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1_Bevoelkerung\Bevoelkerungsstand\Bevölkerungsstand per 31. Dezember\Bevölkerungsstand per 31. Dezember\"/>
    </mc:Choice>
  </mc:AlternateContent>
  <xr:revisionPtr revIDLastSave="0" documentId="13_ncr:1_{0717FD99-EC9B-4AE1-8FB1-640B3A5A5FB0}" xr6:coauthVersionLast="36" xr6:coauthVersionMax="36" xr10:uidLastSave="{00000000-0000-0000-0000-000000000000}"/>
  <bookViews>
    <workbookView xWindow="2250" yWindow="360" windowWidth="20700" windowHeight="9960" tabRatio="864" activeTab="1" xr2:uid="{00000000-000D-0000-FFFF-FFFF00000000}"/>
  </bookViews>
  <sheets>
    <sheet name="Metadaten" sheetId="276" r:id="rId1"/>
    <sheet name="Inhalt" sheetId="272" r:id="rId2"/>
    <sheet name="Übersicht" sheetId="277" r:id="rId3"/>
    <sheet name="1" sheetId="225" r:id="rId4"/>
    <sheet name="Ständige Bevölkerung" sheetId="278" r:id="rId5"/>
    <sheet name="2.1.1" sheetId="7" r:id="rId6"/>
    <sheet name="2.1.2" sheetId="8" r:id="rId7"/>
    <sheet name="2.1.3" sheetId="182" r:id="rId8"/>
    <sheet name="2.1.4" sheetId="10" r:id="rId9"/>
    <sheet name="2.1.5" sheetId="228" r:id="rId10"/>
    <sheet name="2.1.6" sheetId="229" r:id="rId11"/>
    <sheet name="2.1.7" sheetId="230" r:id="rId12"/>
    <sheet name="2.2.1" sheetId="231" r:id="rId13"/>
    <sheet name="2.3.1" sheetId="233" r:id="rId14"/>
    <sheet name="2.3.2" sheetId="232" r:id="rId15"/>
    <sheet name="2.3.3" sheetId="234" r:id="rId16"/>
    <sheet name="2.3.4" sheetId="235" r:id="rId17"/>
    <sheet name="2.3.5" sheetId="236" r:id="rId18"/>
    <sheet name="2.3.6" sheetId="239" r:id="rId19"/>
    <sheet name="2.3.7" sheetId="238" r:id="rId20"/>
    <sheet name="2.3.8" sheetId="237" r:id="rId21"/>
    <sheet name="2.3.9" sheetId="241" r:id="rId22"/>
    <sheet name="2.3.10" sheetId="242" r:id="rId23"/>
    <sheet name="Nichtständige Bevölkerung" sheetId="279" r:id="rId24"/>
    <sheet name="4.1.1" sheetId="273" r:id="rId25"/>
    <sheet name="4.2.1" sheetId="274" r:id="rId26"/>
    <sheet name="4.3.1" sheetId="270" r:id="rId27"/>
    <sheet name="Zeitreihen" sheetId="280" r:id="rId28"/>
    <sheet name="5.1" sheetId="211" r:id="rId29"/>
    <sheet name="5.2" sheetId="75" r:id="rId30"/>
    <sheet name="5.3" sheetId="174" r:id="rId31"/>
    <sheet name="5.4" sheetId="210" r:id="rId32"/>
    <sheet name="5.5" sheetId="175" r:id="rId33"/>
    <sheet name="5.6" sheetId="76" r:id="rId34"/>
    <sheet name="5.7" sheetId="181" r:id="rId35"/>
    <sheet name="5.8" sheetId="177" r:id="rId36"/>
    <sheet name="5.9" sheetId="178" r:id="rId37"/>
    <sheet name="5.11" sheetId="167" r:id="rId38"/>
    <sheet name="5.12" sheetId="212" r:id="rId39"/>
    <sheet name="5.15" sheetId="78" r:id="rId40"/>
    <sheet name="5.16" sheetId="79" r:id="rId41"/>
    <sheet name="5.17" sheetId="164" r:id="rId42"/>
    <sheet name="5.18" sheetId="217" r:id="rId43"/>
  </sheets>
  <definedNames>
    <definedName name="_xlnm._FilterDatabase" localSheetId="33" hidden="1">'5.6'!#REF!</definedName>
    <definedName name="_xlnm.Print_Area" localSheetId="5">'2.1.1'!$A$1:$K$52</definedName>
    <definedName name="_xlnm.Print_Area" localSheetId="6">'2.1.2'!$A$1:$M$8</definedName>
    <definedName name="_xlnm.Print_Area" localSheetId="7">'2.1.3'!$A$1:$N$35</definedName>
    <definedName name="_xlnm.Print_Area" localSheetId="8">'2.1.4'!$A$1:$M$298</definedName>
    <definedName name="_xlnm.Print_Area" localSheetId="28">'5.1'!$A$1:$K$37</definedName>
    <definedName name="_xlnm.Print_Area" localSheetId="37">'5.11'!$A$1:$J$37</definedName>
    <definedName name="_xlnm.Print_Area" localSheetId="38">'5.12'!$A$1:$G$34</definedName>
    <definedName name="_xlnm.Print_Area" localSheetId="39">'5.15'!$A$1:$I$51</definedName>
    <definedName name="_xlnm.Print_Area" localSheetId="40">'5.16'!$A$1:$N$48</definedName>
    <definedName name="_xlnm.Print_Area" localSheetId="41">'5.17'!$A$1:$L$36</definedName>
    <definedName name="_xlnm.Print_Area" localSheetId="42">'5.18'!$A$1:$I$33</definedName>
    <definedName name="_xlnm.Print_Area" localSheetId="29">'5.2'!$A$1:$N$51</definedName>
    <definedName name="_xlnm.Print_Area" localSheetId="30">'5.3'!$A$1:$N$56</definedName>
    <definedName name="_xlnm.Print_Area" localSheetId="31">'5.4'!$A$1:$F$36</definedName>
    <definedName name="_xlnm.Print_Area" localSheetId="32">'5.5'!$A$1:$P$60</definedName>
    <definedName name="_xlnm.Print_Area" localSheetId="33">'5.6'!$A$1:$P$75</definedName>
    <definedName name="_xlnm.Print_Area" localSheetId="34">'5.7'!$A$1:$P$65</definedName>
    <definedName name="_xlnm.Print_Area" localSheetId="35">'5.8'!$A$1:$H$29</definedName>
    <definedName name="_xlnm.Print_Area" localSheetId="36">'5.9'!$A$1:$J$48</definedName>
    <definedName name="_xlnm.Print_Titles" localSheetId="8">'2.1.4'!$1:$6</definedName>
  </definedNames>
  <calcPr calcId="191029"/>
</workbook>
</file>

<file path=xl/calcChain.xml><?xml version="1.0" encoding="utf-8"?>
<calcChain xmlns="http://schemas.openxmlformats.org/spreadsheetml/2006/main">
  <c r="D42" i="7" l="1"/>
  <c r="I42" i="7"/>
  <c r="K32" i="211"/>
  <c r="H31" i="211"/>
  <c r="E31" i="211"/>
  <c r="B31" i="211"/>
  <c r="H30" i="211"/>
  <c r="E30" i="211"/>
  <c r="D30" i="211"/>
  <c r="C30" i="211"/>
  <c r="B30" i="211" s="1"/>
  <c r="D9" i="211"/>
  <c r="D10" i="211"/>
  <c r="D11" i="211"/>
  <c r="D12" i="211"/>
  <c r="D13" i="211"/>
  <c r="D14" i="211"/>
  <c r="D15" i="211"/>
  <c r="D16" i="211"/>
  <c r="D17" i="211"/>
  <c r="D18" i="211"/>
  <c r="D19" i="211"/>
  <c r="D20" i="211"/>
  <c r="D21" i="211"/>
  <c r="D22" i="211"/>
  <c r="D23" i="211"/>
  <c r="D24" i="211"/>
  <c r="D25" i="211"/>
  <c r="D26" i="211"/>
  <c r="D27" i="211"/>
  <c r="D28" i="211"/>
  <c r="D29" i="211"/>
  <c r="C9" i="211"/>
  <c r="B9" i="211" s="1"/>
  <c r="C10" i="211"/>
  <c r="C11" i="211"/>
  <c r="C12" i="211"/>
  <c r="C13" i="211"/>
  <c r="C14" i="211"/>
  <c r="C15" i="211"/>
  <c r="C16" i="211"/>
  <c r="C17" i="211"/>
  <c r="C18" i="211"/>
  <c r="C19" i="211"/>
  <c r="C20" i="211"/>
  <c r="B20" i="211" s="1"/>
  <c r="C21" i="211"/>
  <c r="C22" i="211"/>
  <c r="C23" i="211"/>
  <c r="C24" i="211"/>
  <c r="C25" i="211"/>
  <c r="C26" i="211"/>
  <c r="C27" i="211"/>
  <c r="C28" i="211"/>
  <c r="C29" i="211"/>
  <c r="B29" i="211" s="1"/>
  <c r="H29" i="211"/>
  <c r="E29" i="211"/>
  <c r="K29" i="211" s="1"/>
  <c r="K18" i="164"/>
  <c r="H18" i="164" s="1"/>
  <c r="F18" i="164"/>
  <c r="C18" i="164" s="1"/>
  <c r="H28" i="211"/>
  <c r="E28" i="211"/>
  <c r="H27" i="211"/>
  <c r="E27" i="211"/>
  <c r="H26" i="211"/>
  <c r="E26" i="211"/>
  <c r="H25" i="211"/>
  <c r="E25" i="211"/>
  <c r="K17" i="164"/>
  <c r="H17" i="164" s="1"/>
  <c r="F17" i="164"/>
  <c r="C17" i="164" s="1"/>
  <c r="H23" i="211"/>
  <c r="E23" i="211"/>
  <c r="H11" i="211"/>
  <c r="H10" i="211"/>
  <c r="H9" i="211"/>
  <c r="H8" i="211"/>
  <c r="K8" i="211" s="1"/>
  <c r="E11" i="211"/>
  <c r="E10" i="211"/>
  <c r="K10" i="211" s="1"/>
  <c r="E9" i="211"/>
  <c r="E8" i="211"/>
  <c r="D8" i="211"/>
  <c r="C8" i="211"/>
  <c r="B8" i="211" s="1"/>
  <c r="H24" i="211"/>
  <c r="E24" i="211"/>
  <c r="H22" i="211"/>
  <c r="E22" i="211"/>
  <c r="K22" i="211" s="1"/>
  <c r="H21" i="211"/>
  <c r="E21" i="211"/>
  <c r="K21" i="211" s="1"/>
  <c r="H20" i="211"/>
  <c r="E20" i="211"/>
  <c r="H19" i="211"/>
  <c r="E19" i="211"/>
  <c r="H18" i="211"/>
  <c r="E18" i="211"/>
  <c r="H17" i="211"/>
  <c r="E17" i="211"/>
  <c r="H16" i="211"/>
  <c r="E16" i="211"/>
  <c r="H15" i="211"/>
  <c r="E15" i="211"/>
  <c r="H14" i="211"/>
  <c r="E14" i="211"/>
  <c r="H13" i="211"/>
  <c r="E13" i="211"/>
  <c r="H12" i="211"/>
  <c r="E12" i="211"/>
  <c r="C9" i="164"/>
  <c r="H9" i="164"/>
  <c r="C10" i="164"/>
  <c r="K10" i="164"/>
  <c r="H10" i="164" s="1"/>
  <c r="C11" i="164"/>
  <c r="K11" i="164"/>
  <c r="H11" i="164" s="1"/>
  <c r="C15" i="164"/>
  <c r="H15" i="164"/>
  <c r="F16" i="164"/>
  <c r="C16" i="164" s="1"/>
  <c r="K16" i="164"/>
  <c r="H16" i="164" s="1"/>
  <c r="B19" i="211"/>
  <c r="B26" i="211" l="1"/>
  <c r="K9" i="211"/>
  <c r="K23" i="211"/>
  <c r="K25" i="211"/>
  <c r="B25" i="211"/>
  <c r="K14" i="211"/>
  <c r="K20" i="211"/>
  <c r="K24" i="211"/>
  <c r="K13" i="211"/>
  <c r="B14" i="211"/>
  <c r="K30" i="211"/>
  <c r="B13" i="211"/>
  <c r="B28" i="211"/>
  <c r="B22" i="211"/>
  <c r="B16" i="211"/>
  <c r="B10" i="211"/>
  <c r="B24" i="211"/>
  <c r="B18" i="211"/>
  <c r="B12" i="211"/>
  <c r="B27" i="211"/>
  <c r="B21" i="211"/>
  <c r="B15" i="211"/>
  <c r="K31" i="211"/>
  <c r="K15" i="211"/>
  <c r="K18" i="211"/>
  <c r="K27" i="211"/>
  <c r="K17" i="211"/>
  <c r="K12" i="211"/>
  <c r="K28" i="211"/>
  <c r="K26" i="211"/>
  <c r="K16" i="211"/>
  <c r="K19" i="211"/>
  <c r="K11" i="211"/>
  <c r="B23" i="211"/>
  <c r="B17" i="211"/>
  <c r="B11" i="211"/>
</calcChain>
</file>

<file path=xl/sharedStrings.xml><?xml version="1.0" encoding="utf-8"?>
<sst xmlns="http://schemas.openxmlformats.org/spreadsheetml/2006/main" count="1984" uniqueCount="457">
  <si>
    <t>2006</t>
  </si>
  <si>
    <t>Somalia</t>
  </si>
  <si>
    <t>2005</t>
  </si>
  <si>
    <t>Altersgruppen</t>
  </si>
  <si>
    <t>Jahr</t>
  </si>
  <si>
    <t>0 - 6</t>
  </si>
  <si>
    <t>7 - 14</t>
  </si>
  <si>
    <t>15 - 19</t>
  </si>
  <si>
    <t>20 - 64</t>
  </si>
  <si>
    <t>65 +</t>
  </si>
  <si>
    <t>2000</t>
  </si>
  <si>
    <t>.</t>
  </si>
  <si>
    <t>Arbeitslose</t>
  </si>
  <si>
    <t>Bürger der Wohngemeinde</t>
  </si>
  <si>
    <t>Ständige Bevölkerung: Erwerbstätige</t>
  </si>
  <si>
    <t>Index</t>
  </si>
  <si>
    <t>In Prozent</t>
  </si>
  <si>
    <t>Bevölkerungsquotienten</t>
  </si>
  <si>
    <t>Älteste Person</t>
  </si>
  <si>
    <t>Median</t>
  </si>
  <si>
    <t>Männer</t>
  </si>
  <si>
    <t>Frauen</t>
  </si>
  <si>
    <t>Ausländeranteil</t>
  </si>
  <si>
    <t>Ständige Bevölkerung: Nichterwerbstätige</t>
  </si>
  <si>
    <t>Jordanien</t>
  </si>
  <si>
    <t>Nigeria</t>
  </si>
  <si>
    <t>2001</t>
  </si>
  <si>
    <t>2002</t>
  </si>
  <si>
    <t>2007</t>
  </si>
  <si>
    <t>Afghanistan</t>
  </si>
  <si>
    <t>2004</t>
  </si>
  <si>
    <t>Irak</t>
  </si>
  <si>
    <t>Nepal</t>
  </si>
  <si>
    <t>Paraguay</t>
  </si>
  <si>
    <t>Kurzaufenthalter (weniger als 12 Monate in FL)</t>
  </si>
  <si>
    <t>Anteil an der ständigen Bevölkerung</t>
  </si>
  <si>
    <t>Estland</t>
  </si>
  <si>
    <t>1960</t>
  </si>
  <si>
    <t>1970</t>
  </si>
  <si>
    <t>1980</t>
  </si>
  <si>
    <t>1990</t>
  </si>
  <si>
    <t>Senegal</t>
  </si>
  <si>
    <t>2003</t>
  </si>
  <si>
    <t>Armenien</t>
  </si>
  <si>
    <t>Iran</t>
  </si>
  <si>
    <t>Angaben in Jahren</t>
  </si>
  <si>
    <t>Litauen</t>
  </si>
  <si>
    <t>Ständige Bevölkerung nach Altersjahr, Geschlecht und Heimat</t>
  </si>
  <si>
    <t>Ständige Bevölkerung nach Altersjahr, Geschlecht und Zivilstand</t>
  </si>
  <si>
    <t>Ständige Bevölkerung Total</t>
  </si>
  <si>
    <t>Liechtensteiner</t>
  </si>
  <si>
    <t>Ausländer</t>
  </si>
  <si>
    <t>nach Kategorie:</t>
  </si>
  <si>
    <t>Niedergelassene</t>
  </si>
  <si>
    <t>Jahresaufenthalter</t>
  </si>
  <si>
    <t>nach Nationalität:</t>
  </si>
  <si>
    <t>EWR-Bürger</t>
  </si>
  <si>
    <t>CH-Bürger</t>
  </si>
  <si>
    <t>Drittausländer</t>
  </si>
  <si>
    <t>*</t>
  </si>
  <si>
    <t>Wohnbevölkerung</t>
  </si>
  <si>
    <t>Ständige Bevölkerung</t>
  </si>
  <si>
    <t>Gesamt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</si>
  <si>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</si>
  <si>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</si>
  <si>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</si>
  <si>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</si>
  <si>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</si>
  <si>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</si>
  <si>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</si>
  <si>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</si>
  <si>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</si>
  <si>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</si>
  <si>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</si>
  <si>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</si>
  <si>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</si>
  <si>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</si>
  <si>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</si>
  <si>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Kurzaufenthalter</t>
  </si>
  <si>
    <t>Zöllner und Angehörige</t>
  </si>
  <si>
    <t>Ausländeranteil nach Wohngemeinde</t>
  </si>
  <si>
    <t>ledig</t>
  </si>
  <si>
    <t>verheiratet</t>
  </si>
  <si>
    <t>verwitwet</t>
  </si>
  <si>
    <t>getrennt</t>
  </si>
  <si>
    <t>geschieden</t>
  </si>
  <si>
    <t>Ständige Bevölkerung nach Staatsbürgerschaft und Wohngemeinde - Übersicht</t>
  </si>
  <si>
    <t>Belgien</t>
  </si>
  <si>
    <t>Dänemark</t>
  </si>
  <si>
    <t>Deutschland</t>
  </si>
  <si>
    <t>Finnland</t>
  </si>
  <si>
    <t>Frankreich</t>
  </si>
  <si>
    <t>Griechenland</t>
  </si>
  <si>
    <t>Irland</t>
  </si>
  <si>
    <t>Italien</t>
  </si>
  <si>
    <t>Luxemburg</t>
  </si>
  <si>
    <t>Niederlande</t>
  </si>
  <si>
    <t>Norwegen</t>
  </si>
  <si>
    <t>Österreich</t>
  </si>
  <si>
    <t>Portugal</t>
  </si>
  <si>
    <t>Schweden</t>
  </si>
  <si>
    <t>Spanien</t>
  </si>
  <si>
    <t>Bosnien-Herzegowina</t>
  </si>
  <si>
    <t>Kroatien</t>
  </si>
  <si>
    <t>Slowenien</t>
  </si>
  <si>
    <t>Türkei</t>
  </si>
  <si>
    <t>Andere</t>
  </si>
  <si>
    <t>Grossbritannien</t>
  </si>
  <si>
    <t>Ägypten</t>
  </si>
  <si>
    <t>Algerien</t>
  </si>
  <si>
    <t>Argentinien</t>
  </si>
  <si>
    <t>Australien</t>
  </si>
  <si>
    <t>Brasilien</t>
  </si>
  <si>
    <t>Bulgarien</t>
  </si>
  <si>
    <t>Chile</t>
  </si>
  <si>
    <t>Ecuador</t>
  </si>
  <si>
    <t>Indien</t>
  </si>
  <si>
    <t>Indonesien</t>
  </si>
  <si>
    <t>Japan</t>
  </si>
  <si>
    <t>Kolumbien</t>
  </si>
  <si>
    <t>Kuba</t>
  </si>
  <si>
    <t>Malta</t>
  </si>
  <si>
    <t>Marokko</t>
  </si>
  <si>
    <t>Pakistan</t>
  </si>
  <si>
    <t>Peru</t>
  </si>
  <si>
    <t>Philippinen</t>
  </si>
  <si>
    <t>Polen</t>
  </si>
  <si>
    <t>Russland</t>
  </si>
  <si>
    <t>Sri Lanka</t>
  </si>
  <si>
    <t>Südafrika</t>
  </si>
  <si>
    <t>Thailand</t>
  </si>
  <si>
    <t>Tunesien</t>
  </si>
  <si>
    <t>Ukraine</t>
  </si>
  <si>
    <t>Ungarn</t>
  </si>
  <si>
    <t>USA</t>
  </si>
  <si>
    <t>Vorläufig Aufgenommene</t>
  </si>
  <si>
    <t>L</t>
  </si>
  <si>
    <t>T</t>
  </si>
  <si>
    <t>Zivilstand</t>
  </si>
  <si>
    <t>Äthiopien</t>
  </si>
  <si>
    <t>Liechtensteiner nach Altersgruppen und Geschlecht seit 1960</t>
  </si>
  <si>
    <t>Kambodscha</t>
  </si>
  <si>
    <t>Erläuterung zur Tabelle:</t>
  </si>
  <si>
    <t>Jahre 1960, 1970, 1980 und 1990 aus der Volkszählung</t>
  </si>
  <si>
    <t>2008</t>
  </si>
  <si>
    <t>Selbstständige</t>
  </si>
  <si>
    <t>Unselbstständige</t>
  </si>
  <si>
    <t>Nichtständige Bevölkerung</t>
  </si>
  <si>
    <t>Nichtständige Bevölkerung mit Erwerbstätigkeit in FL</t>
  </si>
  <si>
    <t>römisch-katholisch</t>
  </si>
  <si>
    <t>andere Konfess.</t>
  </si>
  <si>
    <t>ohne Angabe</t>
  </si>
  <si>
    <t>Jugendquotient</t>
  </si>
  <si>
    <t>unter 20 Jahre</t>
  </si>
  <si>
    <t>20 bis 64 Jahre</t>
  </si>
  <si>
    <t>65+ Jahre</t>
  </si>
  <si>
    <t>Anteil 80+ Jahre an 65+ Jahre</t>
  </si>
  <si>
    <t>5 Zeitreihen</t>
  </si>
  <si>
    <t>Ständige Bevölkerung nach Staatsbürgerschaft, Geschlecht und Wohngemeinde</t>
  </si>
  <si>
    <t>Erläuterung zu den Tabellen:</t>
  </si>
  <si>
    <t>Bevölkerung und Erwerbstätigkeit</t>
  </si>
  <si>
    <t>Ständige Bevölkerung nach Heimat, Geschlecht, Zivilstand und Wohngemeinde</t>
  </si>
  <si>
    <t>Kurzaufenthalter (12 Monate und länger in FL)</t>
  </si>
  <si>
    <t>Vorläufig Aufgenommene (12 Monate und länger in FL)</t>
  </si>
  <si>
    <t>davon Kurzaufenthalter (12 Monate und länger in FL)</t>
  </si>
  <si>
    <t>Lettland</t>
  </si>
  <si>
    <t>Belarus</t>
  </si>
  <si>
    <t>Dominikanische Rep.</t>
  </si>
  <si>
    <t>Kongo (Demokr. Rep.)</t>
  </si>
  <si>
    <t>Korea (Republik)</t>
  </si>
  <si>
    <t>Kosovo</t>
  </si>
  <si>
    <t>Malediven</t>
  </si>
  <si>
    <t>Mexiko</t>
  </si>
  <si>
    <t>Montenegro</t>
  </si>
  <si>
    <t>Rumänien</t>
  </si>
  <si>
    <t>Serbien</t>
  </si>
  <si>
    <t>Simbabwe</t>
  </si>
  <si>
    <t>Slowakei</t>
  </si>
  <si>
    <t>Taiwan</t>
  </si>
  <si>
    <t>Tschechien</t>
  </si>
  <si>
    <t>Usbekistan</t>
  </si>
  <si>
    <t>Eritrea</t>
  </si>
  <si>
    <t>2009</t>
  </si>
  <si>
    <t>bei Geburt</t>
  </si>
  <si>
    <t>Lebenserwartung seit 1997</t>
  </si>
  <si>
    <t>Daueraufenthalter</t>
  </si>
  <si>
    <t>Neuseeland</t>
  </si>
  <si>
    <t>2010</t>
  </si>
  <si>
    <t>Ständige Bevölkerung nach Bewilligungskategorien und Wohngemeinde</t>
  </si>
  <si>
    <t>EWR</t>
  </si>
  <si>
    <t>Drittstaaten</t>
  </si>
  <si>
    <t>2011</t>
  </si>
  <si>
    <t>Ständige Bevölkerung nach Gemeinden seit 1960</t>
  </si>
  <si>
    <t xml:space="preserve">Ständige ausländische Bevölkerung und Ausländeranteil nach Gemeinden seit 1960 </t>
  </si>
  <si>
    <t>Ständige Bevölkerung nach Altersgruppen und Heimat seit 1960</t>
  </si>
  <si>
    <t>Nichterwerbstätige ständige Bevölkerung seit 1960</t>
  </si>
  <si>
    <t>Ständige Bevölkerung nach Heimat und Geschlecht seit 1960</t>
  </si>
  <si>
    <t>Ständige Bevölkerung nach Nationalität seit 2000</t>
  </si>
  <si>
    <t>eing. Partn.</t>
  </si>
  <si>
    <t>Ständige ausländische Bevölkerung nach Altersgruppen und Geschlecht seit 1960</t>
  </si>
  <si>
    <t>Asylbewerber, Schutzbedürftige und vorläufig Aufgenommene
(weniger als 12 Monate in FL)</t>
  </si>
  <si>
    <t>Asylbewerber, Schutzbedürftige und vorläufig Aufgenommene 
(weniger als 12 Monate in FL)</t>
  </si>
  <si>
    <t>2012</t>
  </si>
  <si>
    <t>Übriges Europa</t>
  </si>
  <si>
    <t>Afrika</t>
  </si>
  <si>
    <t>Amerika</t>
  </si>
  <si>
    <t>Asien</t>
  </si>
  <si>
    <t>Ozeanien</t>
  </si>
  <si>
    <t>China</t>
  </si>
  <si>
    <t>Panama</t>
  </si>
  <si>
    <t>Venezuela</t>
  </si>
  <si>
    <t>Syrien</t>
  </si>
  <si>
    <t>Niedergelassene nach Staatsbürgerschaft und Wohngemeinde</t>
  </si>
  <si>
    <t>aufgel. Partn.</t>
  </si>
  <si>
    <t>protestantisch</t>
  </si>
  <si>
    <t>Total Männer</t>
  </si>
  <si>
    <t>Total Frauen</t>
  </si>
  <si>
    <t>Jahre 2000 bis 2003: EWR-18</t>
  </si>
  <si>
    <t>Jahre 2004 bis 2006: EWR-28</t>
  </si>
  <si>
    <t>Jahre 2007 bis 2012: EWR-30</t>
  </si>
  <si>
    <t>mit 60 Jahren</t>
  </si>
  <si>
    <t>mit 65 Jahren</t>
  </si>
  <si>
    <t>Mittlere ständige Bevölkerung</t>
  </si>
  <si>
    <t>Mittlere Bevölkerung seit 2000</t>
  </si>
  <si>
    <t>Mittlere Anzahl Kurzaufenthalter bis 12 Monate</t>
  </si>
  <si>
    <t>Mittlere Bevölkerung</t>
  </si>
  <si>
    <t>2013</t>
  </si>
  <si>
    <t>Madagaskar</t>
  </si>
  <si>
    <t>Bangladesch</t>
  </si>
  <si>
    <t>Bevölkerungsquotienten und Bevölkerungsanteile seit 1960</t>
  </si>
  <si>
    <t>Durchschnittsalter der ständigen Bevölkerung per 31. Dezember seit 2000</t>
  </si>
  <si>
    <t>Ständige Bevölkerung nach Zivilstand und Geschlecht seit 2000</t>
  </si>
  <si>
    <t>2014</t>
  </si>
  <si>
    <t>Burkina Faso</t>
  </si>
  <si>
    <t>Albanien</t>
  </si>
  <si>
    <t>Ab dem Jahre 2013: EWR-31</t>
  </si>
  <si>
    <t>Mittlere Anzahl Saisonniers</t>
  </si>
  <si>
    <t>verst. Partn.</t>
  </si>
  <si>
    <t>2015</t>
  </si>
  <si>
    <t>Island</t>
  </si>
  <si>
    <t>Andorra</t>
  </si>
  <si>
    <t>Kenia</t>
  </si>
  <si>
    <t>Mauritius</t>
  </si>
  <si>
    <t>Bahamas</t>
  </si>
  <si>
    <t>Costa Rica</t>
  </si>
  <si>
    <t>Haiti</t>
  </si>
  <si>
    <t>Kanada</t>
  </si>
  <si>
    <t>St. Kitts und Nevis</t>
  </si>
  <si>
    <t>St. Lucia</t>
  </si>
  <si>
    <t>Georgien</t>
  </si>
  <si>
    <t>Kasachstan</t>
  </si>
  <si>
    <t>Laos</t>
  </si>
  <si>
    <t>Verein. arab. Emirate</t>
  </si>
  <si>
    <t>Ständige Bevölkerung per 1. Jan.</t>
  </si>
  <si>
    <t>Ständige Bevölkerung 
per 31. Dez.</t>
  </si>
  <si>
    <t>Kurzaufenthalter bis 12 Monate per 1. Jan.</t>
  </si>
  <si>
    <t>Kurzaufenthalter bis 12 Monate per 31. Dez.</t>
  </si>
  <si>
    <t>2016</t>
  </si>
  <si>
    <t>Ghana</t>
  </si>
  <si>
    <t>Singapur</t>
  </si>
  <si>
    <t>Liechtensteinische Bürger nach Wohn- und Heimatgemeinde seit 1995</t>
  </si>
  <si>
    <t>2017</t>
  </si>
  <si>
    <t>Altersquotient</t>
  </si>
  <si>
    <t>Gesamtquotient</t>
  </si>
  <si>
    <t>Nicaragua</t>
  </si>
  <si>
    <t>Vietnam</t>
  </si>
  <si>
    <t>Bürger nach Heimat- und Wohngemeinde</t>
  </si>
  <si>
    <t>Anwesenheitsdauer der Niedergelassenen nach Staatsbürgerschaft</t>
  </si>
  <si>
    <t>Aufenthaltsdauer</t>
  </si>
  <si>
    <t>weniger als 10 Jahre</t>
  </si>
  <si>
    <t>10 bis 14 Jahre</t>
  </si>
  <si>
    <t>15 bis 17 Jahre</t>
  </si>
  <si>
    <t>18 bis 29 Jahre</t>
  </si>
  <si>
    <t>30 bis 39 Jahre</t>
  </si>
  <si>
    <t>40 und mehr Jahre</t>
  </si>
  <si>
    <t>Daueraufenthalter nach Staatsbürgerschaft und Wohngemeinde</t>
  </si>
  <si>
    <t>Anwesenheitsdauer der Daueraufenthalter nach Staatsbürgerschaft</t>
  </si>
  <si>
    <t>Jahresaufenthalter nach Staatsbürgerschaft und Wohngemeinde</t>
  </si>
  <si>
    <t>Anwesenheitsdauer der Jahresaufenthalter nach Staatsbürgerschaft</t>
  </si>
  <si>
    <t>Zöllner und Angehörige nach Staatsbürgerschaft und Wohngemeinde</t>
  </si>
  <si>
    <t>Kurzaufenthalter nach Staatsbürgerschaft und Wohngemeinde</t>
  </si>
  <si>
    <t>(Anwesenheitsdauer 12 Monate und länger)</t>
  </si>
  <si>
    <t>Kurzaufenthalter nach Zulassungsgrund und Geschlecht</t>
  </si>
  <si>
    <t>Personen</t>
  </si>
  <si>
    <t>Stellenantritt mit Wohnsitznahme</t>
  </si>
  <si>
    <t>Vorläufige Aufgenommene nach Staatsbürgerschaft, Geschlecht und Wohngemeinde</t>
  </si>
  <si>
    <t>Erwerbstätig</t>
  </si>
  <si>
    <t>(Anwesenheitsdauer bis 12 Monate)</t>
  </si>
  <si>
    <t>Asylbewerber</t>
  </si>
  <si>
    <t>Malaysia</t>
  </si>
  <si>
    <t>Staatenlos</t>
  </si>
  <si>
    <t>Tabelle 2.1.2</t>
  </si>
  <si>
    <t>Tabelle 2.1.3</t>
  </si>
  <si>
    <t>Tabelle 2.1.4</t>
  </si>
  <si>
    <t>Tabelle 2.2.1</t>
  </si>
  <si>
    <t>Tabelle 2.1.1</t>
  </si>
  <si>
    <t>Die Angehörigen der Zöllner erhalten auf Wunsch seit dem 14. August 2001 eine Jahresaufenthaltsbewilligung.</t>
  </si>
  <si>
    <t>2018</t>
  </si>
  <si>
    <t>Drittländer</t>
  </si>
  <si>
    <t>Tabelle 5.1</t>
  </si>
  <si>
    <t>Tabelle 5.2</t>
  </si>
  <si>
    <t>Tabelle 5.3</t>
  </si>
  <si>
    <t>Tabelle 5.4</t>
  </si>
  <si>
    <t>Tabelle 5.5</t>
  </si>
  <si>
    <t>Tabelle 5.6</t>
  </si>
  <si>
    <t>Tabelle 5.7</t>
  </si>
  <si>
    <t>Tabelle 5.8</t>
  </si>
  <si>
    <t>Tabelle 5.9</t>
  </si>
  <si>
    <t>Tabelle 5.10</t>
  </si>
  <si>
    <t>Tabelle 5.11</t>
  </si>
  <si>
    <t>Tabelle 5.12</t>
  </si>
  <si>
    <t>Tabelle 5.15</t>
  </si>
  <si>
    <t>Tabelle 5.16</t>
  </si>
  <si>
    <t>Tabelle 5.17</t>
  </si>
  <si>
    <t>Tabelle 5.18</t>
  </si>
  <si>
    <t>Tabelle 2.3.1</t>
  </si>
  <si>
    <t>Tabelle 2.3.2</t>
  </si>
  <si>
    <t>Tabelle 2.3.3</t>
  </si>
  <si>
    <t>Tabelle 2.3.4</t>
  </si>
  <si>
    <t>Tabelle 2.3.5</t>
  </si>
  <si>
    <t>Tabelle 2.3.6</t>
  </si>
  <si>
    <t>Tabelle 2.3.7</t>
  </si>
  <si>
    <t>Tabelle 2.3.8</t>
  </si>
  <si>
    <t>Tabelle 2.3.9</t>
  </si>
  <si>
    <t>Tabelle 2.3.10</t>
  </si>
  <si>
    <t>V, P</t>
  </si>
  <si>
    <t>G, PA</t>
  </si>
  <si>
    <t>W, PV</t>
  </si>
  <si>
    <t>Alter</t>
  </si>
  <si>
    <t>Heimatgemeinde</t>
  </si>
  <si>
    <t>Asylbewerber, Schutzbedürftige, vorläufig Aufgenommene nach Staatsbürgerschaft, Geschlecht und Wohngemeinde</t>
  </si>
  <si>
    <t>Alter der ältesten Frau und des ältesten Mannes und Median seit 2000</t>
  </si>
  <si>
    <t>nur Staatsbürger</t>
  </si>
  <si>
    <t xml:space="preserve"> wohnhafte Liechtensteiner Total</t>
  </si>
  <si>
    <t xml:space="preserve">Bürger anderer Liechtensteiner Gemeinden </t>
  </si>
  <si>
    <t>Bevölkerung nach Heimat und Konfession seit 1930</t>
  </si>
  <si>
    <t>Mittlere Anzahl Saisonniers: Mittel der Anzahl Saisonniers per 1. Januar und 30. Juni.</t>
  </si>
  <si>
    <t>Andere Konfessionen: Die Kategorie "andere Konfessionen" beinhaltet auch Konfessionslose</t>
  </si>
  <si>
    <t>31.12.2019</t>
  </si>
  <si>
    <t>Sudan</t>
  </si>
  <si>
    <t>Libanon</t>
  </si>
  <si>
    <t>Sierra Leone</t>
  </si>
  <si>
    <t>2019</t>
  </si>
  <si>
    <t>Erläuterungen zu Tabellen 5.5 und 5.6:</t>
  </si>
  <si>
    <t>31.12.2020</t>
  </si>
  <si>
    <t>Stichtag: 31.12.2020 (1465) Dezember</t>
  </si>
  <si>
    <t>Burundi</t>
  </si>
  <si>
    <t>Aserbaidschan</t>
  </si>
  <si>
    <t>nicht erwerbstätig</t>
  </si>
  <si>
    <t>unbekannt</t>
  </si>
  <si>
    <t>Frauen Total</t>
  </si>
  <si>
    <t>Anteil in %</t>
  </si>
  <si>
    <t>2020</t>
  </si>
  <si>
    <t>Männer Total</t>
  </si>
  <si>
    <t>Nordmazedonien</t>
  </si>
  <si>
    <t>Titel</t>
  </si>
  <si>
    <t>Tabelle</t>
  </si>
  <si>
    <t>1 Übersicht</t>
  </si>
  <si>
    <t>2 Ständige Bevölkerung - 2.1 Gesamt</t>
  </si>
  <si>
    <t>2.2 Liechtensteinerinnen und Liechtensteiner</t>
  </si>
  <si>
    <t>2.3 Personen mit ausländerrechtlichen Bewilligungen</t>
  </si>
  <si>
    <t>4 Nichtständige Bevölkerung - 4.1 Gesamt (bis 12 Monate in Liechtenstein)</t>
  </si>
  <si>
    <t>Nichtständige Bevölkerung nach Bewilligungskategorien, Staatsbürgerschaft und Wohngemeinde</t>
  </si>
  <si>
    <t>4.2 Personen mit Kurzaufenthaltsstatus (bis 12 Monate in Liechtenstein)</t>
  </si>
  <si>
    <t>4.3 Personen im Asylprozess  (bis 12 Monate in Liechtenstein)</t>
  </si>
  <si>
    <t>Liechtensteinische Bürger nach Wohn- und Heimatgemeinde seit 1990</t>
  </si>
  <si>
    <t>Tabelle 1</t>
  </si>
  <si>
    <t>Tabelle 2.1.5</t>
  </si>
  <si>
    <t>Tabelle 2.1.6</t>
  </si>
  <si>
    <t>Tabelle 2.1.7</t>
  </si>
  <si>
    <t>Tabelle 4.3.1</t>
  </si>
  <si>
    <t>Nichtständige Bevölkerung nach Bewilligungskategorie und Wohngemeinde</t>
  </si>
  <si>
    <t>Tabelle 4.1.1</t>
  </si>
  <si>
    <t xml:space="preserve">Vorläufig Aufgenommene </t>
  </si>
  <si>
    <t>Kamerun</t>
  </si>
  <si>
    <t>Ruanda</t>
  </si>
  <si>
    <t>Mongolei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</si>
  <si>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</si>
  <si>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</si>
  <si>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</si>
  <si>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</si>
  <si>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</si>
  <si>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</si>
  <si>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</si>
  <si>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</si>
  <si>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</si>
  <si>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</si>
  <si>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</si>
  <si>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</si>
  <si>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</si>
  <si>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</si>
  <si>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</si>
  <si>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</si>
  <si>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Bevölkerungsstand Dezember 2020</t>
  </si>
  <si>
    <t>Franziska Frick, Brigitte Schwarz</t>
  </si>
  <si>
    <t>CC BY 4.0</t>
  </si>
  <si>
    <t>franziska.frick@llv.li, +423 236 64 67; brigitte.schwarz@llv.li, +423 236 68 94</t>
  </si>
  <si>
    <t>211.2021.02.1</t>
  </si>
  <si>
    <t>Übersicht</t>
  </si>
  <si>
    <t>Bevölkerungsstand 31. Dezember 2020</t>
  </si>
  <si>
    <t>Anteil Ausländer (35.) an Nichterwerbstätige (33.)</t>
  </si>
  <si>
    <t>Stichtag: 31. Dezember</t>
  </si>
  <si>
    <t>Anteil Ausländer (3.) an ständiger Bevölkerung (1.)</t>
  </si>
  <si>
    <t>Anteil EWR (10.) an ständiger Bevölkerung (1.)</t>
  </si>
  <si>
    <t>Anteil EWR (10.) an Ausländer (3.)</t>
  </si>
  <si>
    <t>Anteil Ausländer (17.) an Erwerbstätige (13.)</t>
  </si>
  <si>
    <t>Anteil EWR (21.) an Erwerbstätige (13.)</t>
  </si>
  <si>
    <t>Anteil EWR (21.) an Ausländer (17.)</t>
  </si>
  <si>
    <t>Anteil EWR (36.) an Nichterwerbstätige (33.)</t>
  </si>
  <si>
    <t>Anteil EWR (36.) an Ausländer (35.)</t>
  </si>
  <si>
    <t>&lt;&lt;&lt; Inhalt</t>
  </si>
  <si>
    <t>&lt;&lt;&lt; Metadaten</t>
  </si>
  <si>
    <t>Ständige Bevölkerung nach Bewilligungskategorie, Geschlecht und Wohngemeinde</t>
  </si>
  <si>
    <t>Tabelle 4.2.1</t>
  </si>
  <si>
    <t xml:space="preserve">Altersgruppen </t>
  </si>
  <si>
    <t>Rentner, Pensionierte, Unterstützte und Arbeitslose</t>
  </si>
  <si>
    <t>Hausfrauen, Kinder, Schüler, Studenten und übrige Erwachsene</t>
  </si>
  <si>
    <t>Kinder, Schüler und Studenten</t>
  </si>
  <si>
    <t>Hausfrauen und Hausmänner</t>
  </si>
  <si>
    <t>Rentner und Pensionierte</t>
  </si>
  <si>
    <t>2.1.3</t>
  </si>
  <si>
    <t>2.1.4</t>
  </si>
  <si>
    <t>2.1.2</t>
  </si>
  <si>
    <t>2.1.1</t>
  </si>
  <si>
    <t>2.1.5</t>
  </si>
  <si>
    <t>2.1.6</t>
  </si>
  <si>
    <t>2.1.7</t>
  </si>
  <si>
    <t>2.2.1</t>
  </si>
  <si>
    <t>2.3.1</t>
  </si>
  <si>
    <t>2.3.2</t>
  </si>
  <si>
    <t>2.3.4</t>
  </si>
  <si>
    <t>2.3.3</t>
  </si>
  <si>
    <t>2.3.5</t>
  </si>
  <si>
    <t>2.3.6</t>
  </si>
  <si>
    <t>2.3.7</t>
  </si>
  <si>
    <t>2.3.8</t>
  </si>
  <si>
    <t>2.3.9</t>
  </si>
  <si>
    <t>2.3.10</t>
  </si>
  <si>
    <t>4.1.1</t>
  </si>
  <si>
    <t>4.2.1</t>
  </si>
  <si>
    <t>4.3.1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</si>
  <si>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</si>
  <si>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</si>
  <si>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</si>
  <si>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</si>
  <si>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</si>
  <si>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</si>
  <si>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</si>
  <si>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</si>
  <si>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</si>
  <si>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5.11</t>
  </si>
  <si>
    <t>5.12</t>
  </si>
  <si>
    <t>5.15</t>
  </si>
  <si>
    <t>5.16</t>
  </si>
  <si>
    <t>5.17</t>
  </si>
  <si>
    <t>5.18</t>
  </si>
  <si>
    <t>Zeitreihen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</si>
</sst>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0_ ;\-0\ "/>
    <numFmt numFmtId="165" formatCode="0.0%"/>
    <numFmt numFmtId="166" formatCode="0.0"/>
    <numFmt numFmtId="167" formatCode="_ [$€-2]\ * #,##0.00_ ;_ [$€-2]\ * \-#,##0.00_ ;_ [$€-2]\ * &quot;-&quot;??_ "/>
    <numFmt numFmtId="168" formatCode="_(* #,##0.00_);_(* \(#,##0.00\);_(* &quot;-&quot;??_);_(@_)"/>
    <numFmt numFmtId="169" formatCode="_ * ###0_ ;_ * \-###0_ ;_ * &quot;-&quot;_ ;_ @_ "/>
    <numFmt numFmtId="170" formatCode="#,###,##0;\-#,###,##0;\ &quot;-&quot;;\ @"/>
    <numFmt numFmtId="171" formatCode="#"/>
    <numFmt numFmtId="172" formatCode="#,###,##0.0;\-#,###,##0.0;\ &quot;-&quot;;\ @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AFBFE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medium">
        <color rgb="FFC1C1C1"/>
      </left>
      <right/>
      <top style="thin">
        <color indexed="64"/>
      </top>
      <bottom/>
      <diagonal/>
    </border>
  </borders>
  <cellStyleXfs count="139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1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4" applyNumberFormat="0" applyAlignment="0" applyProtection="0"/>
    <xf numFmtId="0" fontId="12" fillId="26" borderId="4" applyNumberFormat="0" applyAlignment="0" applyProtection="0"/>
    <xf numFmtId="0" fontId="13" fillId="26" borderId="4" applyNumberFormat="0" applyAlignment="0" applyProtection="0"/>
    <xf numFmtId="0" fontId="14" fillId="26" borderId="5" applyNumberFormat="0" applyAlignment="0" applyProtection="0"/>
    <xf numFmtId="0" fontId="14" fillId="26" borderId="5" applyNumberFormat="0" applyAlignment="0" applyProtection="0"/>
    <xf numFmtId="0" fontId="15" fillId="2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7" borderId="5" applyNumberFormat="0" applyAlignment="0" applyProtection="0"/>
    <xf numFmtId="0" fontId="18" fillId="27" borderId="5" applyNumberFormat="0" applyAlignment="0" applyProtection="0"/>
    <xf numFmtId="0" fontId="19" fillId="27" borderId="5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5" fillId="28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8" fillId="30" borderId="7" applyNumberFormat="0" applyFont="0" applyAlignment="0" applyProtection="0"/>
    <xf numFmtId="0" fontId="9" fillId="30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0" borderId="0"/>
    <xf numFmtId="0" fontId="8" fillId="0" borderId="0"/>
    <xf numFmtId="0" fontId="9" fillId="0" borderId="0"/>
    <xf numFmtId="0" fontId="9" fillId="0" borderId="0"/>
    <xf numFmtId="0" fontId="7" fillId="0" borderId="0"/>
    <xf numFmtId="0" fontId="32" fillId="0" borderId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9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2" borderId="12" applyNumberFormat="0" applyAlignment="0" applyProtection="0"/>
    <xf numFmtId="0" fontId="44" fillId="32" borderId="12" applyNumberFormat="0" applyAlignment="0" applyProtection="0"/>
    <xf numFmtId="0" fontId="45" fillId="32" borderId="12" applyNumberFormat="0" applyAlignment="0" applyProtection="0"/>
    <xf numFmtId="0" fontId="50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196">
    <xf numFmtId="0" fontId="0" fillId="0" borderId="0" xfId="0"/>
    <xf numFmtId="0" fontId="49" fillId="0" borderId="0" xfId="0" applyFont="1"/>
    <xf numFmtId="0" fontId="5" fillId="0" borderId="0" xfId="0" applyFont="1" applyFill="1" applyBorder="1"/>
    <xf numFmtId="166" fontId="5" fillId="0" borderId="0" xfId="0" applyNumberFormat="1" applyFont="1" applyFill="1" applyBorder="1"/>
    <xf numFmtId="0" fontId="53" fillId="0" borderId="0" xfId="0" applyFont="1" applyAlignment="1">
      <alignment horizontal="left" vertical="center"/>
    </xf>
    <xf numFmtId="0" fontId="55" fillId="0" borderId="0" xfId="111" applyFont="1" applyAlignment="1">
      <alignment horizontal="left" vertical="center"/>
    </xf>
    <xf numFmtId="0" fontId="49" fillId="0" borderId="0" xfId="110" applyFont="1" applyFill="1" applyBorder="1" applyAlignment="1">
      <alignment horizontal="left" vertical="center"/>
    </xf>
    <xf numFmtId="0" fontId="49" fillId="0" borderId="0" xfId="111" applyFont="1" applyBorder="1" applyAlignment="1">
      <alignment horizontal="left" vertical="center"/>
    </xf>
    <xf numFmtId="14" fontId="49" fillId="0" borderId="0" xfId="111" applyNumberFormat="1" applyFont="1" applyBorder="1" applyAlignment="1">
      <alignment horizontal="left" vertical="center"/>
    </xf>
    <xf numFmtId="0" fontId="49" fillId="0" borderId="0" xfId="0" applyFont="1" applyFill="1" applyAlignment="1">
      <alignment vertical="center" wrapText="1"/>
    </xf>
    <xf numFmtId="0" fontId="49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7" fillId="34" borderId="0" xfId="0" applyFont="1" applyFill="1" applyAlignment="1">
      <alignment horizontal="left" vertical="center"/>
    </xf>
    <xf numFmtId="0" fontId="51" fillId="3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0" xfId="0" applyFont="1" applyFill="1" applyBorder="1"/>
    <xf numFmtId="0" fontId="49" fillId="0" borderId="0" xfId="0" applyFont="1" applyFill="1" applyBorder="1" applyAlignment="1"/>
    <xf numFmtId="0" fontId="53" fillId="0" borderId="0" xfId="0" applyFont="1" applyFill="1" applyBorder="1"/>
    <xf numFmtId="0" fontId="54" fillId="0" borderId="0" xfId="0" applyFont="1" applyFill="1" applyBorder="1" applyAlignment="1"/>
    <xf numFmtId="0" fontId="49" fillId="0" borderId="0" xfId="0" applyFont="1" applyFill="1" applyBorder="1"/>
    <xf numFmtId="0" fontId="51" fillId="0" borderId="0" xfId="0" applyFont="1" applyFill="1" applyBorder="1"/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left" vertical="center"/>
    </xf>
    <xf numFmtId="1" fontId="49" fillId="0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vertical="center"/>
    </xf>
    <xf numFmtId="164" fontId="49" fillId="0" borderId="0" xfId="0" applyNumberFormat="1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8" fillId="0" borderId="0" xfId="136" applyFont="1" applyFill="1" applyBorder="1" applyAlignment="1">
      <alignment horizontal="right" vertical="center"/>
    </xf>
    <xf numFmtId="0" fontId="49" fillId="0" borderId="1" xfId="0" applyFont="1" applyFill="1" applyBorder="1" applyAlignment="1">
      <alignment vertical="center"/>
    </xf>
    <xf numFmtId="0" fontId="51" fillId="0" borderId="1" xfId="0" quotePrefix="1" applyFont="1" applyFill="1" applyBorder="1" applyAlignment="1">
      <alignment horizontal="right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52" fillId="33" borderId="0" xfId="110" applyFont="1" applyFill="1" applyBorder="1" applyAlignment="1">
      <alignment horizontal="left" vertical="center"/>
    </xf>
    <xf numFmtId="0" fontId="58" fillId="0" borderId="0" xfId="136" applyFont="1" applyFill="1" applyBorder="1" applyAlignment="1">
      <alignment vertical="center"/>
    </xf>
    <xf numFmtId="170" fontId="49" fillId="0" borderId="0" xfId="0" applyNumberFormat="1" applyFont="1" applyFill="1" applyBorder="1" applyAlignment="1">
      <alignment horizontal="right" vertical="center"/>
    </xf>
    <xf numFmtId="170" fontId="49" fillId="35" borderId="0" xfId="0" applyNumberFormat="1" applyFont="1" applyFill="1" applyBorder="1" applyAlignment="1">
      <alignment horizontal="right" vertical="center"/>
    </xf>
    <xf numFmtId="0" fontId="49" fillId="35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 wrapText="1"/>
    </xf>
    <xf numFmtId="165" fontId="49" fillId="35" borderId="0" xfId="102" applyNumberFormat="1" applyFont="1" applyFill="1" applyBorder="1" applyAlignment="1">
      <alignment vertical="center"/>
    </xf>
    <xf numFmtId="165" fontId="49" fillId="0" borderId="0" xfId="102" applyNumberFormat="1" applyFont="1" applyFill="1" applyBorder="1" applyAlignment="1">
      <alignment vertical="center"/>
    </xf>
    <xf numFmtId="170" fontId="51" fillId="35" borderId="0" xfId="0" applyNumberFormat="1" applyFont="1" applyFill="1" applyBorder="1" applyAlignment="1">
      <alignment horizontal="right" vertical="center"/>
    </xf>
    <xf numFmtId="0" fontId="56" fillId="0" borderId="0" xfId="135" applyFont="1" applyFill="1" applyBorder="1" applyAlignment="1">
      <alignment horizontal="left" vertical="center"/>
    </xf>
    <xf numFmtId="0" fontId="56" fillId="0" borderId="0" xfId="135" applyFont="1" applyFill="1" applyBorder="1" applyAlignment="1">
      <alignment vertical="center"/>
    </xf>
    <xf numFmtId="0" fontId="61" fillId="0" borderId="0" xfId="110" applyFont="1" applyFill="1" applyBorder="1" applyAlignment="1">
      <alignment vertical="center"/>
    </xf>
    <xf numFmtId="0" fontId="62" fillId="0" borderId="0" xfId="110" applyFont="1" applyFill="1" applyBorder="1" applyAlignment="1">
      <alignment vertical="center"/>
    </xf>
    <xf numFmtId="0" fontId="52" fillId="0" borderId="0" xfId="110" applyFont="1" applyFill="1" applyBorder="1" applyAlignment="1">
      <alignment vertical="center"/>
    </xf>
    <xf numFmtId="0" fontId="59" fillId="0" borderId="0" xfId="110" applyFont="1" applyFill="1" applyBorder="1" applyAlignment="1">
      <alignment vertical="center"/>
    </xf>
    <xf numFmtId="0" fontId="59" fillId="0" borderId="0" xfId="110" applyFont="1" applyFill="1" applyBorder="1" applyAlignment="1">
      <alignment horizontal="left" vertical="center"/>
    </xf>
    <xf numFmtId="0" fontId="54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/>
    </xf>
    <xf numFmtId="171" fontId="63" fillId="0" borderId="0" xfId="110" applyNumberFormat="1" applyFont="1" applyFill="1" applyBorder="1" applyAlignment="1">
      <alignment horizontal="left" vertical="center"/>
    </xf>
    <xf numFmtId="171" fontId="63" fillId="0" borderId="1" xfId="110" applyNumberFormat="1" applyFont="1" applyFill="1" applyBorder="1" applyAlignment="1">
      <alignment horizontal="left" vertical="center"/>
    </xf>
    <xf numFmtId="171" fontId="51" fillId="0" borderId="1" xfId="110" applyNumberFormat="1" applyFont="1" applyFill="1" applyBorder="1" applyAlignment="1">
      <alignment horizontal="left" vertical="center"/>
    </xf>
    <xf numFmtId="171" fontId="49" fillId="0" borderId="1" xfId="0" applyNumberFormat="1" applyFont="1" applyFill="1" applyBorder="1" applyAlignment="1">
      <alignment horizontal="left" vertical="center"/>
    </xf>
    <xf numFmtId="171" fontId="51" fillId="0" borderId="1" xfId="110" applyNumberFormat="1" applyFont="1" applyFill="1" applyBorder="1" applyAlignment="1">
      <alignment horizontal="center" vertical="center"/>
    </xf>
    <xf numFmtId="0" fontId="63" fillId="0" borderId="0" xfId="110" applyFont="1" applyFill="1" applyBorder="1" applyAlignment="1">
      <alignment horizontal="left" vertical="center"/>
    </xf>
    <xf numFmtId="0" fontId="52" fillId="0" borderId="0" xfId="110" applyFont="1" applyFill="1" applyBorder="1" applyAlignment="1">
      <alignment horizontal="left" vertical="center"/>
    </xf>
    <xf numFmtId="0" fontId="54" fillId="0" borderId="13" xfId="0" applyFont="1" applyFill="1" applyBorder="1" applyAlignment="1">
      <alignment vertical="center"/>
    </xf>
    <xf numFmtId="0" fontId="54" fillId="0" borderId="14" xfId="0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0" fontId="46" fillId="0" borderId="0" xfId="110" applyFont="1" applyFill="1" applyAlignment="1">
      <alignment horizontal="left" vertical="center"/>
    </xf>
    <xf numFmtId="0" fontId="61" fillId="0" borderId="0" xfId="110" applyFont="1" applyFill="1" applyAlignment="1">
      <alignment vertical="center"/>
    </xf>
    <xf numFmtId="0" fontId="47" fillId="0" borderId="0" xfId="110" applyFont="1" applyFill="1" applyAlignment="1">
      <alignment vertical="center"/>
    </xf>
    <xf numFmtId="0" fontId="48" fillId="0" borderId="0" xfId="0" applyFont="1" applyFill="1" applyBorder="1" applyAlignment="1">
      <alignment vertical="center"/>
    </xf>
    <xf numFmtId="0" fontId="63" fillId="0" borderId="0" xfId="110" applyFont="1" applyFill="1" applyBorder="1" applyAlignment="1">
      <alignment vertical="center"/>
    </xf>
    <xf numFmtId="0" fontId="63" fillId="0" borderId="1" xfId="110" applyFont="1" applyFill="1" applyBorder="1" applyAlignment="1">
      <alignment horizontal="center" vertical="center"/>
    </xf>
    <xf numFmtId="0" fontId="63" fillId="0" borderId="1" xfId="110" applyFont="1" applyFill="1" applyBorder="1" applyAlignment="1">
      <alignment horizontal="left" vertical="center"/>
    </xf>
    <xf numFmtId="0" fontId="63" fillId="0" borderId="1" xfId="110" applyFont="1" applyFill="1" applyBorder="1" applyAlignment="1">
      <alignment vertical="center"/>
    </xf>
    <xf numFmtId="165" fontId="63" fillId="35" borderId="0" xfId="110" applyNumberFormat="1" applyFont="1" applyFill="1" applyBorder="1" applyAlignment="1">
      <alignment horizontal="right" vertical="center"/>
    </xf>
    <xf numFmtId="165" fontId="52" fillId="0" borderId="0" xfId="110" applyNumberFormat="1" applyFont="1" applyFill="1" applyBorder="1" applyAlignment="1">
      <alignment horizontal="right" vertical="center"/>
    </xf>
    <xf numFmtId="0" fontId="62" fillId="0" borderId="0" xfId="110" applyFont="1" applyFill="1" applyAlignment="1">
      <alignment vertical="center"/>
    </xf>
    <xf numFmtId="169" fontId="49" fillId="0" borderId="0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6" fillId="0" borderId="0" xfId="0" applyFont="1" applyFill="1" applyBorder="1" applyAlignment="1">
      <alignment vertical="center"/>
    </xf>
    <xf numFmtId="0" fontId="66" fillId="0" borderId="1" xfId="0" applyFont="1" applyFill="1" applyBorder="1" applyAlignment="1">
      <alignment vertical="center"/>
    </xf>
    <xf numFmtId="0" fontId="65" fillId="0" borderId="2" xfId="0" applyFont="1" applyFill="1" applyBorder="1" applyAlignment="1">
      <alignment vertical="center"/>
    </xf>
    <xf numFmtId="0" fontId="66" fillId="0" borderId="2" xfId="0" applyFont="1" applyFill="1" applyBorder="1" applyAlignment="1">
      <alignment vertical="center"/>
    </xf>
    <xf numFmtId="0" fontId="61" fillId="0" borderId="0" xfId="110" applyFont="1" applyFill="1" applyAlignment="1">
      <alignment horizontal="left" vertical="center"/>
    </xf>
    <xf numFmtId="0" fontId="63" fillId="0" borderId="0" xfId="110" applyFont="1" applyFill="1" applyAlignment="1">
      <alignment horizontal="center" vertical="center"/>
    </xf>
    <xf numFmtId="0" fontId="52" fillId="0" borderId="0" xfId="110" applyFont="1" applyFill="1" applyBorder="1" applyAlignment="1">
      <alignment horizontal="center" vertical="center"/>
    </xf>
    <xf numFmtId="0" fontId="63" fillId="0" borderId="0" xfId="110" applyFont="1" applyFill="1" applyBorder="1" applyAlignment="1">
      <alignment horizontal="center" vertical="center"/>
    </xf>
    <xf numFmtId="0" fontId="63" fillId="0" borderId="15" xfId="110" applyFont="1" applyFill="1" applyBorder="1" applyAlignment="1">
      <alignment horizontal="left" vertical="center"/>
    </xf>
    <xf numFmtId="0" fontId="63" fillId="0" borderId="3" xfId="110" applyFont="1" applyFill="1" applyBorder="1" applyAlignment="1">
      <alignment horizontal="center" vertical="center"/>
    </xf>
    <xf numFmtId="0" fontId="49" fillId="0" borderId="0" xfId="0" applyFont="1" applyFill="1" applyAlignment="1">
      <alignment horizontal="right" vertical="center"/>
    </xf>
    <xf numFmtId="0" fontId="49" fillId="0" borderId="1" xfId="0" applyFont="1" applyFill="1" applyBorder="1" applyAlignment="1">
      <alignment horizontal="left" vertical="center"/>
    </xf>
    <xf numFmtId="0" fontId="49" fillId="0" borderId="2" xfId="0" applyFont="1" applyFill="1" applyBorder="1" applyAlignment="1">
      <alignment horizontal="left" vertical="center"/>
    </xf>
    <xf numFmtId="0" fontId="63" fillId="0" borderId="2" xfId="110" applyFont="1" applyFill="1" applyBorder="1" applyAlignment="1">
      <alignment horizontal="left" vertical="center"/>
    </xf>
    <xf numFmtId="0" fontId="61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vertical="center"/>
    </xf>
    <xf numFmtId="0" fontId="63" fillId="0" borderId="1" xfId="0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center"/>
    </xf>
    <xf numFmtId="169" fontId="52" fillId="0" borderId="1" xfId="0" applyNumberFormat="1" applyFont="1" applyFill="1" applyBorder="1" applyAlignment="1">
      <alignment vertical="center"/>
    </xf>
    <xf numFmtId="169" fontId="63" fillId="0" borderId="1" xfId="0" applyNumberFormat="1" applyFont="1" applyFill="1" applyBorder="1" applyAlignment="1">
      <alignment horizontal="left" vertical="center"/>
    </xf>
    <xf numFmtId="0" fontId="51" fillId="0" borderId="1" xfId="0" applyFont="1" applyFill="1" applyBorder="1" applyAlignment="1">
      <alignment horizontal="left" vertical="center"/>
    </xf>
    <xf numFmtId="0" fontId="63" fillId="0" borderId="3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vertical="center"/>
    </xf>
    <xf numFmtId="0" fontId="63" fillId="0" borderId="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169" fontId="52" fillId="0" borderId="1" xfId="0" applyNumberFormat="1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169" fontId="52" fillId="0" borderId="0" xfId="0" applyNumberFormat="1" applyFont="1" applyFill="1" applyBorder="1" applyAlignment="1">
      <alignment vertical="center"/>
    </xf>
    <xf numFmtId="0" fontId="61" fillId="0" borderId="0" xfId="0" applyFont="1" applyFill="1" applyAlignment="1">
      <alignment vertical="center"/>
    </xf>
    <xf numFmtId="0" fontId="54" fillId="0" borderId="0" xfId="0" applyFont="1" applyFill="1" applyAlignment="1">
      <alignment horizontal="left" vertical="center"/>
    </xf>
    <xf numFmtId="0" fontId="52" fillId="0" borderId="0" xfId="0" applyFont="1" applyFill="1" applyAlignment="1">
      <alignment vertical="center"/>
    </xf>
    <xf numFmtId="0" fontId="49" fillId="0" borderId="0" xfId="107" applyFont="1" applyFill="1" applyBorder="1" applyAlignment="1">
      <alignment vertical="center"/>
    </xf>
    <xf numFmtId="0" fontId="49" fillId="0" borderId="0" xfId="135" applyFont="1" applyFill="1" applyBorder="1" applyAlignment="1">
      <alignment vertical="center"/>
    </xf>
    <xf numFmtId="0" fontId="63" fillId="0" borderId="0" xfId="0" applyFont="1" applyFill="1" applyAlignment="1">
      <alignment vertical="center"/>
    </xf>
    <xf numFmtId="0" fontId="52" fillId="0" borderId="0" xfId="0" applyFont="1" applyFill="1" applyAlignment="1">
      <alignment horizontal="left" vertical="center"/>
    </xf>
    <xf numFmtId="0" fontId="51" fillId="0" borderId="0" xfId="107" applyFont="1" applyFill="1" applyBorder="1" applyAlignment="1">
      <alignment vertical="center"/>
    </xf>
    <xf numFmtId="0" fontId="49" fillId="0" borderId="0" xfId="107" applyFont="1" applyFill="1" applyAlignment="1">
      <alignment vertical="center"/>
    </xf>
    <xf numFmtId="0" fontId="63" fillId="0" borderId="3" xfId="0" applyFont="1" applyFill="1" applyBorder="1" applyAlignment="1">
      <alignment horizontal="left" vertical="center"/>
    </xf>
    <xf numFmtId="0" fontId="63" fillId="0" borderId="2" xfId="0" applyFont="1" applyFill="1" applyBorder="1" applyAlignment="1">
      <alignment horizontal="left" vertical="center"/>
    </xf>
    <xf numFmtId="170" fontId="51" fillId="35" borderId="3" xfId="0" applyNumberFormat="1" applyFont="1" applyFill="1" applyBorder="1" applyAlignment="1">
      <alignment horizontal="right" vertical="center"/>
    </xf>
    <xf numFmtId="0" fontId="49" fillId="35" borderId="0" xfId="107" applyFont="1" applyFill="1" applyBorder="1" applyAlignment="1">
      <alignment vertical="center"/>
    </xf>
    <xf numFmtId="0" fontId="51" fillId="35" borderId="0" xfId="107" applyFont="1" applyFill="1" applyBorder="1" applyAlignment="1">
      <alignment vertical="center"/>
    </xf>
    <xf numFmtId="169" fontId="63" fillId="0" borderId="1" xfId="0" applyNumberFormat="1" applyFont="1" applyFill="1" applyBorder="1" applyAlignment="1">
      <alignment horizontal="center" vertical="center"/>
    </xf>
    <xf numFmtId="169" fontId="63" fillId="35" borderId="0" xfId="0" applyNumberFormat="1" applyFont="1" applyFill="1" applyBorder="1" applyAlignment="1">
      <alignment vertical="center"/>
    </xf>
    <xf numFmtId="169" fontId="52" fillId="35" borderId="0" xfId="0" applyNumberFormat="1" applyFont="1" applyFill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9" fillId="0" borderId="1" xfId="0" applyNumberFormat="1" applyFont="1" applyFill="1" applyBorder="1" applyAlignment="1">
      <alignment horizontal="left" vertical="center"/>
    </xf>
    <xf numFmtId="1" fontId="51" fillId="0" borderId="1" xfId="0" applyNumberFormat="1" applyFont="1" applyFill="1" applyBorder="1" applyAlignment="1">
      <alignment vertical="center"/>
    </xf>
    <xf numFmtId="165" fontId="51" fillId="0" borderId="1" xfId="0" applyNumberFormat="1" applyFont="1" applyFill="1" applyBorder="1" applyAlignment="1">
      <alignment vertical="center"/>
    </xf>
    <xf numFmtId="0" fontId="49" fillId="0" borderId="0" xfId="0" applyNumberFormat="1" applyFont="1" applyFill="1" applyBorder="1" applyAlignment="1">
      <alignment horizontal="left" vertical="center"/>
    </xf>
    <xf numFmtId="165" fontId="49" fillId="0" borderId="0" xfId="0" applyNumberFormat="1" applyFont="1" applyFill="1" applyBorder="1" applyAlignment="1">
      <alignment vertical="center"/>
    </xf>
    <xf numFmtId="0" fontId="53" fillId="0" borderId="0" xfId="0" applyFont="1" applyFill="1" applyBorder="1" applyAlignment="1"/>
    <xf numFmtId="0" fontId="51" fillId="0" borderId="1" xfId="0" applyNumberFormat="1" applyFont="1" applyFill="1" applyBorder="1" applyAlignment="1">
      <alignment horizontal="left"/>
    </xf>
    <xf numFmtId="0" fontId="49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58" fillId="0" borderId="0" xfId="136" applyFont="1" applyFill="1" applyBorder="1" applyAlignment="1"/>
    <xf numFmtId="1" fontId="51" fillId="0" borderId="1" xfId="0" applyNumberFormat="1" applyFont="1" applyFill="1" applyBorder="1" applyAlignment="1">
      <alignment horizontal="left" vertical="center"/>
    </xf>
    <xf numFmtId="0" fontId="51" fillId="0" borderId="1" xfId="0" applyFont="1" applyFill="1" applyBorder="1" applyAlignment="1">
      <alignment horizontal="left" vertical="center" wrapText="1"/>
    </xf>
    <xf numFmtId="165" fontId="51" fillId="0" borderId="1" xfId="0" applyNumberFormat="1" applyFont="1" applyFill="1" applyBorder="1" applyAlignment="1">
      <alignment horizontal="left" vertical="center"/>
    </xf>
    <xf numFmtId="0" fontId="51" fillId="0" borderId="1" xfId="0" applyNumberFormat="1" applyFont="1" applyFill="1" applyBorder="1" applyAlignment="1">
      <alignment horizontal="left" vertical="center"/>
    </xf>
    <xf numFmtId="0" fontId="51" fillId="0" borderId="1" xfId="0" applyFont="1" applyFill="1" applyBorder="1" applyAlignment="1">
      <alignment horizontal="left"/>
    </xf>
    <xf numFmtId="0" fontId="51" fillId="0" borderId="0" xfId="0" applyFont="1" applyFill="1" applyBorder="1" applyAlignment="1"/>
    <xf numFmtId="165" fontId="49" fillId="0" borderId="0" xfId="102" applyNumberFormat="1" applyFont="1" applyFill="1" applyBorder="1" applyAlignment="1">
      <alignment horizontal="right"/>
    </xf>
    <xf numFmtId="165" fontId="49" fillId="35" borderId="0" xfId="102" applyNumberFormat="1" applyFont="1" applyFill="1" applyBorder="1" applyAlignment="1">
      <alignment horizontal="right"/>
    </xf>
    <xf numFmtId="0" fontId="49" fillId="0" borderId="0" xfId="0" applyNumberFormat="1" applyFont="1" applyFill="1" applyBorder="1" applyAlignment="1"/>
    <xf numFmtId="0" fontId="54" fillId="0" borderId="0" xfId="0" applyFont="1" applyFill="1" applyBorder="1" applyAlignment="1">
      <alignment horizontal="left"/>
    </xf>
    <xf numFmtId="0" fontId="49" fillId="0" borderId="0" xfId="0" applyFont="1" applyBorder="1" applyAlignment="1">
      <alignment horizontal="left"/>
    </xf>
    <xf numFmtId="1" fontId="51" fillId="0" borderId="1" xfId="0" applyNumberFormat="1" applyFont="1" applyFill="1" applyBorder="1" applyAlignment="1">
      <alignment horizontal="left"/>
    </xf>
    <xf numFmtId="0" fontId="51" fillId="0" borderId="1" xfId="0" applyFont="1" applyFill="1" applyBorder="1" applyAlignment="1">
      <alignment horizontal="left" wrapText="1"/>
    </xf>
    <xf numFmtId="165" fontId="51" fillId="0" borderId="1" xfId="0" applyNumberFormat="1" applyFont="1" applyFill="1" applyBorder="1" applyAlignment="1">
      <alignment horizontal="left"/>
    </xf>
    <xf numFmtId="170" fontId="49" fillId="0" borderId="0" xfId="0" applyNumberFormat="1" applyFont="1" applyFill="1" applyBorder="1" applyAlignment="1">
      <alignment horizontal="left" vertical="center"/>
    </xf>
    <xf numFmtId="0" fontId="51" fillId="0" borderId="0" xfId="135" applyFont="1" applyFill="1" applyBorder="1" applyAlignment="1">
      <alignment vertical="center"/>
    </xf>
    <xf numFmtId="1" fontId="49" fillId="35" borderId="0" xfId="0" applyNumberFormat="1" applyFont="1" applyFill="1" applyBorder="1" applyAlignment="1">
      <alignment vertical="center"/>
    </xf>
    <xf numFmtId="49" fontId="51" fillId="0" borderId="1" xfId="0" applyNumberFormat="1" applyFont="1" applyFill="1" applyBorder="1" applyAlignment="1" applyProtection="1">
      <alignment horizontal="left" vertical="center"/>
      <protection locked="0"/>
    </xf>
    <xf numFmtId="49" fontId="51" fillId="0" borderId="0" xfId="0" applyNumberFormat="1" applyFont="1" applyFill="1" applyBorder="1" applyAlignment="1" applyProtection="1">
      <alignment horizontal="left" vertical="center"/>
      <protection locked="0"/>
    </xf>
    <xf numFmtId="49" fontId="49" fillId="0" borderId="1" xfId="0" applyNumberFormat="1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vertical="center"/>
      <protection locked="0"/>
    </xf>
    <xf numFmtId="0" fontId="51" fillId="0" borderId="0" xfId="0" applyFont="1" applyFill="1" applyBorder="1" applyAlignment="1" applyProtection="1">
      <alignment vertical="center"/>
      <protection locked="0"/>
    </xf>
    <xf numFmtId="0" fontId="51" fillId="0" borderId="0" xfId="0" applyFont="1" applyFill="1" applyBorder="1" applyAlignment="1" applyProtection="1">
      <alignment horizontal="left" vertical="center"/>
      <protection locked="0"/>
    </xf>
    <xf numFmtId="49" fontId="49" fillId="0" borderId="0" xfId="0" applyNumberFormat="1" applyFont="1" applyFill="1" applyBorder="1" applyAlignment="1" applyProtection="1">
      <alignment horizontal="left" vertical="center"/>
      <protection locked="0"/>
    </xf>
    <xf numFmtId="1" fontId="49" fillId="0" borderId="0" xfId="0" applyNumberFormat="1" applyFont="1" applyFill="1" applyBorder="1" applyAlignment="1" applyProtection="1">
      <alignment horizontal="left" vertical="center"/>
      <protection locked="0"/>
    </xf>
    <xf numFmtId="3" fontId="49" fillId="0" borderId="0" xfId="0" applyNumberFormat="1" applyFont="1" applyFill="1" applyBorder="1" applyAlignment="1" applyProtection="1">
      <alignment vertical="center"/>
      <protection locked="0"/>
    </xf>
    <xf numFmtId="170" fontId="51" fillId="0" borderId="1" xfId="0" applyNumberFormat="1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right" vertical="center"/>
    </xf>
    <xf numFmtId="0" fontId="51" fillId="0" borderId="0" xfId="0" applyNumberFormat="1" applyFont="1" applyFill="1" applyBorder="1" applyAlignment="1">
      <alignment horizontal="left" vertical="center"/>
    </xf>
    <xf numFmtId="1" fontId="51" fillId="0" borderId="0" xfId="0" applyNumberFormat="1" applyFont="1" applyFill="1" applyBorder="1" applyAlignment="1">
      <alignment vertical="center"/>
    </xf>
    <xf numFmtId="165" fontId="51" fillId="0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right"/>
    </xf>
    <xf numFmtId="165" fontId="49" fillId="0" borderId="0" xfId="102" applyNumberFormat="1" applyFont="1" applyFill="1" applyBorder="1"/>
    <xf numFmtId="165" fontId="49" fillId="0" borderId="0" xfId="102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172" fontId="49" fillId="0" borderId="0" xfId="0" applyNumberFormat="1" applyFont="1" applyFill="1" applyBorder="1" applyAlignment="1">
      <alignment horizontal="right" vertical="center"/>
    </xf>
    <xf numFmtId="0" fontId="51" fillId="0" borderId="0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/>
    <xf numFmtId="166" fontId="49" fillId="0" borderId="0" xfId="0" applyNumberFormat="1" applyFont="1" applyFill="1" applyBorder="1" applyAlignment="1">
      <alignment horizontal="right"/>
    </xf>
    <xf numFmtId="166" fontId="49" fillId="0" borderId="0" xfId="0" applyNumberFormat="1" applyFont="1" applyFill="1" applyBorder="1" applyAlignment="1"/>
    <xf numFmtId="1" fontId="49" fillId="0" borderId="0" xfId="0" applyNumberFormat="1" applyFont="1" applyFill="1" applyBorder="1" applyAlignment="1">
      <alignment horizontal="left"/>
    </xf>
    <xf numFmtId="2" fontId="49" fillId="0" borderId="0" xfId="0" applyNumberFormat="1" applyFont="1" applyFill="1" applyBorder="1" applyAlignment="1"/>
    <xf numFmtId="0" fontId="49" fillId="0" borderId="0" xfId="0" applyNumberFormat="1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right" vertical="center"/>
    </xf>
    <xf numFmtId="41" fontId="49" fillId="0" borderId="0" xfId="0" applyNumberFormat="1" applyFont="1" applyFill="1" applyBorder="1" applyAlignment="1">
      <alignment horizontal="right" vertical="center"/>
    </xf>
    <xf numFmtId="0" fontId="51" fillId="0" borderId="2" xfId="0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6" fillId="0" borderId="0" xfId="135" applyFont="1" applyAlignment="1">
      <alignment horizontal="center" vertical="center"/>
    </xf>
    <xf numFmtId="15" fontId="51" fillId="0" borderId="0" xfId="0" applyNumberFormat="1" applyFont="1" applyAlignment="1">
      <alignment horizontal="left" vertical="center"/>
    </xf>
    <xf numFmtId="49" fontId="56" fillId="0" borderId="0" xfId="135" quotePrefix="1" applyNumberFormat="1" applyFont="1" applyAlignment="1">
      <alignment horizontal="center" vertical="center"/>
    </xf>
    <xf numFmtId="0" fontId="56" fillId="0" borderId="0" xfId="135" quotePrefix="1" applyFont="1" applyAlignment="1">
      <alignment horizontal="center" vertical="center"/>
    </xf>
    <xf numFmtId="14" fontId="56" fillId="0" borderId="0" xfId="135" quotePrefix="1" applyNumberFormat="1" applyFont="1" applyAlignment="1">
      <alignment horizontal="center" vertical="center"/>
    </xf>
    <xf numFmtId="0" fontId="5" fillId="0" borderId="0" xfId="0" applyFont="1" applyFill="1" applyBorder="1" applyAlignment="1"/>
  </cellXfs>
  <cellStyles count="139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40 % - Akzent1" xfId="19" builtinId="31" customBuiltin="1"/>
    <cellStyle name="40 % - Akzent1 2" xfId="20" xr:uid="{00000000-0005-0000-0000-000013000000}"/>
    <cellStyle name="40 % - Akzent1 3" xfId="21" xr:uid="{00000000-0005-0000-0000-000014000000}"/>
    <cellStyle name="40 % - Akzent2" xfId="22" builtinId="35" customBuiltin="1"/>
    <cellStyle name="40 % - Akzent2 2" xfId="23" xr:uid="{00000000-0005-0000-0000-000016000000}"/>
    <cellStyle name="40 % - Akzent2 3" xfId="24" xr:uid="{00000000-0005-0000-0000-000017000000}"/>
    <cellStyle name="40 % - Akzent3" xfId="25" builtinId="39" customBuiltin="1"/>
    <cellStyle name="40 % - Akzent3 2" xfId="26" xr:uid="{00000000-0005-0000-0000-000019000000}"/>
    <cellStyle name="40 % - Akzent3 3" xfId="27" xr:uid="{00000000-0005-0000-0000-00001A000000}"/>
    <cellStyle name="40 % - Akzent4" xfId="28" builtinId="43" customBuiltin="1"/>
    <cellStyle name="40 % - Akzent4 2" xfId="29" xr:uid="{00000000-0005-0000-0000-00001C000000}"/>
    <cellStyle name="40 % - Akzent4 3" xfId="30" xr:uid="{00000000-0005-0000-0000-00001D000000}"/>
    <cellStyle name="40 % - Akzent5" xfId="31" builtinId="47" customBuiltin="1"/>
    <cellStyle name="40 % - Akzent5 2" xfId="32" xr:uid="{00000000-0005-0000-0000-00001F000000}"/>
    <cellStyle name="40 % - Akzent5 3" xfId="33" xr:uid="{00000000-0005-0000-0000-000020000000}"/>
    <cellStyle name="40 % - Akzent6" xfId="34" builtinId="51" customBuiltin="1"/>
    <cellStyle name="40 % - Akzent6 2" xfId="35" xr:uid="{00000000-0005-0000-0000-000022000000}"/>
    <cellStyle name="40 % - Akzent6 3" xfId="36" xr:uid="{00000000-0005-0000-0000-000023000000}"/>
    <cellStyle name="60 % - Akzent1" xfId="37" builtinId="32" customBuiltin="1"/>
    <cellStyle name="60 % - Akzent1 2" xfId="38" xr:uid="{00000000-0005-0000-0000-000025000000}"/>
    <cellStyle name="60 % - Akzent1 3" xfId="39" xr:uid="{00000000-0005-0000-0000-000026000000}"/>
    <cellStyle name="60 % - Akzent2" xfId="40" builtinId="36" customBuiltin="1"/>
    <cellStyle name="60 % - Akzent2 2" xfId="41" xr:uid="{00000000-0005-0000-0000-000028000000}"/>
    <cellStyle name="60 % - Akzent2 3" xfId="42" xr:uid="{00000000-0005-0000-0000-000029000000}"/>
    <cellStyle name="60 % - Akzent3" xfId="43" builtinId="40" customBuiltin="1"/>
    <cellStyle name="60 % - Akzent3 2" xfId="44" xr:uid="{00000000-0005-0000-0000-00002B000000}"/>
    <cellStyle name="60 % - Akzent3 3" xfId="45" xr:uid="{00000000-0005-0000-0000-00002C000000}"/>
    <cellStyle name="60 % - Akzent4" xfId="46" builtinId="44" customBuiltin="1"/>
    <cellStyle name="60 % - Akzent4 2" xfId="47" xr:uid="{00000000-0005-0000-0000-00002E000000}"/>
    <cellStyle name="60 % - Akzent4 3" xfId="48" xr:uid="{00000000-0005-0000-0000-00002F000000}"/>
    <cellStyle name="60 % - Akzent5" xfId="49" builtinId="48" customBuiltin="1"/>
    <cellStyle name="60 % - Akzent5 2" xfId="50" xr:uid="{00000000-0005-0000-0000-000031000000}"/>
    <cellStyle name="60 % - Akzent5 3" xfId="51" xr:uid="{00000000-0005-0000-0000-000032000000}"/>
    <cellStyle name="60 % - Akzent6" xfId="52" builtinId="52" customBuiltin="1"/>
    <cellStyle name="60 % - Akzent6 2" xfId="53" xr:uid="{00000000-0005-0000-0000-000034000000}"/>
    <cellStyle name="60 % - Akzent6 3" xfId="54" xr:uid="{00000000-0005-0000-0000-000035000000}"/>
    <cellStyle name="Akzent1" xfId="55" builtinId="29" customBuiltin="1"/>
    <cellStyle name="Akzent1 2" xfId="56" xr:uid="{00000000-0005-0000-0000-000037000000}"/>
    <cellStyle name="Akzent1 3" xfId="57" xr:uid="{00000000-0005-0000-0000-000038000000}"/>
    <cellStyle name="Akzent2" xfId="58" builtinId="33" customBuiltin="1"/>
    <cellStyle name="Akzent2 2" xfId="59" xr:uid="{00000000-0005-0000-0000-00003A000000}"/>
    <cellStyle name="Akzent2 3" xfId="60" xr:uid="{00000000-0005-0000-0000-00003B000000}"/>
    <cellStyle name="Akzent3" xfId="61" builtinId="37" customBuiltin="1"/>
    <cellStyle name="Akzent3 2" xfId="62" xr:uid="{00000000-0005-0000-0000-00003D000000}"/>
    <cellStyle name="Akzent3 3" xfId="63" xr:uid="{00000000-0005-0000-0000-00003E000000}"/>
    <cellStyle name="Akzent4" xfId="64" builtinId="41" customBuiltin="1"/>
    <cellStyle name="Akzent4 2" xfId="65" xr:uid="{00000000-0005-0000-0000-000040000000}"/>
    <cellStyle name="Akzent4 3" xfId="66" xr:uid="{00000000-0005-0000-0000-000041000000}"/>
    <cellStyle name="Akzent5" xfId="67" builtinId="45" customBuiltin="1"/>
    <cellStyle name="Akzent5 2" xfId="68" xr:uid="{00000000-0005-0000-0000-000043000000}"/>
    <cellStyle name="Akzent5 3" xfId="69" xr:uid="{00000000-0005-0000-0000-000044000000}"/>
    <cellStyle name="Akzent6" xfId="70" builtinId="49" customBuiltin="1"/>
    <cellStyle name="Akzent6 2" xfId="71" xr:uid="{00000000-0005-0000-0000-000046000000}"/>
    <cellStyle name="Akzent6 3" xfId="72" xr:uid="{00000000-0005-0000-0000-000047000000}"/>
    <cellStyle name="Ausgabe" xfId="73" builtinId="21" customBuiltin="1"/>
    <cellStyle name="Ausgabe 2" xfId="74" xr:uid="{00000000-0005-0000-0000-000049000000}"/>
    <cellStyle name="Ausgabe 3" xfId="75" xr:uid="{00000000-0005-0000-0000-00004A000000}"/>
    <cellStyle name="Berechnung" xfId="76" builtinId="22" customBuiltin="1"/>
    <cellStyle name="Berechnung 2" xfId="77" xr:uid="{00000000-0005-0000-0000-00004C000000}"/>
    <cellStyle name="Berechnung 3" xfId="78" xr:uid="{00000000-0005-0000-0000-00004D000000}"/>
    <cellStyle name="Besuchter Hyperlink 2" xfId="79" xr:uid="{00000000-0005-0000-0000-00004E000000}"/>
    <cellStyle name="Besuchter Hyperlink 3" xfId="80" xr:uid="{00000000-0005-0000-0000-00004F000000}"/>
    <cellStyle name="Eingabe" xfId="81" builtinId="20" customBuiltin="1"/>
    <cellStyle name="Eingabe 2" xfId="82" xr:uid="{00000000-0005-0000-0000-000051000000}"/>
    <cellStyle name="Eingabe 3" xfId="83" xr:uid="{00000000-0005-0000-0000-000052000000}"/>
    <cellStyle name="Ergebnis" xfId="84" builtinId="25" customBuiltin="1"/>
    <cellStyle name="Ergebnis 2" xfId="85" xr:uid="{00000000-0005-0000-0000-000054000000}"/>
    <cellStyle name="Ergebnis 3" xfId="86" xr:uid="{00000000-0005-0000-0000-000055000000}"/>
    <cellStyle name="Erklärender Text" xfId="87" builtinId="53" customBuiltin="1"/>
    <cellStyle name="Erklärender Text 2" xfId="88" xr:uid="{00000000-0005-0000-0000-000057000000}"/>
    <cellStyle name="Erklärender Text 3" xfId="89" xr:uid="{00000000-0005-0000-0000-000058000000}"/>
    <cellStyle name="Euro" xfId="90" xr:uid="{00000000-0005-0000-0000-000059000000}"/>
    <cellStyle name="Gut" xfId="91" builtinId="26" customBuiltin="1"/>
    <cellStyle name="Gut 2" xfId="92" xr:uid="{00000000-0005-0000-0000-00005B000000}"/>
    <cellStyle name="Gut 3" xfId="93" xr:uid="{00000000-0005-0000-0000-00005C000000}"/>
    <cellStyle name="Hyperlink 2" xfId="94" xr:uid="{00000000-0005-0000-0000-00005D000000}"/>
    <cellStyle name="Hyperlink 3" xfId="95" xr:uid="{00000000-0005-0000-0000-00005E000000}"/>
    <cellStyle name="Komma 2" xfId="96" xr:uid="{00000000-0005-0000-0000-00005F000000}"/>
    <cellStyle name="Link" xfId="135" builtinId="8"/>
    <cellStyle name="Neutral" xfId="97" builtinId="28" customBuiltin="1"/>
    <cellStyle name="Neutral 2" xfId="98" xr:uid="{00000000-0005-0000-0000-000061000000}"/>
    <cellStyle name="Neutral 3" xfId="99" xr:uid="{00000000-0005-0000-0000-000062000000}"/>
    <cellStyle name="Notiz 2" xfId="100" xr:uid="{00000000-0005-0000-0000-000063000000}"/>
    <cellStyle name="Notiz 3" xfId="101" xr:uid="{00000000-0005-0000-0000-000064000000}"/>
    <cellStyle name="Prozent" xfId="102" builtinId="5"/>
    <cellStyle name="Prozent 2" xfId="103" xr:uid="{00000000-0005-0000-0000-000066000000}"/>
    <cellStyle name="Schlecht" xfId="104" builtinId="27" customBuiltin="1"/>
    <cellStyle name="Schlecht 2" xfId="105" xr:uid="{00000000-0005-0000-0000-000068000000}"/>
    <cellStyle name="Schlecht 3" xfId="106" xr:uid="{00000000-0005-0000-0000-000069000000}"/>
    <cellStyle name="Standard" xfId="0" builtinId="0"/>
    <cellStyle name="Standard 2" xfId="107" xr:uid="{00000000-0005-0000-0000-00006B000000}"/>
    <cellStyle name="Standard 3" xfId="108" xr:uid="{00000000-0005-0000-0000-00006C000000}"/>
    <cellStyle name="Standard 3 2" xfId="109" xr:uid="{00000000-0005-0000-0000-00006D000000}"/>
    <cellStyle name="Standard 3 2 2" xfId="137" xr:uid="{650377C9-B112-497F-A8BC-D22CC00EC87A}"/>
    <cellStyle name="Standard 4" xfId="110" xr:uid="{00000000-0005-0000-0000-00006E000000}"/>
    <cellStyle name="Standard 4 2" xfId="138" xr:uid="{815A691C-03C3-487E-9CDE-46A6A06E0E73}"/>
    <cellStyle name="Standard 5" xfId="111" xr:uid="{00000000-0005-0000-0000-00006F000000}"/>
    <cellStyle name="Standard 6" xfId="112" xr:uid="{00000000-0005-0000-0000-000070000000}"/>
    <cellStyle name="Standard 9" xfId="136" xr:uid="{B0379D1B-9BD4-4AF4-B359-DA15C6C9F168}"/>
    <cellStyle name="Überschrift" xfId="113" builtinId="15" customBuiltin="1"/>
    <cellStyle name="Überschrift 1" xfId="114" builtinId="16" customBuiltin="1"/>
    <cellStyle name="Überschrift 1 2" xfId="115" xr:uid="{00000000-0005-0000-0000-000073000000}"/>
    <cellStyle name="Überschrift 1 3" xfId="116" xr:uid="{00000000-0005-0000-0000-000074000000}"/>
    <cellStyle name="Überschrift 2" xfId="117" builtinId="17" customBuiltin="1"/>
    <cellStyle name="Überschrift 2 2" xfId="118" xr:uid="{00000000-0005-0000-0000-000076000000}"/>
    <cellStyle name="Überschrift 2 3" xfId="119" xr:uid="{00000000-0005-0000-0000-000077000000}"/>
    <cellStyle name="Überschrift 3" xfId="120" builtinId="18" customBuiltin="1"/>
    <cellStyle name="Überschrift 3 2" xfId="121" xr:uid="{00000000-0005-0000-0000-000079000000}"/>
    <cellStyle name="Überschrift 3 3" xfId="122" xr:uid="{00000000-0005-0000-0000-00007A000000}"/>
    <cellStyle name="Überschrift 4" xfId="123" builtinId="19" customBuiltin="1"/>
    <cellStyle name="Überschrift 4 2" xfId="124" xr:uid="{00000000-0005-0000-0000-00007C000000}"/>
    <cellStyle name="Überschrift 4 3" xfId="125" xr:uid="{00000000-0005-0000-0000-00007D000000}"/>
    <cellStyle name="Verknüpfte Zelle" xfId="126" builtinId="24" customBuiltin="1"/>
    <cellStyle name="Verknüpfte Zelle 2" xfId="127" xr:uid="{00000000-0005-0000-0000-00007F000000}"/>
    <cellStyle name="Verknüpfte Zelle 3" xfId="128" xr:uid="{00000000-0005-0000-0000-000080000000}"/>
    <cellStyle name="Warnender Text" xfId="129" builtinId="11" customBuiltin="1"/>
    <cellStyle name="Warnender Text 2" xfId="130" xr:uid="{00000000-0005-0000-0000-000082000000}"/>
    <cellStyle name="Warnender Text 3" xfId="131" xr:uid="{00000000-0005-0000-0000-000083000000}"/>
    <cellStyle name="Zelle überprüfen" xfId="132" builtinId="23" customBuiltin="1"/>
    <cellStyle name="Zelle überprüfen 2" xfId="133" xr:uid="{00000000-0005-0000-0000-000085000000}"/>
    <cellStyle name="Zelle überprüfen 3" xfId="134" xr:uid="{00000000-0005-0000-0000-00008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6D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A991-3761-4559-9066-89DEBDCEF37E}">
  <sheetPr>
    <tabColor theme="3" tint="0.59999389629810485"/>
  </sheetPr>
  <dimension ref="A1:B14"/>
  <sheetViews>
    <sheetView workbookViewId="0"/>
  </sheetViews>
  <sheetFormatPr baseColWidth="10" defaultRowHeight="15.95" customHeight="1"/>
  <cols>
    <col min="1" max="1" width="40.85546875" style="1" bestFit="1" customWidth="1"/>
    <col min="2" max="2" width="33.5703125" style="1" bestFit="1" customWidth="1"/>
    <col min="3" max="16384" width="11.42578125" style="1"/>
  </cols>
  <sheetData>
    <row r="1" spans="1:2" ht="18" customHeight="1">
      <c r="A1" s="4" t="s">
        <v>393</v>
      </c>
      <c r="B1" s="5"/>
    </row>
    <row r="2" spans="1:2" ht="15.95" customHeight="1">
      <c r="A2" s="6" t="s">
        <v>377</v>
      </c>
      <c r="B2" s="5"/>
    </row>
    <row r="3" spans="1:2" ht="15.95" customHeight="1">
      <c r="A3" s="5"/>
      <c r="B3" s="5"/>
    </row>
    <row r="4" spans="1:2" ht="15.95" customHeight="1">
      <c r="A4" s="7" t="s">
        <v>378</v>
      </c>
      <c r="B4" s="8">
        <v>44508</v>
      </c>
    </row>
    <row r="5" spans="1:2" ht="15.95" customHeight="1">
      <c r="A5" s="7" t="s">
        <v>379</v>
      </c>
      <c r="B5" s="7">
        <v>1</v>
      </c>
    </row>
    <row r="6" spans="1:2" ht="15.95" customHeight="1">
      <c r="A6" s="7" t="s">
        <v>380</v>
      </c>
      <c r="B6" s="7" t="s">
        <v>381</v>
      </c>
    </row>
    <row r="7" spans="1:2" ht="15.95" customHeight="1">
      <c r="A7" s="7" t="s">
        <v>382</v>
      </c>
      <c r="B7" s="7">
        <v>2020</v>
      </c>
    </row>
    <row r="8" spans="1:2" ht="15.95" customHeight="1">
      <c r="A8" s="7" t="s">
        <v>383</v>
      </c>
      <c r="B8" s="7" t="s">
        <v>384</v>
      </c>
    </row>
    <row r="9" spans="1:2" ht="15.95" customHeight="1">
      <c r="A9" s="7" t="s">
        <v>385</v>
      </c>
      <c r="B9" s="7" t="s">
        <v>386</v>
      </c>
    </row>
    <row r="10" spans="1:2" ht="15.95" customHeight="1">
      <c r="A10" s="7" t="s">
        <v>387</v>
      </c>
      <c r="B10" s="7" t="s">
        <v>394</v>
      </c>
    </row>
    <row r="11" spans="1:2" ht="25.5">
      <c r="A11" s="7" t="s">
        <v>388</v>
      </c>
      <c r="B11" s="9" t="s">
        <v>396</v>
      </c>
    </row>
    <row r="12" spans="1:2" ht="15.95" customHeight="1">
      <c r="A12" s="7" t="s">
        <v>389</v>
      </c>
      <c r="B12" s="7" t="s">
        <v>390</v>
      </c>
    </row>
    <row r="13" spans="1:2" ht="15.95" customHeight="1">
      <c r="A13" s="7" t="s">
        <v>391</v>
      </c>
      <c r="B13" s="7" t="s">
        <v>395</v>
      </c>
    </row>
    <row r="14" spans="1:2" ht="15.95" customHeight="1">
      <c r="A14" s="7" t="s">
        <v>392</v>
      </c>
      <c r="B14" s="7" t="s">
        <v>397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5"/>
  <sheetViews>
    <sheetView zoomScaleNormal="100" workbookViewId="0"/>
  </sheetViews>
  <sheetFormatPr baseColWidth="10" defaultRowHeight="12.75"/>
  <cols>
    <col min="1" max="1" width="5.7109375" style="27" customWidth="1"/>
    <col min="2" max="2" width="10.42578125" style="26" customWidth="1"/>
    <col min="3" max="3" width="8.42578125" style="26" bestFit="1" customWidth="1"/>
    <col min="4" max="4" width="6.85546875" style="26" customWidth="1"/>
    <col min="5" max="5" width="5.7109375" style="26" customWidth="1"/>
    <col min="6" max="6" width="6.7109375" style="26" bestFit="1" customWidth="1"/>
    <col min="7" max="7" width="6.42578125" style="26" bestFit="1" customWidth="1"/>
    <col min="8" max="8" width="10.28515625" style="26" bestFit="1" customWidth="1"/>
    <col min="9" max="9" width="6.28515625" style="26" bestFit="1" customWidth="1"/>
    <col min="10" max="10" width="7.140625" style="26" bestFit="1" customWidth="1"/>
    <col min="11" max="11" width="6.28515625" style="26" bestFit="1" customWidth="1"/>
    <col min="12" max="12" width="7.140625" style="26" bestFit="1" customWidth="1"/>
    <col min="13" max="13" width="7.7109375" style="26" bestFit="1" customWidth="1"/>
    <col min="14" max="14" width="6.5703125" style="26" bestFit="1" customWidth="1"/>
    <col min="15" max="15" width="11" style="26" bestFit="1" customWidth="1"/>
    <col min="16" max="258" width="11.42578125" style="26"/>
    <col min="259" max="259" width="25.28515625" style="26" bestFit="1" customWidth="1"/>
    <col min="260" max="260" width="9.28515625" style="26" bestFit="1" customWidth="1"/>
    <col min="261" max="261" width="7.85546875" style="26" bestFit="1" customWidth="1"/>
    <col min="262" max="262" width="9.28515625" style="26" bestFit="1" customWidth="1"/>
    <col min="263" max="263" width="8.85546875" style="26" bestFit="1" customWidth="1"/>
    <col min="264" max="264" width="14.140625" style="26" bestFit="1" customWidth="1"/>
    <col min="265" max="265" width="9.28515625" style="26" bestFit="1" customWidth="1"/>
    <col min="266" max="266" width="9.7109375" style="26" bestFit="1" customWidth="1"/>
    <col min="267" max="267" width="9" style="26" bestFit="1" customWidth="1"/>
    <col min="268" max="268" width="9.28515625" style="26" bestFit="1" customWidth="1"/>
    <col min="269" max="269" width="10.28515625" style="26" bestFit="1" customWidth="1"/>
    <col min="270" max="270" width="9.28515625" style="26" bestFit="1" customWidth="1"/>
    <col min="271" max="271" width="15.140625" style="26" bestFit="1" customWidth="1"/>
    <col min="272" max="514" width="11.42578125" style="26"/>
    <col min="515" max="515" width="25.28515625" style="26" bestFit="1" customWidth="1"/>
    <col min="516" max="516" width="9.28515625" style="26" bestFit="1" customWidth="1"/>
    <col min="517" max="517" width="7.85546875" style="26" bestFit="1" customWidth="1"/>
    <col min="518" max="518" width="9.28515625" style="26" bestFit="1" customWidth="1"/>
    <col min="519" max="519" width="8.85546875" style="26" bestFit="1" customWidth="1"/>
    <col min="520" max="520" width="14.140625" style="26" bestFit="1" customWidth="1"/>
    <col min="521" max="521" width="9.28515625" style="26" bestFit="1" customWidth="1"/>
    <col min="522" max="522" width="9.7109375" style="26" bestFit="1" customWidth="1"/>
    <col min="523" max="523" width="9" style="26" bestFit="1" customWidth="1"/>
    <col min="524" max="524" width="9.28515625" style="26" bestFit="1" customWidth="1"/>
    <col min="525" max="525" width="10.28515625" style="26" bestFit="1" customWidth="1"/>
    <col min="526" max="526" width="9.28515625" style="26" bestFit="1" customWidth="1"/>
    <col min="527" max="527" width="15.140625" style="26" bestFit="1" customWidth="1"/>
    <col min="528" max="770" width="11.42578125" style="26"/>
    <col min="771" max="771" width="25.28515625" style="26" bestFit="1" customWidth="1"/>
    <col min="772" max="772" width="9.28515625" style="26" bestFit="1" customWidth="1"/>
    <col min="773" max="773" width="7.85546875" style="26" bestFit="1" customWidth="1"/>
    <col min="774" max="774" width="9.28515625" style="26" bestFit="1" customWidth="1"/>
    <col min="775" max="775" width="8.85546875" style="26" bestFit="1" customWidth="1"/>
    <col min="776" max="776" width="14.140625" style="26" bestFit="1" customWidth="1"/>
    <col min="777" max="777" width="9.28515625" style="26" bestFit="1" customWidth="1"/>
    <col min="778" max="778" width="9.7109375" style="26" bestFit="1" customWidth="1"/>
    <col min="779" max="779" width="9" style="26" bestFit="1" customWidth="1"/>
    <col min="780" max="780" width="9.28515625" style="26" bestFit="1" customWidth="1"/>
    <col min="781" max="781" width="10.28515625" style="26" bestFit="1" customWidth="1"/>
    <col min="782" max="782" width="9.28515625" style="26" bestFit="1" customWidth="1"/>
    <col min="783" max="783" width="15.140625" style="26" bestFit="1" customWidth="1"/>
    <col min="784" max="1026" width="11.42578125" style="26"/>
    <col min="1027" max="1027" width="25.28515625" style="26" bestFit="1" customWidth="1"/>
    <col min="1028" max="1028" width="9.28515625" style="26" bestFit="1" customWidth="1"/>
    <col min="1029" max="1029" width="7.85546875" style="26" bestFit="1" customWidth="1"/>
    <col min="1030" max="1030" width="9.28515625" style="26" bestFit="1" customWidth="1"/>
    <col min="1031" max="1031" width="8.85546875" style="26" bestFit="1" customWidth="1"/>
    <col min="1032" max="1032" width="14.140625" style="26" bestFit="1" customWidth="1"/>
    <col min="1033" max="1033" width="9.28515625" style="26" bestFit="1" customWidth="1"/>
    <col min="1034" max="1034" width="9.7109375" style="26" bestFit="1" customWidth="1"/>
    <col min="1035" max="1035" width="9" style="26" bestFit="1" customWidth="1"/>
    <col min="1036" max="1036" width="9.28515625" style="26" bestFit="1" customWidth="1"/>
    <col min="1037" max="1037" width="10.28515625" style="26" bestFit="1" customWidth="1"/>
    <col min="1038" max="1038" width="9.28515625" style="26" bestFit="1" customWidth="1"/>
    <col min="1039" max="1039" width="15.140625" style="26" bestFit="1" customWidth="1"/>
    <col min="1040" max="1282" width="11.42578125" style="26"/>
    <col min="1283" max="1283" width="25.28515625" style="26" bestFit="1" customWidth="1"/>
    <col min="1284" max="1284" width="9.28515625" style="26" bestFit="1" customWidth="1"/>
    <col min="1285" max="1285" width="7.85546875" style="26" bestFit="1" customWidth="1"/>
    <col min="1286" max="1286" width="9.28515625" style="26" bestFit="1" customWidth="1"/>
    <col min="1287" max="1287" width="8.85546875" style="26" bestFit="1" customWidth="1"/>
    <col min="1288" max="1288" width="14.140625" style="26" bestFit="1" customWidth="1"/>
    <col min="1289" max="1289" width="9.28515625" style="26" bestFit="1" customWidth="1"/>
    <col min="1290" max="1290" width="9.7109375" style="26" bestFit="1" customWidth="1"/>
    <col min="1291" max="1291" width="9" style="26" bestFit="1" customWidth="1"/>
    <col min="1292" max="1292" width="9.28515625" style="26" bestFit="1" customWidth="1"/>
    <col min="1293" max="1293" width="10.28515625" style="26" bestFit="1" customWidth="1"/>
    <col min="1294" max="1294" width="9.28515625" style="26" bestFit="1" customWidth="1"/>
    <col min="1295" max="1295" width="15.140625" style="26" bestFit="1" customWidth="1"/>
    <col min="1296" max="1538" width="11.42578125" style="26"/>
    <col min="1539" max="1539" width="25.28515625" style="26" bestFit="1" customWidth="1"/>
    <col min="1540" max="1540" width="9.28515625" style="26" bestFit="1" customWidth="1"/>
    <col min="1541" max="1541" width="7.85546875" style="26" bestFit="1" customWidth="1"/>
    <col min="1542" max="1542" width="9.28515625" style="26" bestFit="1" customWidth="1"/>
    <col min="1543" max="1543" width="8.85546875" style="26" bestFit="1" customWidth="1"/>
    <col min="1544" max="1544" width="14.140625" style="26" bestFit="1" customWidth="1"/>
    <col min="1545" max="1545" width="9.28515625" style="26" bestFit="1" customWidth="1"/>
    <col min="1546" max="1546" width="9.7109375" style="26" bestFit="1" customWidth="1"/>
    <col min="1547" max="1547" width="9" style="26" bestFit="1" customWidth="1"/>
    <col min="1548" max="1548" width="9.28515625" style="26" bestFit="1" customWidth="1"/>
    <col min="1549" max="1549" width="10.28515625" style="26" bestFit="1" customWidth="1"/>
    <col min="1550" max="1550" width="9.28515625" style="26" bestFit="1" customWidth="1"/>
    <col min="1551" max="1551" width="15.140625" style="26" bestFit="1" customWidth="1"/>
    <col min="1552" max="1794" width="11.42578125" style="26"/>
    <col min="1795" max="1795" width="25.28515625" style="26" bestFit="1" customWidth="1"/>
    <col min="1796" max="1796" width="9.28515625" style="26" bestFit="1" customWidth="1"/>
    <col min="1797" max="1797" width="7.85546875" style="26" bestFit="1" customWidth="1"/>
    <col min="1798" max="1798" width="9.28515625" style="26" bestFit="1" customWidth="1"/>
    <col min="1799" max="1799" width="8.85546875" style="26" bestFit="1" customWidth="1"/>
    <col min="1800" max="1800" width="14.140625" style="26" bestFit="1" customWidth="1"/>
    <col min="1801" max="1801" width="9.28515625" style="26" bestFit="1" customWidth="1"/>
    <col min="1802" max="1802" width="9.7109375" style="26" bestFit="1" customWidth="1"/>
    <col min="1803" max="1803" width="9" style="26" bestFit="1" customWidth="1"/>
    <col min="1804" max="1804" width="9.28515625" style="26" bestFit="1" customWidth="1"/>
    <col min="1805" max="1805" width="10.28515625" style="26" bestFit="1" customWidth="1"/>
    <col min="1806" max="1806" width="9.28515625" style="26" bestFit="1" customWidth="1"/>
    <col min="1807" max="1807" width="15.140625" style="26" bestFit="1" customWidth="1"/>
    <col min="1808" max="2050" width="11.42578125" style="26"/>
    <col min="2051" max="2051" width="25.28515625" style="26" bestFit="1" customWidth="1"/>
    <col min="2052" max="2052" width="9.28515625" style="26" bestFit="1" customWidth="1"/>
    <col min="2053" max="2053" width="7.85546875" style="26" bestFit="1" customWidth="1"/>
    <col min="2054" max="2054" width="9.28515625" style="26" bestFit="1" customWidth="1"/>
    <col min="2055" max="2055" width="8.85546875" style="26" bestFit="1" customWidth="1"/>
    <col min="2056" max="2056" width="14.140625" style="26" bestFit="1" customWidth="1"/>
    <col min="2057" max="2057" width="9.28515625" style="26" bestFit="1" customWidth="1"/>
    <col min="2058" max="2058" width="9.7109375" style="26" bestFit="1" customWidth="1"/>
    <col min="2059" max="2059" width="9" style="26" bestFit="1" customWidth="1"/>
    <col min="2060" max="2060" width="9.28515625" style="26" bestFit="1" customWidth="1"/>
    <col min="2061" max="2061" width="10.28515625" style="26" bestFit="1" customWidth="1"/>
    <col min="2062" max="2062" width="9.28515625" style="26" bestFit="1" customWidth="1"/>
    <col min="2063" max="2063" width="15.140625" style="26" bestFit="1" customWidth="1"/>
    <col min="2064" max="2306" width="11.42578125" style="26"/>
    <col min="2307" max="2307" width="25.28515625" style="26" bestFit="1" customWidth="1"/>
    <col min="2308" max="2308" width="9.28515625" style="26" bestFit="1" customWidth="1"/>
    <col min="2309" max="2309" width="7.85546875" style="26" bestFit="1" customWidth="1"/>
    <col min="2310" max="2310" width="9.28515625" style="26" bestFit="1" customWidth="1"/>
    <col min="2311" max="2311" width="8.85546875" style="26" bestFit="1" customWidth="1"/>
    <col min="2312" max="2312" width="14.140625" style="26" bestFit="1" customWidth="1"/>
    <col min="2313" max="2313" width="9.28515625" style="26" bestFit="1" customWidth="1"/>
    <col min="2314" max="2314" width="9.7109375" style="26" bestFit="1" customWidth="1"/>
    <col min="2315" max="2315" width="9" style="26" bestFit="1" customWidth="1"/>
    <col min="2316" max="2316" width="9.28515625" style="26" bestFit="1" customWidth="1"/>
    <col min="2317" max="2317" width="10.28515625" style="26" bestFit="1" customWidth="1"/>
    <col min="2318" max="2318" width="9.28515625" style="26" bestFit="1" customWidth="1"/>
    <col min="2319" max="2319" width="15.140625" style="26" bestFit="1" customWidth="1"/>
    <col min="2320" max="2562" width="11.42578125" style="26"/>
    <col min="2563" max="2563" width="25.28515625" style="26" bestFit="1" customWidth="1"/>
    <col min="2564" max="2564" width="9.28515625" style="26" bestFit="1" customWidth="1"/>
    <col min="2565" max="2565" width="7.85546875" style="26" bestFit="1" customWidth="1"/>
    <col min="2566" max="2566" width="9.28515625" style="26" bestFit="1" customWidth="1"/>
    <col min="2567" max="2567" width="8.85546875" style="26" bestFit="1" customWidth="1"/>
    <col min="2568" max="2568" width="14.140625" style="26" bestFit="1" customWidth="1"/>
    <col min="2569" max="2569" width="9.28515625" style="26" bestFit="1" customWidth="1"/>
    <col min="2570" max="2570" width="9.7109375" style="26" bestFit="1" customWidth="1"/>
    <col min="2571" max="2571" width="9" style="26" bestFit="1" customWidth="1"/>
    <col min="2572" max="2572" width="9.28515625" style="26" bestFit="1" customWidth="1"/>
    <col min="2573" max="2573" width="10.28515625" style="26" bestFit="1" customWidth="1"/>
    <col min="2574" max="2574" width="9.28515625" style="26" bestFit="1" customWidth="1"/>
    <col min="2575" max="2575" width="15.140625" style="26" bestFit="1" customWidth="1"/>
    <col min="2576" max="2818" width="11.42578125" style="26"/>
    <col min="2819" max="2819" width="25.28515625" style="26" bestFit="1" customWidth="1"/>
    <col min="2820" max="2820" width="9.28515625" style="26" bestFit="1" customWidth="1"/>
    <col min="2821" max="2821" width="7.85546875" style="26" bestFit="1" customWidth="1"/>
    <col min="2822" max="2822" width="9.28515625" style="26" bestFit="1" customWidth="1"/>
    <col min="2823" max="2823" width="8.85546875" style="26" bestFit="1" customWidth="1"/>
    <col min="2824" max="2824" width="14.140625" style="26" bestFit="1" customWidth="1"/>
    <col min="2825" max="2825" width="9.28515625" style="26" bestFit="1" customWidth="1"/>
    <col min="2826" max="2826" width="9.7109375" style="26" bestFit="1" customWidth="1"/>
    <col min="2827" max="2827" width="9" style="26" bestFit="1" customWidth="1"/>
    <col min="2828" max="2828" width="9.28515625" style="26" bestFit="1" customWidth="1"/>
    <col min="2829" max="2829" width="10.28515625" style="26" bestFit="1" customWidth="1"/>
    <col min="2830" max="2830" width="9.28515625" style="26" bestFit="1" customWidth="1"/>
    <col min="2831" max="2831" width="15.140625" style="26" bestFit="1" customWidth="1"/>
    <col min="2832" max="3074" width="11.42578125" style="26"/>
    <col min="3075" max="3075" width="25.28515625" style="26" bestFit="1" customWidth="1"/>
    <col min="3076" max="3076" width="9.28515625" style="26" bestFit="1" customWidth="1"/>
    <col min="3077" max="3077" width="7.85546875" style="26" bestFit="1" customWidth="1"/>
    <col min="3078" max="3078" width="9.28515625" style="26" bestFit="1" customWidth="1"/>
    <col min="3079" max="3079" width="8.85546875" style="26" bestFit="1" customWidth="1"/>
    <col min="3080" max="3080" width="14.140625" style="26" bestFit="1" customWidth="1"/>
    <col min="3081" max="3081" width="9.28515625" style="26" bestFit="1" customWidth="1"/>
    <col min="3082" max="3082" width="9.7109375" style="26" bestFit="1" customWidth="1"/>
    <col min="3083" max="3083" width="9" style="26" bestFit="1" customWidth="1"/>
    <col min="3084" max="3084" width="9.28515625" style="26" bestFit="1" customWidth="1"/>
    <col min="3085" max="3085" width="10.28515625" style="26" bestFit="1" customWidth="1"/>
    <col min="3086" max="3086" width="9.28515625" style="26" bestFit="1" customWidth="1"/>
    <col min="3087" max="3087" width="15.140625" style="26" bestFit="1" customWidth="1"/>
    <col min="3088" max="3330" width="11.42578125" style="26"/>
    <col min="3331" max="3331" width="25.28515625" style="26" bestFit="1" customWidth="1"/>
    <col min="3332" max="3332" width="9.28515625" style="26" bestFit="1" customWidth="1"/>
    <col min="3333" max="3333" width="7.85546875" style="26" bestFit="1" customWidth="1"/>
    <col min="3334" max="3334" width="9.28515625" style="26" bestFit="1" customWidth="1"/>
    <col min="3335" max="3335" width="8.85546875" style="26" bestFit="1" customWidth="1"/>
    <col min="3336" max="3336" width="14.140625" style="26" bestFit="1" customWidth="1"/>
    <col min="3337" max="3337" width="9.28515625" style="26" bestFit="1" customWidth="1"/>
    <col min="3338" max="3338" width="9.7109375" style="26" bestFit="1" customWidth="1"/>
    <col min="3339" max="3339" width="9" style="26" bestFit="1" customWidth="1"/>
    <col min="3340" max="3340" width="9.28515625" style="26" bestFit="1" customWidth="1"/>
    <col min="3341" max="3341" width="10.28515625" style="26" bestFit="1" customWidth="1"/>
    <col min="3342" max="3342" width="9.28515625" style="26" bestFit="1" customWidth="1"/>
    <col min="3343" max="3343" width="15.140625" style="26" bestFit="1" customWidth="1"/>
    <col min="3344" max="3586" width="11.42578125" style="26"/>
    <col min="3587" max="3587" width="25.28515625" style="26" bestFit="1" customWidth="1"/>
    <col min="3588" max="3588" width="9.28515625" style="26" bestFit="1" customWidth="1"/>
    <col min="3589" max="3589" width="7.85546875" style="26" bestFit="1" customWidth="1"/>
    <col min="3590" max="3590" width="9.28515625" style="26" bestFit="1" customWidth="1"/>
    <col min="3591" max="3591" width="8.85546875" style="26" bestFit="1" customWidth="1"/>
    <col min="3592" max="3592" width="14.140625" style="26" bestFit="1" customWidth="1"/>
    <col min="3593" max="3593" width="9.28515625" style="26" bestFit="1" customWidth="1"/>
    <col min="3594" max="3594" width="9.7109375" style="26" bestFit="1" customWidth="1"/>
    <col min="3595" max="3595" width="9" style="26" bestFit="1" customWidth="1"/>
    <col min="3596" max="3596" width="9.28515625" style="26" bestFit="1" customWidth="1"/>
    <col min="3597" max="3597" width="10.28515625" style="26" bestFit="1" customWidth="1"/>
    <col min="3598" max="3598" width="9.28515625" style="26" bestFit="1" customWidth="1"/>
    <col min="3599" max="3599" width="15.140625" style="26" bestFit="1" customWidth="1"/>
    <col min="3600" max="3842" width="11.42578125" style="26"/>
    <col min="3843" max="3843" width="25.28515625" style="26" bestFit="1" customWidth="1"/>
    <col min="3844" max="3844" width="9.28515625" style="26" bestFit="1" customWidth="1"/>
    <col min="3845" max="3845" width="7.85546875" style="26" bestFit="1" customWidth="1"/>
    <col min="3846" max="3846" width="9.28515625" style="26" bestFit="1" customWidth="1"/>
    <col min="3847" max="3847" width="8.85546875" style="26" bestFit="1" customWidth="1"/>
    <col min="3848" max="3848" width="14.140625" style="26" bestFit="1" customWidth="1"/>
    <col min="3849" max="3849" width="9.28515625" style="26" bestFit="1" customWidth="1"/>
    <col min="3850" max="3850" width="9.7109375" style="26" bestFit="1" customWidth="1"/>
    <col min="3851" max="3851" width="9" style="26" bestFit="1" customWidth="1"/>
    <col min="3852" max="3852" width="9.28515625" style="26" bestFit="1" customWidth="1"/>
    <col min="3853" max="3853" width="10.28515625" style="26" bestFit="1" customWidth="1"/>
    <col min="3854" max="3854" width="9.28515625" style="26" bestFit="1" customWidth="1"/>
    <col min="3855" max="3855" width="15.140625" style="26" bestFit="1" customWidth="1"/>
    <col min="3856" max="4098" width="11.42578125" style="26"/>
    <col min="4099" max="4099" width="25.28515625" style="26" bestFit="1" customWidth="1"/>
    <col min="4100" max="4100" width="9.28515625" style="26" bestFit="1" customWidth="1"/>
    <col min="4101" max="4101" width="7.85546875" style="26" bestFit="1" customWidth="1"/>
    <col min="4102" max="4102" width="9.28515625" style="26" bestFit="1" customWidth="1"/>
    <col min="4103" max="4103" width="8.85546875" style="26" bestFit="1" customWidth="1"/>
    <col min="4104" max="4104" width="14.140625" style="26" bestFit="1" customWidth="1"/>
    <col min="4105" max="4105" width="9.28515625" style="26" bestFit="1" customWidth="1"/>
    <col min="4106" max="4106" width="9.7109375" style="26" bestFit="1" customWidth="1"/>
    <col min="4107" max="4107" width="9" style="26" bestFit="1" customWidth="1"/>
    <col min="4108" max="4108" width="9.28515625" style="26" bestFit="1" customWidth="1"/>
    <col min="4109" max="4109" width="10.28515625" style="26" bestFit="1" customWidth="1"/>
    <col min="4110" max="4110" width="9.28515625" style="26" bestFit="1" customWidth="1"/>
    <col min="4111" max="4111" width="15.140625" style="26" bestFit="1" customWidth="1"/>
    <col min="4112" max="4354" width="11.42578125" style="26"/>
    <col min="4355" max="4355" width="25.28515625" style="26" bestFit="1" customWidth="1"/>
    <col min="4356" max="4356" width="9.28515625" style="26" bestFit="1" customWidth="1"/>
    <col min="4357" max="4357" width="7.85546875" style="26" bestFit="1" customWidth="1"/>
    <col min="4358" max="4358" width="9.28515625" style="26" bestFit="1" customWidth="1"/>
    <col min="4359" max="4359" width="8.85546875" style="26" bestFit="1" customWidth="1"/>
    <col min="4360" max="4360" width="14.140625" style="26" bestFit="1" customWidth="1"/>
    <col min="4361" max="4361" width="9.28515625" style="26" bestFit="1" customWidth="1"/>
    <col min="4362" max="4362" width="9.7109375" style="26" bestFit="1" customWidth="1"/>
    <col min="4363" max="4363" width="9" style="26" bestFit="1" customWidth="1"/>
    <col min="4364" max="4364" width="9.28515625" style="26" bestFit="1" customWidth="1"/>
    <col min="4365" max="4365" width="10.28515625" style="26" bestFit="1" customWidth="1"/>
    <col min="4366" max="4366" width="9.28515625" style="26" bestFit="1" customWidth="1"/>
    <col min="4367" max="4367" width="15.140625" style="26" bestFit="1" customWidth="1"/>
    <col min="4368" max="4610" width="11.42578125" style="26"/>
    <col min="4611" max="4611" width="25.28515625" style="26" bestFit="1" customWidth="1"/>
    <col min="4612" max="4612" width="9.28515625" style="26" bestFit="1" customWidth="1"/>
    <col min="4613" max="4613" width="7.85546875" style="26" bestFit="1" customWidth="1"/>
    <col min="4614" max="4614" width="9.28515625" style="26" bestFit="1" customWidth="1"/>
    <col min="4615" max="4615" width="8.85546875" style="26" bestFit="1" customWidth="1"/>
    <col min="4616" max="4616" width="14.140625" style="26" bestFit="1" customWidth="1"/>
    <col min="4617" max="4617" width="9.28515625" style="26" bestFit="1" customWidth="1"/>
    <col min="4618" max="4618" width="9.7109375" style="26" bestFit="1" customWidth="1"/>
    <col min="4619" max="4619" width="9" style="26" bestFit="1" customWidth="1"/>
    <col min="4620" max="4620" width="9.28515625" style="26" bestFit="1" customWidth="1"/>
    <col min="4621" max="4621" width="10.28515625" style="26" bestFit="1" customWidth="1"/>
    <col min="4622" max="4622" width="9.28515625" style="26" bestFit="1" customWidth="1"/>
    <col min="4623" max="4623" width="15.140625" style="26" bestFit="1" customWidth="1"/>
    <col min="4624" max="4866" width="11.42578125" style="26"/>
    <col min="4867" max="4867" width="25.28515625" style="26" bestFit="1" customWidth="1"/>
    <col min="4868" max="4868" width="9.28515625" style="26" bestFit="1" customWidth="1"/>
    <col min="4869" max="4869" width="7.85546875" style="26" bestFit="1" customWidth="1"/>
    <col min="4870" max="4870" width="9.28515625" style="26" bestFit="1" customWidth="1"/>
    <col min="4871" max="4871" width="8.85546875" style="26" bestFit="1" customWidth="1"/>
    <col min="4872" max="4872" width="14.140625" style="26" bestFit="1" customWidth="1"/>
    <col min="4873" max="4873" width="9.28515625" style="26" bestFit="1" customWidth="1"/>
    <col min="4874" max="4874" width="9.7109375" style="26" bestFit="1" customWidth="1"/>
    <col min="4875" max="4875" width="9" style="26" bestFit="1" customWidth="1"/>
    <col min="4876" max="4876" width="9.28515625" style="26" bestFit="1" customWidth="1"/>
    <col min="4877" max="4877" width="10.28515625" style="26" bestFit="1" customWidth="1"/>
    <col min="4878" max="4878" width="9.28515625" style="26" bestFit="1" customWidth="1"/>
    <col min="4879" max="4879" width="15.140625" style="26" bestFit="1" customWidth="1"/>
    <col min="4880" max="5122" width="11.42578125" style="26"/>
    <col min="5123" max="5123" width="25.28515625" style="26" bestFit="1" customWidth="1"/>
    <col min="5124" max="5124" width="9.28515625" style="26" bestFit="1" customWidth="1"/>
    <col min="5125" max="5125" width="7.85546875" style="26" bestFit="1" customWidth="1"/>
    <col min="5126" max="5126" width="9.28515625" style="26" bestFit="1" customWidth="1"/>
    <col min="5127" max="5127" width="8.85546875" style="26" bestFit="1" customWidth="1"/>
    <col min="5128" max="5128" width="14.140625" style="26" bestFit="1" customWidth="1"/>
    <col min="5129" max="5129" width="9.28515625" style="26" bestFit="1" customWidth="1"/>
    <col min="5130" max="5130" width="9.7109375" style="26" bestFit="1" customWidth="1"/>
    <col min="5131" max="5131" width="9" style="26" bestFit="1" customWidth="1"/>
    <col min="5132" max="5132" width="9.28515625" style="26" bestFit="1" customWidth="1"/>
    <col min="5133" max="5133" width="10.28515625" style="26" bestFit="1" customWidth="1"/>
    <col min="5134" max="5134" width="9.28515625" style="26" bestFit="1" customWidth="1"/>
    <col min="5135" max="5135" width="15.140625" style="26" bestFit="1" customWidth="1"/>
    <col min="5136" max="5378" width="11.42578125" style="26"/>
    <col min="5379" max="5379" width="25.28515625" style="26" bestFit="1" customWidth="1"/>
    <col min="5380" max="5380" width="9.28515625" style="26" bestFit="1" customWidth="1"/>
    <col min="5381" max="5381" width="7.85546875" style="26" bestFit="1" customWidth="1"/>
    <col min="5382" max="5382" width="9.28515625" style="26" bestFit="1" customWidth="1"/>
    <col min="5383" max="5383" width="8.85546875" style="26" bestFit="1" customWidth="1"/>
    <col min="5384" max="5384" width="14.140625" style="26" bestFit="1" customWidth="1"/>
    <col min="5385" max="5385" width="9.28515625" style="26" bestFit="1" customWidth="1"/>
    <col min="5386" max="5386" width="9.7109375" style="26" bestFit="1" customWidth="1"/>
    <col min="5387" max="5387" width="9" style="26" bestFit="1" customWidth="1"/>
    <col min="5388" max="5388" width="9.28515625" style="26" bestFit="1" customWidth="1"/>
    <col min="5389" max="5389" width="10.28515625" style="26" bestFit="1" customWidth="1"/>
    <col min="5390" max="5390" width="9.28515625" style="26" bestFit="1" customWidth="1"/>
    <col min="5391" max="5391" width="15.140625" style="26" bestFit="1" customWidth="1"/>
    <col min="5392" max="5634" width="11.42578125" style="26"/>
    <col min="5635" max="5635" width="25.28515625" style="26" bestFit="1" customWidth="1"/>
    <col min="5636" max="5636" width="9.28515625" style="26" bestFit="1" customWidth="1"/>
    <col min="5637" max="5637" width="7.85546875" style="26" bestFit="1" customWidth="1"/>
    <col min="5638" max="5638" width="9.28515625" style="26" bestFit="1" customWidth="1"/>
    <col min="5639" max="5639" width="8.85546875" style="26" bestFit="1" customWidth="1"/>
    <col min="5640" max="5640" width="14.140625" style="26" bestFit="1" customWidth="1"/>
    <col min="5641" max="5641" width="9.28515625" style="26" bestFit="1" customWidth="1"/>
    <col min="5642" max="5642" width="9.7109375" style="26" bestFit="1" customWidth="1"/>
    <col min="5643" max="5643" width="9" style="26" bestFit="1" customWidth="1"/>
    <col min="5644" max="5644" width="9.28515625" style="26" bestFit="1" customWidth="1"/>
    <col min="5645" max="5645" width="10.28515625" style="26" bestFit="1" customWidth="1"/>
    <col min="5646" max="5646" width="9.28515625" style="26" bestFit="1" customWidth="1"/>
    <col min="5647" max="5647" width="15.140625" style="26" bestFit="1" customWidth="1"/>
    <col min="5648" max="5890" width="11.42578125" style="26"/>
    <col min="5891" max="5891" width="25.28515625" style="26" bestFit="1" customWidth="1"/>
    <col min="5892" max="5892" width="9.28515625" style="26" bestFit="1" customWidth="1"/>
    <col min="5893" max="5893" width="7.85546875" style="26" bestFit="1" customWidth="1"/>
    <col min="5894" max="5894" width="9.28515625" style="26" bestFit="1" customWidth="1"/>
    <col min="5895" max="5895" width="8.85546875" style="26" bestFit="1" customWidth="1"/>
    <col min="5896" max="5896" width="14.140625" style="26" bestFit="1" customWidth="1"/>
    <col min="5897" max="5897" width="9.28515625" style="26" bestFit="1" customWidth="1"/>
    <col min="5898" max="5898" width="9.7109375" style="26" bestFit="1" customWidth="1"/>
    <col min="5899" max="5899" width="9" style="26" bestFit="1" customWidth="1"/>
    <col min="5900" max="5900" width="9.28515625" style="26" bestFit="1" customWidth="1"/>
    <col min="5901" max="5901" width="10.28515625" style="26" bestFit="1" customWidth="1"/>
    <col min="5902" max="5902" width="9.28515625" style="26" bestFit="1" customWidth="1"/>
    <col min="5903" max="5903" width="15.140625" style="26" bestFit="1" customWidth="1"/>
    <col min="5904" max="6146" width="11.42578125" style="26"/>
    <col min="6147" max="6147" width="25.28515625" style="26" bestFit="1" customWidth="1"/>
    <col min="6148" max="6148" width="9.28515625" style="26" bestFit="1" customWidth="1"/>
    <col min="6149" max="6149" width="7.85546875" style="26" bestFit="1" customWidth="1"/>
    <col min="6150" max="6150" width="9.28515625" style="26" bestFit="1" customWidth="1"/>
    <col min="6151" max="6151" width="8.85546875" style="26" bestFit="1" customWidth="1"/>
    <col min="6152" max="6152" width="14.140625" style="26" bestFit="1" customWidth="1"/>
    <col min="6153" max="6153" width="9.28515625" style="26" bestFit="1" customWidth="1"/>
    <col min="6154" max="6154" width="9.7109375" style="26" bestFit="1" customWidth="1"/>
    <col min="6155" max="6155" width="9" style="26" bestFit="1" customWidth="1"/>
    <col min="6156" max="6156" width="9.28515625" style="26" bestFit="1" customWidth="1"/>
    <col min="6157" max="6157" width="10.28515625" style="26" bestFit="1" customWidth="1"/>
    <col min="6158" max="6158" width="9.28515625" style="26" bestFit="1" customWidth="1"/>
    <col min="6159" max="6159" width="15.140625" style="26" bestFit="1" customWidth="1"/>
    <col min="6160" max="6402" width="11.42578125" style="26"/>
    <col min="6403" max="6403" width="25.28515625" style="26" bestFit="1" customWidth="1"/>
    <col min="6404" max="6404" width="9.28515625" style="26" bestFit="1" customWidth="1"/>
    <col min="6405" max="6405" width="7.85546875" style="26" bestFit="1" customWidth="1"/>
    <col min="6406" max="6406" width="9.28515625" style="26" bestFit="1" customWidth="1"/>
    <col min="6407" max="6407" width="8.85546875" style="26" bestFit="1" customWidth="1"/>
    <col min="6408" max="6408" width="14.140625" style="26" bestFit="1" customWidth="1"/>
    <col min="6409" max="6409" width="9.28515625" style="26" bestFit="1" customWidth="1"/>
    <col min="6410" max="6410" width="9.7109375" style="26" bestFit="1" customWidth="1"/>
    <col min="6411" max="6411" width="9" style="26" bestFit="1" customWidth="1"/>
    <col min="6412" max="6412" width="9.28515625" style="26" bestFit="1" customWidth="1"/>
    <col min="6413" max="6413" width="10.28515625" style="26" bestFit="1" customWidth="1"/>
    <col min="6414" max="6414" width="9.28515625" style="26" bestFit="1" customWidth="1"/>
    <col min="6415" max="6415" width="15.140625" style="26" bestFit="1" customWidth="1"/>
    <col min="6416" max="6658" width="11.42578125" style="26"/>
    <col min="6659" max="6659" width="25.28515625" style="26" bestFit="1" customWidth="1"/>
    <col min="6660" max="6660" width="9.28515625" style="26" bestFit="1" customWidth="1"/>
    <col min="6661" max="6661" width="7.85546875" style="26" bestFit="1" customWidth="1"/>
    <col min="6662" max="6662" width="9.28515625" style="26" bestFit="1" customWidth="1"/>
    <col min="6663" max="6663" width="8.85546875" style="26" bestFit="1" customWidth="1"/>
    <col min="6664" max="6664" width="14.140625" style="26" bestFit="1" customWidth="1"/>
    <col min="6665" max="6665" width="9.28515625" style="26" bestFit="1" customWidth="1"/>
    <col min="6666" max="6666" width="9.7109375" style="26" bestFit="1" customWidth="1"/>
    <col min="6667" max="6667" width="9" style="26" bestFit="1" customWidth="1"/>
    <col min="6668" max="6668" width="9.28515625" style="26" bestFit="1" customWidth="1"/>
    <col min="6669" max="6669" width="10.28515625" style="26" bestFit="1" customWidth="1"/>
    <col min="6670" max="6670" width="9.28515625" style="26" bestFit="1" customWidth="1"/>
    <col min="6671" max="6671" width="15.140625" style="26" bestFit="1" customWidth="1"/>
    <col min="6672" max="6914" width="11.42578125" style="26"/>
    <col min="6915" max="6915" width="25.28515625" style="26" bestFit="1" customWidth="1"/>
    <col min="6916" max="6916" width="9.28515625" style="26" bestFit="1" customWidth="1"/>
    <col min="6917" max="6917" width="7.85546875" style="26" bestFit="1" customWidth="1"/>
    <col min="6918" max="6918" width="9.28515625" style="26" bestFit="1" customWidth="1"/>
    <col min="6919" max="6919" width="8.85546875" style="26" bestFit="1" customWidth="1"/>
    <col min="6920" max="6920" width="14.140625" style="26" bestFit="1" customWidth="1"/>
    <col min="6921" max="6921" width="9.28515625" style="26" bestFit="1" customWidth="1"/>
    <col min="6922" max="6922" width="9.7109375" style="26" bestFit="1" customWidth="1"/>
    <col min="6923" max="6923" width="9" style="26" bestFit="1" customWidth="1"/>
    <col min="6924" max="6924" width="9.28515625" style="26" bestFit="1" customWidth="1"/>
    <col min="6925" max="6925" width="10.28515625" style="26" bestFit="1" customWidth="1"/>
    <col min="6926" max="6926" width="9.28515625" style="26" bestFit="1" customWidth="1"/>
    <col min="6927" max="6927" width="15.140625" style="26" bestFit="1" customWidth="1"/>
    <col min="6928" max="7170" width="11.42578125" style="26"/>
    <col min="7171" max="7171" width="25.28515625" style="26" bestFit="1" customWidth="1"/>
    <col min="7172" max="7172" width="9.28515625" style="26" bestFit="1" customWidth="1"/>
    <col min="7173" max="7173" width="7.85546875" style="26" bestFit="1" customWidth="1"/>
    <col min="7174" max="7174" width="9.28515625" style="26" bestFit="1" customWidth="1"/>
    <col min="7175" max="7175" width="8.85546875" style="26" bestFit="1" customWidth="1"/>
    <col min="7176" max="7176" width="14.140625" style="26" bestFit="1" customWidth="1"/>
    <col min="7177" max="7177" width="9.28515625" style="26" bestFit="1" customWidth="1"/>
    <col min="7178" max="7178" width="9.7109375" style="26" bestFit="1" customWidth="1"/>
    <col min="7179" max="7179" width="9" style="26" bestFit="1" customWidth="1"/>
    <col min="7180" max="7180" width="9.28515625" style="26" bestFit="1" customWidth="1"/>
    <col min="7181" max="7181" width="10.28515625" style="26" bestFit="1" customWidth="1"/>
    <col min="7182" max="7182" width="9.28515625" style="26" bestFit="1" customWidth="1"/>
    <col min="7183" max="7183" width="15.140625" style="26" bestFit="1" customWidth="1"/>
    <col min="7184" max="7426" width="11.42578125" style="26"/>
    <col min="7427" max="7427" width="25.28515625" style="26" bestFit="1" customWidth="1"/>
    <col min="7428" max="7428" width="9.28515625" style="26" bestFit="1" customWidth="1"/>
    <col min="7429" max="7429" width="7.85546875" style="26" bestFit="1" customWidth="1"/>
    <col min="7430" max="7430" width="9.28515625" style="26" bestFit="1" customWidth="1"/>
    <col min="7431" max="7431" width="8.85546875" style="26" bestFit="1" customWidth="1"/>
    <col min="7432" max="7432" width="14.140625" style="26" bestFit="1" customWidth="1"/>
    <col min="7433" max="7433" width="9.28515625" style="26" bestFit="1" customWidth="1"/>
    <col min="7434" max="7434" width="9.7109375" style="26" bestFit="1" customWidth="1"/>
    <col min="7435" max="7435" width="9" style="26" bestFit="1" customWidth="1"/>
    <col min="7436" max="7436" width="9.28515625" style="26" bestFit="1" customWidth="1"/>
    <col min="7437" max="7437" width="10.28515625" style="26" bestFit="1" customWidth="1"/>
    <col min="7438" max="7438" width="9.28515625" style="26" bestFit="1" customWidth="1"/>
    <col min="7439" max="7439" width="15.140625" style="26" bestFit="1" customWidth="1"/>
    <col min="7440" max="7682" width="11.42578125" style="26"/>
    <col min="7683" max="7683" width="25.28515625" style="26" bestFit="1" customWidth="1"/>
    <col min="7684" max="7684" width="9.28515625" style="26" bestFit="1" customWidth="1"/>
    <col min="7685" max="7685" width="7.85546875" style="26" bestFit="1" customWidth="1"/>
    <col min="7686" max="7686" width="9.28515625" style="26" bestFit="1" customWidth="1"/>
    <col min="7687" max="7687" width="8.85546875" style="26" bestFit="1" customWidth="1"/>
    <col min="7688" max="7688" width="14.140625" style="26" bestFit="1" customWidth="1"/>
    <col min="7689" max="7689" width="9.28515625" style="26" bestFit="1" customWidth="1"/>
    <col min="7690" max="7690" width="9.7109375" style="26" bestFit="1" customWidth="1"/>
    <col min="7691" max="7691" width="9" style="26" bestFit="1" customWidth="1"/>
    <col min="7692" max="7692" width="9.28515625" style="26" bestFit="1" customWidth="1"/>
    <col min="7693" max="7693" width="10.28515625" style="26" bestFit="1" customWidth="1"/>
    <col min="7694" max="7694" width="9.28515625" style="26" bestFit="1" customWidth="1"/>
    <col min="7695" max="7695" width="15.140625" style="26" bestFit="1" customWidth="1"/>
    <col min="7696" max="7938" width="11.42578125" style="26"/>
    <col min="7939" max="7939" width="25.28515625" style="26" bestFit="1" customWidth="1"/>
    <col min="7940" max="7940" width="9.28515625" style="26" bestFit="1" customWidth="1"/>
    <col min="7941" max="7941" width="7.85546875" style="26" bestFit="1" customWidth="1"/>
    <col min="7942" max="7942" width="9.28515625" style="26" bestFit="1" customWidth="1"/>
    <col min="7943" max="7943" width="8.85546875" style="26" bestFit="1" customWidth="1"/>
    <col min="7944" max="7944" width="14.140625" style="26" bestFit="1" customWidth="1"/>
    <col min="7945" max="7945" width="9.28515625" style="26" bestFit="1" customWidth="1"/>
    <col min="7946" max="7946" width="9.7109375" style="26" bestFit="1" customWidth="1"/>
    <col min="7947" max="7947" width="9" style="26" bestFit="1" customWidth="1"/>
    <col min="7948" max="7948" width="9.28515625" style="26" bestFit="1" customWidth="1"/>
    <col min="7949" max="7949" width="10.28515625" style="26" bestFit="1" customWidth="1"/>
    <col min="7950" max="7950" width="9.28515625" style="26" bestFit="1" customWidth="1"/>
    <col min="7951" max="7951" width="15.140625" style="26" bestFit="1" customWidth="1"/>
    <col min="7952" max="8194" width="11.42578125" style="26"/>
    <col min="8195" max="8195" width="25.28515625" style="26" bestFit="1" customWidth="1"/>
    <col min="8196" max="8196" width="9.28515625" style="26" bestFit="1" customWidth="1"/>
    <col min="8197" max="8197" width="7.85546875" style="26" bestFit="1" customWidth="1"/>
    <col min="8198" max="8198" width="9.28515625" style="26" bestFit="1" customWidth="1"/>
    <col min="8199" max="8199" width="8.85546875" style="26" bestFit="1" customWidth="1"/>
    <col min="8200" max="8200" width="14.140625" style="26" bestFit="1" customWidth="1"/>
    <col min="8201" max="8201" width="9.28515625" style="26" bestFit="1" customWidth="1"/>
    <col min="8202" max="8202" width="9.7109375" style="26" bestFit="1" customWidth="1"/>
    <col min="8203" max="8203" width="9" style="26" bestFit="1" customWidth="1"/>
    <col min="8204" max="8204" width="9.28515625" style="26" bestFit="1" customWidth="1"/>
    <col min="8205" max="8205" width="10.28515625" style="26" bestFit="1" customWidth="1"/>
    <col min="8206" max="8206" width="9.28515625" style="26" bestFit="1" customWidth="1"/>
    <col min="8207" max="8207" width="15.140625" style="26" bestFit="1" customWidth="1"/>
    <col min="8208" max="8450" width="11.42578125" style="26"/>
    <col min="8451" max="8451" width="25.28515625" style="26" bestFit="1" customWidth="1"/>
    <col min="8452" max="8452" width="9.28515625" style="26" bestFit="1" customWidth="1"/>
    <col min="8453" max="8453" width="7.85546875" style="26" bestFit="1" customWidth="1"/>
    <col min="8454" max="8454" width="9.28515625" style="26" bestFit="1" customWidth="1"/>
    <col min="8455" max="8455" width="8.85546875" style="26" bestFit="1" customWidth="1"/>
    <col min="8456" max="8456" width="14.140625" style="26" bestFit="1" customWidth="1"/>
    <col min="8457" max="8457" width="9.28515625" style="26" bestFit="1" customWidth="1"/>
    <col min="8458" max="8458" width="9.7109375" style="26" bestFit="1" customWidth="1"/>
    <col min="8459" max="8459" width="9" style="26" bestFit="1" customWidth="1"/>
    <col min="8460" max="8460" width="9.28515625" style="26" bestFit="1" customWidth="1"/>
    <col min="8461" max="8461" width="10.28515625" style="26" bestFit="1" customWidth="1"/>
    <col min="8462" max="8462" width="9.28515625" style="26" bestFit="1" customWidth="1"/>
    <col min="8463" max="8463" width="15.140625" style="26" bestFit="1" customWidth="1"/>
    <col min="8464" max="8706" width="11.42578125" style="26"/>
    <col min="8707" max="8707" width="25.28515625" style="26" bestFit="1" customWidth="1"/>
    <col min="8708" max="8708" width="9.28515625" style="26" bestFit="1" customWidth="1"/>
    <col min="8709" max="8709" width="7.85546875" style="26" bestFit="1" customWidth="1"/>
    <col min="8710" max="8710" width="9.28515625" style="26" bestFit="1" customWidth="1"/>
    <col min="8711" max="8711" width="8.85546875" style="26" bestFit="1" customWidth="1"/>
    <col min="8712" max="8712" width="14.140625" style="26" bestFit="1" customWidth="1"/>
    <col min="8713" max="8713" width="9.28515625" style="26" bestFit="1" customWidth="1"/>
    <col min="8714" max="8714" width="9.7109375" style="26" bestFit="1" customWidth="1"/>
    <col min="8715" max="8715" width="9" style="26" bestFit="1" customWidth="1"/>
    <col min="8716" max="8716" width="9.28515625" style="26" bestFit="1" customWidth="1"/>
    <col min="8717" max="8717" width="10.28515625" style="26" bestFit="1" customWidth="1"/>
    <col min="8718" max="8718" width="9.28515625" style="26" bestFit="1" customWidth="1"/>
    <col min="8719" max="8719" width="15.140625" style="26" bestFit="1" customWidth="1"/>
    <col min="8720" max="8962" width="11.42578125" style="26"/>
    <col min="8963" max="8963" width="25.28515625" style="26" bestFit="1" customWidth="1"/>
    <col min="8964" max="8964" width="9.28515625" style="26" bestFit="1" customWidth="1"/>
    <col min="8965" max="8965" width="7.85546875" style="26" bestFit="1" customWidth="1"/>
    <col min="8966" max="8966" width="9.28515625" style="26" bestFit="1" customWidth="1"/>
    <col min="8967" max="8967" width="8.85546875" style="26" bestFit="1" customWidth="1"/>
    <col min="8968" max="8968" width="14.140625" style="26" bestFit="1" customWidth="1"/>
    <col min="8969" max="8969" width="9.28515625" style="26" bestFit="1" customWidth="1"/>
    <col min="8970" max="8970" width="9.7109375" style="26" bestFit="1" customWidth="1"/>
    <col min="8971" max="8971" width="9" style="26" bestFit="1" customWidth="1"/>
    <col min="8972" max="8972" width="9.28515625" style="26" bestFit="1" customWidth="1"/>
    <col min="8973" max="8973" width="10.28515625" style="26" bestFit="1" customWidth="1"/>
    <col min="8974" max="8974" width="9.28515625" style="26" bestFit="1" customWidth="1"/>
    <col min="8975" max="8975" width="15.140625" style="26" bestFit="1" customWidth="1"/>
    <col min="8976" max="9218" width="11.42578125" style="26"/>
    <col min="9219" max="9219" width="25.28515625" style="26" bestFit="1" customWidth="1"/>
    <col min="9220" max="9220" width="9.28515625" style="26" bestFit="1" customWidth="1"/>
    <col min="9221" max="9221" width="7.85546875" style="26" bestFit="1" customWidth="1"/>
    <col min="9222" max="9222" width="9.28515625" style="26" bestFit="1" customWidth="1"/>
    <col min="9223" max="9223" width="8.85546875" style="26" bestFit="1" customWidth="1"/>
    <col min="9224" max="9224" width="14.140625" style="26" bestFit="1" customWidth="1"/>
    <col min="9225" max="9225" width="9.28515625" style="26" bestFit="1" customWidth="1"/>
    <col min="9226" max="9226" width="9.7109375" style="26" bestFit="1" customWidth="1"/>
    <col min="9227" max="9227" width="9" style="26" bestFit="1" customWidth="1"/>
    <col min="9228" max="9228" width="9.28515625" style="26" bestFit="1" customWidth="1"/>
    <col min="9229" max="9229" width="10.28515625" style="26" bestFit="1" customWidth="1"/>
    <col min="9230" max="9230" width="9.28515625" style="26" bestFit="1" customWidth="1"/>
    <col min="9231" max="9231" width="15.140625" style="26" bestFit="1" customWidth="1"/>
    <col min="9232" max="9474" width="11.42578125" style="26"/>
    <col min="9475" max="9475" width="25.28515625" style="26" bestFit="1" customWidth="1"/>
    <col min="9476" max="9476" width="9.28515625" style="26" bestFit="1" customWidth="1"/>
    <col min="9477" max="9477" width="7.85546875" style="26" bestFit="1" customWidth="1"/>
    <col min="9478" max="9478" width="9.28515625" style="26" bestFit="1" customWidth="1"/>
    <col min="9479" max="9479" width="8.85546875" style="26" bestFit="1" customWidth="1"/>
    <col min="9480" max="9480" width="14.140625" style="26" bestFit="1" customWidth="1"/>
    <col min="9481" max="9481" width="9.28515625" style="26" bestFit="1" customWidth="1"/>
    <col min="9482" max="9482" width="9.7109375" style="26" bestFit="1" customWidth="1"/>
    <col min="9483" max="9483" width="9" style="26" bestFit="1" customWidth="1"/>
    <col min="9484" max="9484" width="9.28515625" style="26" bestFit="1" customWidth="1"/>
    <col min="9485" max="9485" width="10.28515625" style="26" bestFit="1" customWidth="1"/>
    <col min="9486" max="9486" width="9.28515625" style="26" bestFit="1" customWidth="1"/>
    <col min="9487" max="9487" width="15.140625" style="26" bestFit="1" customWidth="1"/>
    <col min="9488" max="9730" width="11.42578125" style="26"/>
    <col min="9731" max="9731" width="25.28515625" style="26" bestFit="1" customWidth="1"/>
    <col min="9732" max="9732" width="9.28515625" style="26" bestFit="1" customWidth="1"/>
    <col min="9733" max="9733" width="7.85546875" style="26" bestFit="1" customWidth="1"/>
    <col min="9734" max="9734" width="9.28515625" style="26" bestFit="1" customWidth="1"/>
    <col min="9735" max="9735" width="8.85546875" style="26" bestFit="1" customWidth="1"/>
    <col min="9736" max="9736" width="14.140625" style="26" bestFit="1" customWidth="1"/>
    <col min="9737" max="9737" width="9.28515625" style="26" bestFit="1" customWidth="1"/>
    <col min="9738" max="9738" width="9.7109375" style="26" bestFit="1" customWidth="1"/>
    <col min="9739" max="9739" width="9" style="26" bestFit="1" customWidth="1"/>
    <col min="9740" max="9740" width="9.28515625" style="26" bestFit="1" customWidth="1"/>
    <col min="9741" max="9741" width="10.28515625" style="26" bestFit="1" customWidth="1"/>
    <col min="9742" max="9742" width="9.28515625" style="26" bestFit="1" customWidth="1"/>
    <col min="9743" max="9743" width="15.140625" style="26" bestFit="1" customWidth="1"/>
    <col min="9744" max="9986" width="11.42578125" style="26"/>
    <col min="9987" max="9987" width="25.28515625" style="26" bestFit="1" customWidth="1"/>
    <col min="9988" max="9988" width="9.28515625" style="26" bestFit="1" customWidth="1"/>
    <col min="9989" max="9989" width="7.85546875" style="26" bestFit="1" customWidth="1"/>
    <col min="9990" max="9990" width="9.28515625" style="26" bestFit="1" customWidth="1"/>
    <col min="9991" max="9991" width="8.85546875" style="26" bestFit="1" customWidth="1"/>
    <col min="9992" max="9992" width="14.140625" style="26" bestFit="1" customWidth="1"/>
    <col min="9993" max="9993" width="9.28515625" style="26" bestFit="1" customWidth="1"/>
    <col min="9994" max="9994" width="9.7109375" style="26" bestFit="1" customWidth="1"/>
    <col min="9995" max="9995" width="9" style="26" bestFit="1" customWidth="1"/>
    <col min="9996" max="9996" width="9.28515625" style="26" bestFit="1" customWidth="1"/>
    <col min="9997" max="9997" width="10.28515625" style="26" bestFit="1" customWidth="1"/>
    <col min="9998" max="9998" width="9.28515625" style="26" bestFit="1" customWidth="1"/>
    <col min="9999" max="9999" width="15.140625" style="26" bestFit="1" customWidth="1"/>
    <col min="10000" max="10242" width="11.42578125" style="26"/>
    <col min="10243" max="10243" width="25.28515625" style="26" bestFit="1" customWidth="1"/>
    <col min="10244" max="10244" width="9.28515625" style="26" bestFit="1" customWidth="1"/>
    <col min="10245" max="10245" width="7.85546875" style="26" bestFit="1" customWidth="1"/>
    <col min="10246" max="10246" width="9.28515625" style="26" bestFit="1" customWidth="1"/>
    <col min="10247" max="10247" width="8.85546875" style="26" bestFit="1" customWidth="1"/>
    <col min="10248" max="10248" width="14.140625" style="26" bestFit="1" customWidth="1"/>
    <col min="10249" max="10249" width="9.28515625" style="26" bestFit="1" customWidth="1"/>
    <col min="10250" max="10250" width="9.7109375" style="26" bestFit="1" customWidth="1"/>
    <col min="10251" max="10251" width="9" style="26" bestFit="1" customWidth="1"/>
    <col min="10252" max="10252" width="9.28515625" style="26" bestFit="1" customWidth="1"/>
    <col min="10253" max="10253" width="10.28515625" style="26" bestFit="1" customWidth="1"/>
    <col min="10254" max="10254" width="9.28515625" style="26" bestFit="1" customWidth="1"/>
    <col min="10255" max="10255" width="15.140625" style="26" bestFit="1" customWidth="1"/>
    <col min="10256" max="10498" width="11.42578125" style="26"/>
    <col min="10499" max="10499" width="25.28515625" style="26" bestFit="1" customWidth="1"/>
    <col min="10500" max="10500" width="9.28515625" style="26" bestFit="1" customWidth="1"/>
    <col min="10501" max="10501" width="7.85546875" style="26" bestFit="1" customWidth="1"/>
    <col min="10502" max="10502" width="9.28515625" style="26" bestFit="1" customWidth="1"/>
    <col min="10503" max="10503" width="8.85546875" style="26" bestFit="1" customWidth="1"/>
    <col min="10504" max="10504" width="14.140625" style="26" bestFit="1" customWidth="1"/>
    <col min="10505" max="10505" width="9.28515625" style="26" bestFit="1" customWidth="1"/>
    <col min="10506" max="10506" width="9.7109375" style="26" bestFit="1" customWidth="1"/>
    <col min="10507" max="10507" width="9" style="26" bestFit="1" customWidth="1"/>
    <col min="10508" max="10508" width="9.28515625" style="26" bestFit="1" customWidth="1"/>
    <col min="10509" max="10509" width="10.28515625" style="26" bestFit="1" customWidth="1"/>
    <col min="10510" max="10510" width="9.28515625" style="26" bestFit="1" customWidth="1"/>
    <col min="10511" max="10511" width="15.140625" style="26" bestFit="1" customWidth="1"/>
    <col min="10512" max="10754" width="11.42578125" style="26"/>
    <col min="10755" max="10755" width="25.28515625" style="26" bestFit="1" customWidth="1"/>
    <col min="10756" max="10756" width="9.28515625" style="26" bestFit="1" customWidth="1"/>
    <col min="10757" max="10757" width="7.85546875" style="26" bestFit="1" customWidth="1"/>
    <col min="10758" max="10758" width="9.28515625" style="26" bestFit="1" customWidth="1"/>
    <col min="10759" max="10759" width="8.85546875" style="26" bestFit="1" customWidth="1"/>
    <col min="10760" max="10760" width="14.140625" style="26" bestFit="1" customWidth="1"/>
    <col min="10761" max="10761" width="9.28515625" style="26" bestFit="1" customWidth="1"/>
    <col min="10762" max="10762" width="9.7109375" style="26" bestFit="1" customWidth="1"/>
    <col min="10763" max="10763" width="9" style="26" bestFit="1" customWidth="1"/>
    <col min="10764" max="10764" width="9.28515625" style="26" bestFit="1" customWidth="1"/>
    <col min="10765" max="10765" width="10.28515625" style="26" bestFit="1" customWidth="1"/>
    <col min="10766" max="10766" width="9.28515625" style="26" bestFit="1" customWidth="1"/>
    <col min="10767" max="10767" width="15.140625" style="26" bestFit="1" customWidth="1"/>
    <col min="10768" max="11010" width="11.42578125" style="26"/>
    <col min="11011" max="11011" width="25.28515625" style="26" bestFit="1" customWidth="1"/>
    <col min="11012" max="11012" width="9.28515625" style="26" bestFit="1" customWidth="1"/>
    <col min="11013" max="11013" width="7.85546875" style="26" bestFit="1" customWidth="1"/>
    <col min="11014" max="11014" width="9.28515625" style="26" bestFit="1" customWidth="1"/>
    <col min="11015" max="11015" width="8.85546875" style="26" bestFit="1" customWidth="1"/>
    <col min="11016" max="11016" width="14.140625" style="26" bestFit="1" customWidth="1"/>
    <col min="11017" max="11017" width="9.28515625" style="26" bestFit="1" customWidth="1"/>
    <col min="11018" max="11018" width="9.7109375" style="26" bestFit="1" customWidth="1"/>
    <col min="11019" max="11019" width="9" style="26" bestFit="1" customWidth="1"/>
    <col min="11020" max="11020" width="9.28515625" style="26" bestFit="1" customWidth="1"/>
    <col min="11021" max="11021" width="10.28515625" style="26" bestFit="1" customWidth="1"/>
    <col min="11022" max="11022" width="9.28515625" style="26" bestFit="1" customWidth="1"/>
    <col min="11023" max="11023" width="15.140625" style="26" bestFit="1" customWidth="1"/>
    <col min="11024" max="11266" width="11.42578125" style="26"/>
    <col min="11267" max="11267" width="25.28515625" style="26" bestFit="1" customWidth="1"/>
    <col min="11268" max="11268" width="9.28515625" style="26" bestFit="1" customWidth="1"/>
    <col min="11269" max="11269" width="7.85546875" style="26" bestFit="1" customWidth="1"/>
    <col min="11270" max="11270" width="9.28515625" style="26" bestFit="1" customWidth="1"/>
    <col min="11271" max="11271" width="8.85546875" style="26" bestFit="1" customWidth="1"/>
    <col min="11272" max="11272" width="14.140625" style="26" bestFit="1" customWidth="1"/>
    <col min="11273" max="11273" width="9.28515625" style="26" bestFit="1" customWidth="1"/>
    <col min="11274" max="11274" width="9.7109375" style="26" bestFit="1" customWidth="1"/>
    <col min="11275" max="11275" width="9" style="26" bestFit="1" customWidth="1"/>
    <col min="11276" max="11276" width="9.28515625" style="26" bestFit="1" customWidth="1"/>
    <col min="11277" max="11277" width="10.28515625" style="26" bestFit="1" customWidth="1"/>
    <col min="11278" max="11278" width="9.28515625" style="26" bestFit="1" customWidth="1"/>
    <col min="11279" max="11279" width="15.140625" style="26" bestFit="1" customWidth="1"/>
    <col min="11280" max="11522" width="11.42578125" style="26"/>
    <col min="11523" max="11523" width="25.28515625" style="26" bestFit="1" customWidth="1"/>
    <col min="11524" max="11524" width="9.28515625" style="26" bestFit="1" customWidth="1"/>
    <col min="11525" max="11525" width="7.85546875" style="26" bestFit="1" customWidth="1"/>
    <col min="11526" max="11526" width="9.28515625" style="26" bestFit="1" customWidth="1"/>
    <col min="11527" max="11527" width="8.85546875" style="26" bestFit="1" customWidth="1"/>
    <col min="11528" max="11528" width="14.140625" style="26" bestFit="1" customWidth="1"/>
    <col min="11529" max="11529" width="9.28515625" style="26" bestFit="1" customWidth="1"/>
    <col min="11530" max="11530" width="9.7109375" style="26" bestFit="1" customWidth="1"/>
    <col min="11531" max="11531" width="9" style="26" bestFit="1" customWidth="1"/>
    <col min="11532" max="11532" width="9.28515625" style="26" bestFit="1" customWidth="1"/>
    <col min="11533" max="11533" width="10.28515625" style="26" bestFit="1" customWidth="1"/>
    <col min="11534" max="11534" width="9.28515625" style="26" bestFit="1" customWidth="1"/>
    <col min="11535" max="11535" width="15.140625" style="26" bestFit="1" customWidth="1"/>
    <col min="11536" max="11778" width="11.42578125" style="26"/>
    <col min="11779" max="11779" width="25.28515625" style="26" bestFit="1" customWidth="1"/>
    <col min="11780" max="11780" width="9.28515625" style="26" bestFit="1" customWidth="1"/>
    <col min="11781" max="11781" width="7.85546875" style="26" bestFit="1" customWidth="1"/>
    <col min="11782" max="11782" width="9.28515625" style="26" bestFit="1" customWidth="1"/>
    <col min="11783" max="11783" width="8.85546875" style="26" bestFit="1" customWidth="1"/>
    <col min="11784" max="11784" width="14.140625" style="26" bestFit="1" customWidth="1"/>
    <col min="11785" max="11785" width="9.28515625" style="26" bestFit="1" customWidth="1"/>
    <col min="11786" max="11786" width="9.7109375" style="26" bestFit="1" customWidth="1"/>
    <col min="11787" max="11787" width="9" style="26" bestFit="1" customWidth="1"/>
    <col min="11788" max="11788" width="9.28515625" style="26" bestFit="1" customWidth="1"/>
    <col min="11789" max="11789" width="10.28515625" style="26" bestFit="1" customWidth="1"/>
    <col min="11790" max="11790" width="9.28515625" style="26" bestFit="1" customWidth="1"/>
    <col min="11791" max="11791" width="15.140625" style="26" bestFit="1" customWidth="1"/>
    <col min="11792" max="12034" width="11.42578125" style="26"/>
    <col min="12035" max="12035" width="25.28515625" style="26" bestFit="1" customWidth="1"/>
    <col min="12036" max="12036" width="9.28515625" style="26" bestFit="1" customWidth="1"/>
    <col min="12037" max="12037" width="7.85546875" style="26" bestFit="1" customWidth="1"/>
    <col min="12038" max="12038" width="9.28515625" style="26" bestFit="1" customWidth="1"/>
    <col min="12039" max="12039" width="8.85546875" style="26" bestFit="1" customWidth="1"/>
    <col min="12040" max="12040" width="14.140625" style="26" bestFit="1" customWidth="1"/>
    <col min="12041" max="12041" width="9.28515625" style="26" bestFit="1" customWidth="1"/>
    <col min="12042" max="12042" width="9.7109375" style="26" bestFit="1" customWidth="1"/>
    <col min="12043" max="12043" width="9" style="26" bestFit="1" customWidth="1"/>
    <col min="12044" max="12044" width="9.28515625" style="26" bestFit="1" customWidth="1"/>
    <col min="12045" max="12045" width="10.28515625" style="26" bestFit="1" customWidth="1"/>
    <col min="12046" max="12046" width="9.28515625" style="26" bestFit="1" customWidth="1"/>
    <col min="12047" max="12047" width="15.140625" style="26" bestFit="1" customWidth="1"/>
    <col min="12048" max="12290" width="11.42578125" style="26"/>
    <col min="12291" max="12291" width="25.28515625" style="26" bestFit="1" customWidth="1"/>
    <col min="12292" max="12292" width="9.28515625" style="26" bestFit="1" customWidth="1"/>
    <col min="12293" max="12293" width="7.85546875" style="26" bestFit="1" customWidth="1"/>
    <col min="12294" max="12294" width="9.28515625" style="26" bestFit="1" customWidth="1"/>
    <col min="12295" max="12295" width="8.85546875" style="26" bestFit="1" customWidth="1"/>
    <col min="12296" max="12296" width="14.140625" style="26" bestFit="1" customWidth="1"/>
    <col min="12297" max="12297" width="9.28515625" style="26" bestFit="1" customWidth="1"/>
    <col min="12298" max="12298" width="9.7109375" style="26" bestFit="1" customWidth="1"/>
    <col min="12299" max="12299" width="9" style="26" bestFit="1" customWidth="1"/>
    <col min="12300" max="12300" width="9.28515625" style="26" bestFit="1" customWidth="1"/>
    <col min="12301" max="12301" width="10.28515625" style="26" bestFit="1" customWidth="1"/>
    <col min="12302" max="12302" width="9.28515625" style="26" bestFit="1" customWidth="1"/>
    <col min="12303" max="12303" width="15.140625" style="26" bestFit="1" customWidth="1"/>
    <col min="12304" max="12546" width="11.42578125" style="26"/>
    <col min="12547" max="12547" width="25.28515625" style="26" bestFit="1" customWidth="1"/>
    <col min="12548" max="12548" width="9.28515625" style="26" bestFit="1" customWidth="1"/>
    <col min="12549" max="12549" width="7.85546875" style="26" bestFit="1" customWidth="1"/>
    <col min="12550" max="12550" width="9.28515625" style="26" bestFit="1" customWidth="1"/>
    <col min="12551" max="12551" width="8.85546875" style="26" bestFit="1" customWidth="1"/>
    <col min="12552" max="12552" width="14.140625" style="26" bestFit="1" customWidth="1"/>
    <col min="12553" max="12553" width="9.28515625" style="26" bestFit="1" customWidth="1"/>
    <col min="12554" max="12554" width="9.7109375" style="26" bestFit="1" customWidth="1"/>
    <col min="12555" max="12555" width="9" style="26" bestFit="1" customWidth="1"/>
    <col min="12556" max="12556" width="9.28515625" style="26" bestFit="1" customWidth="1"/>
    <col min="12557" max="12557" width="10.28515625" style="26" bestFit="1" customWidth="1"/>
    <col min="12558" max="12558" width="9.28515625" style="26" bestFit="1" customWidth="1"/>
    <col min="12559" max="12559" width="15.140625" style="26" bestFit="1" customWidth="1"/>
    <col min="12560" max="12802" width="11.42578125" style="26"/>
    <col min="12803" max="12803" width="25.28515625" style="26" bestFit="1" customWidth="1"/>
    <col min="12804" max="12804" width="9.28515625" style="26" bestFit="1" customWidth="1"/>
    <col min="12805" max="12805" width="7.85546875" style="26" bestFit="1" customWidth="1"/>
    <col min="12806" max="12806" width="9.28515625" style="26" bestFit="1" customWidth="1"/>
    <col min="12807" max="12807" width="8.85546875" style="26" bestFit="1" customWidth="1"/>
    <col min="12808" max="12808" width="14.140625" style="26" bestFit="1" customWidth="1"/>
    <col min="12809" max="12809" width="9.28515625" style="26" bestFit="1" customWidth="1"/>
    <col min="12810" max="12810" width="9.7109375" style="26" bestFit="1" customWidth="1"/>
    <col min="12811" max="12811" width="9" style="26" bestFit="1" customWidth="1"/>
    <col min="12812" max="12812" width="9.28515625" style="26" bestFit="1" customWidth="1"/>
    <col min="12813" max="12813" width="10.28515625" style="26" bestFit="1" customWidth="1"/>
    <col min="12814" max="12814" width="9.28515625" style="26" bestFit="1" customWidth="1"/>
    <col min="12815" max="12815" width="15.140625" style="26" bestFit="1" customWidth="1"/>
    <col min="12816" max="13058" width="11.42578125" style="26"/>
    <col min="13059" max="13059" width="25.28515625" style="26" bestFit="1" customWidth="1"/>
    <col min="13060" max="13060" width="9.28515625" style="26" bestFit="1" customWidth="1"/>
    <col min="13061" max="13061" width="7.85546875" style="26" bestFit="1" customWidth="1"/>
    <col min="13062" max="13062" width="9.28515625" style="26" bestFit="1" customWidth="1"/>
    <col min="13063" max="13063" width="8.85546875" style="26" bestFit="1" customWidth="1"/>
    <col min="13064" max="13064" width="14.140625" style="26" bestFit="1" customWidth="1"/>
    <col min="13065" max="13065" width="9.28515625" style="26" bestFit="1" customWidth="1"/>
    <col min="13066" max="13066" width="9.7109375" style="26" bestFit="1" customWidth="1"/>
    <col min="13067" max="13067" width="9" style="26" bestFit="1" customWidth="1"/>
    <col min="13068" max="13068" width="9.28515625" style="26" bestFit="1" customWidth="1"/>
    <col min="13069" max="13069" width="10.28515625" style="26" bestFit="1" customWidth="1"/>
    <col min="13070" max="13070" width="9.28515625" style="26" bestFit="1" customWidth="1"/>
    <col min="13071" max="13071" width="15.140625" style="26" bestFit="1" customWidth="1"/>
    <col min="13072" max="13314" width="11.42578125" style="26"/>
    <col min="13315" max="13315" width="25.28515625" style="26" bestFit="1" customWidth="1"/>
    <col min="13316" max="13316" width="9.28515625" style="26" bestFit="1" customWidth="1"/>
    <col min="13317" max="13317" width="7.85546875" style="26" bestFit="1" customWidth="1"/>
    <col min="13318" max="13318" width="9.28515625" style="26" bestFit="1" customWidth="1"/>
    <col min="13319" max="13319" width="8.85546875" style="26" bestFit="1" customWidth="1"/>
    <col min="13320" max="13320" width="14.140625" style="26" bestFit="1" customWidth="1"/>
    <col min="13321" max="13321" width="9.28515625" style="26" bestFit="1" customWidth="1"/>
    <col min="13322" max="13322" width="9.7109375" style="26" bestFit="1" customWidth="1"/>
    <col min="13323" max="13323" width="9" style="26" bestFit="1" customWidth="1"/>
    <col min="13324" max="13324" width="9.28515625" style="26" bestFit="1" customWidth="1"/>
    <col min="13325" max="13325" width="10.28515625" style="26" bestFit="1" customWidth="1"/>
    <col min="13326" max="13326" width="9.28515625" style="26" bestFit="1" customWidth="1"/>
    <col min="13327" max="13327" width="15.140625" style="26" bestFit="1" customWidth="1"/>
    <col min="13328" max="13570" width="11.42578125" style="26"/>
    <col min="13571" max="13571" width="25.28515625" style="26" bestFit="1" customWidth="1"/>
    <col min="13572" max="13572" width="9.28515625" style="26" bestFit="1" customWidth="1"/>
    <col min="13573" max="13573" width="7.85546875" style="26" bestFit="1" customWidth="1"/>
    <col min="13574" max="13574" width="9.28515625" style="26" bestFit="1" customWidth="1"/>
    <col min="13575" max="13575" width="8.85546875" style="26" bestFit="1" customWidth="1"/>
    <col min="13576" max="13576" width="14.140625" style="26" bestFit="1" customWidth="1"/>
    <col min="13577" max="13577" width="9.28515625" style="26" bestFit="1" customWidth="1"/>
    <col min="13578" max="13578" width="9.7109375" style="26" bestFit="1" customWidth="1"/>
    <col min="13579" max="13579" width="9" style="26" bestFit="1" customWidth="1"/>
    <col min="13580" max="13580" width="9.28515625" style="26" bestFit="1" customWidth="1"/>
    <col min="13581" max="13581" width="10.28515625" style="26" bestFit="1" customWidth="1"/>
    <col min="13582" max="13582" width="9.28515625" style="26" bestFit="1" customWidth="1"/>
    <col min="13583" max="13583" width="15.140625" style="26" bestFit="1" customWidth="1"/>
    <col min="13584" max="13826" width="11.42578125" style="26"/>
    <col min="13827" max="13827" width="25.28515625" style="26" bestFit="1" customWidth="1"/>
    <col min="13828" max="13828" width="9.28515625" style="26" bestFit="1" customWidth="1"/>
    <col min="13829" max="13829" width="7.85546875" style="26" bestFit="1" customWidth="1"/>
    <col min="13830" max="13830" width="9.28515625" style="26" bestFit="1" customWidth="1"/>
    <col min="13831" max="13831" width="8.85546875" style="26" bestFit="1" customWidth="1"/>
    <col min="13832" max="13832" width="14.140625" style="26" bestFit="1" customWidth="1"/>
    <col min="13833" max="13833" width="9.28515625" style="26" bestFit="1" customWidth="1"/>
    <col min="13834" max="13834" width="9.7109375" style="26" bestFit="1" customWidth="1"/>
    <col min="13835" max="13835" width="9" style="26" bestFit="1" customWidth="1"/>
    <col min="13836" max="13836" width="9.28515625" style="26" bestFit="1" customWidth="1"/>
    <col min="13837" max="13837" width="10.28515625" style="26" bestFit="1" customWidth="1"/>
    <col min="13838" max="13838" width="9.28515625" style="26" bestFit="1" customWidth="1"/>
    <col min="13839" max="13839" width="15.140625" style="26" bestFit="1" customWidth="1"/>
    <col min="13840" max="14082" width="11.42578125" style="26"/>
    <col min="14083" max="14083" width="25.28515625" style="26" bestFit="1" customWidth="1"/>
    <col min="14084" max="14084" width="9.28515625" style="26" bestFit="1" customWidth="1"/>
    <col min="14085" max="14085" width="7.85546875" style="26" bestFit="1" customWidth="1"/>
    <col min="14086" max="14086" width="9.28515625" style="26" bestFit="1" customWidth="1"/>
    <col min="14087" max="14087" width="8.85546875" style="26" bestFit="1" customWidth="1"/>
    <col min="14088" max="14088" width="14.140625" style="26" bestFit="1" customWidth="1"/>
    <col min="14089" max="14089" width="9.28515625" style="26" bestFit="1" customWidth="1"/>
    <col min="14090" max="14090" width="9.7109375" style="26" bestFit="1" customWidth="1"/>
    <col min="14091" max="14091" width="9" style="26" bestFit="1" customWidth="1"/>
    <col min="14092" max="14092" width="9.28515625" style="26" bestFit="1" customWidth="1"/>
    <col min="14093" max="14093" width="10.28515625" style="26" bestFit="1" customWidth="1"/>
    <col min="14094" max="14094" width="9.28515625" style="26" bestFit="1" customWidth="1"/>
    <col min="14095" max="14095" width="15.140625" style="26" bestFit="1" customWidth="1"/>
    <col min="14096" max="14338" width="11.42578125" style="26"/>
    <col min="14339" max="14339" width="25.28515625" style="26" bestFit="1" customWidth="1"/>
    <col min="14340" max="14340" width="9.28515625" style="26" bestFit="1" customWidth="1"/>
    <col min="14341" max="14341" width="7.85546875" style="26" bestFit="1" customWidth="1"/>
    <col min="14342" max="14342" width="9.28515625" style="26" bestFit="1" customWidth="1"/>
    <col min="14343" max="14343" width="8.85546875" style="26" bestFit="1" customWidth="1"/>
    <col min="14344" max="14344" width="14.140625" style="26" bestFit="1" customWidth="1"/>
    <col min="14345" max="14345" width="9.28515625" style="26" bestFit="1" customWidth="1"/>
    <col min="14346" max="14346" width="9.7109375" style="26" bestFit="1" customWidth="1"/>
    <col min="14347" max="14347" width="9" style="26" bestFit="1" customWidth="1"/>
    <col min="14348" max="14348" width="9.28515625" style="26" bestFit="1" customWidth="1"/>
    <col min="14349" max="14349" width="10.28515625" style="26" bestFit="1" customWidth="1"/>
    <col min="14350" max="14350" width="9.28515625" style="26" bestFit="1" customWidth="1"/>
    <col min="14351" max="14351" width="15.140625" style="26" bestFit="1" customWidth="1"/>
    <col min="14352" max="14594" width="11.42578125" style="26"/>
    <col min="14595" max="14595" width="25.28515625" style="26" bestFit="1" customWidth="1"/>
    <col min="14596" max="14596" width="9.28515625" style="26" bestFit="1" customWidth="1"/>
    <col min="14597" max="14597" width="7.85546875" style="26" bestFit="1" customWidth="1"/>
    <col min="14598" max="14598" width="9.28515625" style="26" bestFit="1" customWidth="1"/>
    <col min="14599" max="14599" width="8.85546875" style="26" bestFit="1" customWidth="1"/>
    <col min="14600" max="14600" width="14.140625" style="26" bestFit="1" customWidth="1"/>
    <col min="14601" max="14601" width="9.28515625" style="26" bestFit="1" customWidth="1"/>
    <col min="14602" max="14602" width="9.7109375" style="26" bestFit="1" customWidth="1"/>
    <col min="14603" max="14603" width="9" style="26" bestFit="1" customWidth="1"/>
    <col min="14604" max="14604" width="9.28515625" style="26" bestFit="1" customWidth="1"/>
    <col min="14605" max="14605" width="10.28515625" style="26" bestFit="1" customWidth="1"/>
    <col min="14606" max="14606" width="9.28515625" style="26" bestFit="1" customWidth="1"/>
    <col min="14607" max="14607" width="15.140625" style="26" bestFit="1" customWidth="1"/>
    <col min="14608" max="14850" width="11.42578125" style="26"/>
    <col min="14851" max="14851" width="25.28515625" style="26" bestFit="1" customWidth="1"/>
    <col min="14852" max="14852" width="9.28515625" style="26" bestFit="1" customWidth="1"/>
    <col min="14853" max="14853" width="7.85546875" style="26" bestFit="1" customWidth="1"/>
    <col min="14854" max="14854" width="9.28515625" style="26" bestFit="1" customWidth="1"/>
    <col min="14855" max="14855" width="8.85546875" style="26" bestFit="1" customWidth="1"/>
    <col min="14856" max="14856" width="14.140625" style="26" bestFit="1" customWidth="1"/>
    <col min="14857" max="14857" width="9.28515625" style="26" bestFit="1" customWidth="1"/>
    <col min="14858" max="14858" width="9.7109375" style="26" bestFit="1" customWidth="1"/>
    <col min="14859" max="14859" width="9" style="26" bestFit="1" customWidth="1"/>
    <col min="14860" max="14860" width="9.28515625" style="26" bestFit="1" customWidth="1"/>
    <col min="14861" max="14861" width="10.28515625" style="26" bestFit="1" customWidth="1"/>
    <col min="14862" max="14862" width="9.28515625" style="26" bestFit="1" customWidth="1"/>
    <col min="14863" max="14863" width="15.140625" style="26" bestFit="1" customWidth="1"/>
    <col min="14864" max="15106" width="11.42578125" style="26"/>
    <col min="15107" max="15107" width="25.28515625" style="26" bestFit="1" customWidth="1"/>
    <col min="15108" max="15108" width="9.28515625" style="26" bestFit="1" customWidth="1"/>
    <col min="15109" max="15109" width="7.85546875" style="26" bestFit="1" customWidth="1"/>
    <col min="15110" max="15110" width="9.28515625" style="26" bestFit="1" customWidth="1"/>
    <col min="15111" max="15111" width="8.85546875" style="26" bestFit="1" customWidth="1"/>
    <col min="15112" max="15112" width="14.140625" style="26" bestFit="1" customWidth="1"/>
    <col min="15113" max="15113" width="9.28515625" style="26" bestFit="1" customWidth="1"/>
    <col min="15114" max="15114" width="9.7109375" style="26" bestFit="1" customWidth="1"/>
    <col min="15115" max="15115" width="9" style="26" bestFit="1" customWidth="1"/>
    <col min="15116" max="15116" width="9.28515625" style="26" bestFit="1" customWidth="1"/>
    <col min="15117" max="15117" width="10.28515625" style="26" bestFit="1" customWidth="1"/>
    <col min="15118" max="15118" width="9.28515625" style="26" bestFit="1" customWidth="1"/>
    <col min="15119" max="15119" width="15.140625" style="26" bestFit="1" customWidth="1"/>
    <col min="15120" max="15362" width="11.42578125" style="26"/>
    <col min="15363" max="15363" width="25.28515625" style="26" bestFit="1" customWidth="1"/>
    <col min="15364" max="15364" width="9.28515625" style="26" bestFit="1" customWidth="1"/>
    <col min="15365" max="15365" width="7.85546875" style="26" bestFit="1" customWidth="1"/>
    <col min="15366" max="15366" width="9.28515625" style="26" bestFit="1" customWidth="1"/>
    <col min="15367" max="15367" width="8.85546875" style="26" bestFit="1" customWidth="1"/>
    <col min="15368" max="15368" width="14.140625" style="26" bestFit="1" customWidth="1"/>
    <col min="15369" max="15369" width="9.28515625" style="26" bestFit="1" customWidth="1"/>
    <col min="15370" max="15370" width="9.7109375" style="26" bestFit="1" customWidth="1"/>
    <col min="15371" max="15371" width="9" style="26" bestFit="1" customWidth="1"/>
    <col min="15372" max="15372" width="9.28515625" style="26" bestFit="1" customWidth="1"/>
    <col min="15373" max="15373" width="10.28515625" style="26" bestFit="1" customWidth="1"/>
    <col min="15374" max="15374" width="9.28515625" style="26" bestFit="1" customWidth="1"/>
    <col min="15375" max="15375" width="15.140625" style="26" bestFit="1" customWidth="1"/>
    <col min="15376" max="15618" width="11.42578125" style="26"/>
    <col min="15619" max="15619" width="25.28515625" style="26" bestFit="1" customWidth="1"/>
    <col min="15620" max="15620" width="9.28515625" style="26" bestFit="1" customWidth="1"/>
    <col min="15621" max="15621" width="7.85546875" style="26" bestFit="1" customWidth="1"/>
    <col min="15622" max="15622" width="9.28515625" style="26" bestFit="1" customWidth="1"/>
    <col min="15623" max="15623" width="8.85546875" style="26" bestFit="1" customWidth="1"/>
    <col min="15624" max="15624" width="14.140625" style="26" bestFit="1" customWidth="1"/>
    <col min="15625" max="15625" width="9.28515625" style="26" bestFit="1" customWidth="1"/>
    <col min="15626" max="15626" width="9.7109375" style="26" bestFit="1" customWidth="1"/>
    <col min="15627" max="15627" width="9" style="26" bestFit="1" customWidth="1"/>
    <col min="15628" max="15628" width="9.28515625" style="26" bestFit="1" customWidth="1"/>
    <col min="15629" max="15629" width="10.28515625" style="26" bestFit="1" customWidth="1"/>
    <col min="15630" max="15630" width="9.28515625" style="26" bestFit="1" customWidth="1"/>
    <col min="15631" max="15631" width="15.140625" style="26" bestFit="1" customWidth="1"/>
    <col min="15632" max="15874" width="11.42578125" style="26"/>
    <col min="15875" max="15875" width="25.28515625" style="26" bestFit="1" customWidth="1"/>
    <col min="15876" max="15876" width="9.28515625" style="26" bestFit="1" customWidth="1"/>
    <col min="15877" max="15877" width="7.85546875" style="26" bestFit="1" customWidth="1"/>
    <col min="15878" max="15878" width="9.28515625" style="26" bestFit="1" customWidth="1"/>
    <col min="15879" max="15879" width="8.85546875" style="26" bestFit="1" customWidth="1"/>
    <col min="15880" max="15880" width="14.140625" style="26" bestFit="1" customWidth="1"/>
    <col min="15881" max="15881" width="9.28515625" style="26" bestFit="1" customWidth="1"/>
    <col min="15882" max="15882" width="9.7109375" style="26" bestFit="1" customWidth="1"/>
    <col min="15883" max="15883" width="9" style="26" bestFit="1" customWidth="1"/>
    <col min="15884" max="15884" width="9.28515625" style="26" bestFit="1" customWidth="1"/>
    <col min="15885" max="15885" width="10.28515625" style="26" bestFit="1" customWidth="1"/>
    <col min="15886" max="15886" width="9.28515625" style="26" bestFit="1" customWidth="1"/>
    <col min="15887" max="15887" width="15.140625" style="26" bestFit="1" customWidth="1"/>
    <col min="15888" max="16130" width="11.42578125" style="26"/>
    <col min="16131" max="16131" width="25.28515625" style="26" bestFit="1" customWidth="1"/>
    <col min="16132" max="16132" width="9.28515625" style="26" bestFit="1" customWidth="1"/>
    <col min="16133" max="16133" width="7.85546875" style="26" bestFit="1" customWidth="1"/>
    <col min="16134" max="16134" width="9.28515625" style="26" bestFit="1" customWidth="1"/>
    <col min="16135" max="16135" width="8.85546875" style="26" bestFit="1" customWidth="1"/>
    <col min="16136" max="16136" width="14.140625" style="26" bestFit="1" customWidth="1"/>
    <col min="16137" max="16137" width="9.28515625" style="26" bestFit="1" customWidth="1"/>
    <col min="16138" max="16138" width="9.7109375" style="26" bestFit="1" customWidth="1"/>
    <col min="16139" max="16139" width="9" style="26" bestFit="1" customWidth="1"/>
    <col min="16140" max="16140" width="9.28515625" style="26" bestFit="1" customWidth="1"/>
    <col min="16141" max="16141" width="10.28515625" style="26" bestFit="1" customWidth="1"/>
    <col min="16142" max="16142" width="9.28515625" style="26" bestFit="1" customWidth="1"/>
    <col min="16143" max="16143" width="15.140625" style="26" bestFit="1" customWidth="1"/>
    <col min="16144" max="16384" width="11.42578125" style="26"/>
  </cols>
  <sheetData>
    <row r="1" spans="1:19" ht="18" customHeight="1">
      <c r="A1" s="85" t="s">
        <v>158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9" ht="16.5" customHeight="1">
      <c r="A2" s="64" t="s">
        <v>345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9" ht="16.5" customHeight="1">
      <c r="A3" s="64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9" ht="16.5" customHeight="1">
      <c r="A4" s="49" t="s">
        <v>410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9" ht="16.5" customHeight="1">
      <c r="A5" s="64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9" ht="15.75" customHeight="1">
      <c r="A6" s="64" t="s">
        <v>367</v>
      </c>
      <c r="B6" s="87"/>
      <c r="C6" s="87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27"/>
      <c r="Q6" s="27"/>
      <c r="R6" s="27"/>
      <c r="S6" s="27"/>
    </row>
    <row r="7" spans="1:19" ht="15.75" customHeight="1">
      <c r="A7" s="63"/>
      <c r="B7" s="88"/>
      <c r="C7" s="88"/>
      <c r="D7" s="74" t="s">
        <v>75</v>
      </c>
      <c r="E7" s="74" t="s">
        <v>63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27"/>
      <c r="Q7" s="27"/>
      <c r="R7" s="27"/>
      <c r="S7" s="27"/>
    </row>
    <row r="8" spans="1:19" ht="15.75" customHeight="1">
      <c r="A8" s="63"/>
      <c r="B8" s="88"/>
      <c r="C8" s="88"/>
      <c r="D8" s="93"/>
      <c r="E8" s="94" t="s">
        <v>64</v>
      </c>
      <c r="F8" s="94" t="s">
        <v>65</v>
      </c>
      <c r="G8" s="94" t="s">
        <v>66</v>
      </c>
      <c r="H8" s="94" t="s">
        <v>67</v>
      </c>
      <c r="I8" s="94" t="s">
        <v>68</v>
      </c>
      <c r="J8" s="94" t="s">
        <v>69</v>
      </c>
      <c r="K8" s="94" t="s">
        <v>70</v>
      </c>
      <c r="L8" s="94" t="s">
        <v>71</v>
      </c>
      <c r="M8" s="94" t="s">
        <v>72</v>
      </c>
      <c r="N8" s="94" t="s">
        <v>73</v>
      </c>
      <c r="O8" s="94" t="s">
        <v>74</v>
      </c>
      <c r="P8" s="27"/>
      <c r="Q8" s="27"/>
      <c r="R8" s="27"/>
      <c r="S8" s="27"/>
    </row>
    <row r="9" spans="1:19" ht="15.75" customHeight="1">
      <c r="A9" s="89" t="s">
        <v>75</v>
      </c>
      <c r="B9" s="90"/>
      <c r="C9" s="90"/>
      <c r="D9" s="48">
        <v>39055</v>
      </c>
      <c r="E9" s="42">
        <v>5741</v>
      </c>
      <c r="F9" s="42">
        <v>5330</v>
      </c>
      <c r="G9" s="42">
        <v>4684</v>
      </c>
      <c r="H9" s="42">
        <v>2634</v>
      </c>
      <c r="I9" s="42">
        <v>6037</v>
      </c>
      <c r="J9" s="42">
        <v>483</v>
      </c>
      <c r="K9" s="42">
        <v>4523</v>
      </c>
      <c r="L9" s="42">
        <v>4424</v>
      </c>
      <c r="M9" s="42">
        <v>1686</v>
      </c>
      <c r="N9" s="42">
        <v>2404</v>
      </c>
      <c r="O9" s="42">
        <v>1109</v>
      </c>
    </row>
    <row r="10" spans="1:19" ht="15.75" customHeight="1">
      <c r="A10" s="27" t="s">
        <v>76</v>
      </c>
      <c r="C10" s="27"/>
      <c r="D10" s="43">
        <v>25588</v>
      </c>
      <c r="E10" s="42">
        <v>3299</v>
      </c>
      <c r="F10" s="42">
        <v>3349</v>
      </c>
      <c r="G10" s="42">
        <v>3387</v>
      </c>
      <c r="H10" s="42">
        <v>2077</v>
      </c>
      <c r="I10" s="42">
        <v>3753</v>
      </c>
      <c r="J10" s="42">
        <v>353</v>
      </c>
      <c r="K10" s="42">
        <v>2938</v>
      </c>
      <c r="L10" s="42">
        <v>2703</v>
      </c>
      <c r="M10" s="42">
        <v>1159</v>
      </c>
      <c r="N10" s="42">
        <v>1750</v>
      </c>
      <c r="O10" s="42">
        <v>820</v>
      </c>
    </row>
    <row r="11" spans="1:19" ht="15.75" customHeight="1">
      <c r="C11" s="27" t="s">
        <v>21</v>
      </c>
      <c r="D11" s="43">
        <v>12968</v>
      </c>
      <c r="E11" s="42">
        <v>1672</v>
      </c>
      <c r="F11" s="42">
        <v>1714</v>
      </c>
      <c r="G11" s="42">
        <v>1734</v>
      </c>
      <c r="H11" s="42">
        <v>1038</v>
      </c>
      <c r="I11" s="42">
        <v>1920</v>
      </c>
      <c r="J11" s="42">
        <v>176</v>
      </c>
      <c r="K11" s="42">
        <v>1465</v>
      </c>
      <c r="L11" s="42">
        <v>1389</v>
      </c>
      <c r="M11" s="42">
        <v>563</v>
      </c>
      <c r="N11" s="42">
        <v>887</v>
      </c>
      <c r="O11" s="42">
        <v>410</v>
      </c>
    </row>
    <row r="12" spans="1:19" ht="15.75" customHeight="1">
      <c r="C12" s="27" t="s">
        <v>20</v>
      </c>
      <c r="D12" s="43">
        <v>12620</v>
      </c>
      <c r="E12" s="42">
        <v>1627</v>
      </c>
      <c r="F12" s="42">
        <v>1635</v>
      </c>
      <c r="G12" s="42">
        <v>1653</v>
      </c>
      <c r="H12" s="42">
        <v>1039</v>
      </c>
      <c r="I12" s="42">
        <v>1833</v>
      </c>
      <c r="J12" s="42">
        <v>177</v>
      </c>
      <c r="K12" s="42">
        <v>1473</v>
      </c>
      <c r="L12" s="42">
        <v>1314</v>
      </c>
      <c r="M12" s="42">
        <v>596</v>
      </c>
      <c r="N12" s="42">
        <v>863</v>
      </c>
      <c r="O12" s="42">
        <v>410</v>
      </c>
    </row>
    <row r="13" spans="1:19" ht="15.75" customHeight="1">
      <c r="A13" s="27" t="s">
        <v>77</v>
      </c>
      <c r="C13" s="27"/>
      <c r="D13" s="43">
        <v>3758</v>
      </c>
      <c r="E13" s="42">
        <v>581</v>
      </c>
      <c r="F13" s="42">
        <v>623</v>
      </c>
      <c r="G13" s="42">
        <v>466</v>
      </c>
      <c r="H13" s="42">
        <v>203</v>
      </c>
      <c r="I13" s="42">
        <v>540</v>
      </c>
      <c r="J13" s="42">
        <v>45</v>
      </c>
      <c r="K13" s="42">
        <v>372</v>
      </c>
      <c r="L13" s="42">
        <v>407</v>
      </c>
      <c r="M13" s="42">
        <v>162</v>
      </c>
      <c r="N13" s="42">
        <v>267</v>
      </c>
      <c r="O13" s="42">
        <v>92</v>
      </c>
    </row>
    <row r="14" spans="1:19" ht="15.75" customHeight="1">
      <c r="C14" s="27" t="s">
        <v>21</v>
      </c>
      <c r="D14" s="43">
        <v>1839</v>
      </c>
      <c r="E14" s="42">
        <v>319</v>
      </c>
      <c r="F14" s="42">
        <v>303</v>
      </c>
      <c r="G14" s="42">
        <v>232</v>
      </c>
      <c r="H14" s="42">
        <v>80</v>
      </c>
      <c r="I14" s="42">
        <v>257</v>
      </c>
      <c r="J14" s="42">
        <v>17</v>
      </c>
      <c r="K14" s="42">
        <v>177</v>
      </c>
      <c r="L14" s="42">
        <v>193</v>
      </c>
      <c r="M14" s="42">
        <v>72</v>
      </c>
      <c r="N14" s="42">
        <v>136</v>
      </c>
      <c r="O14" s="42">
        <v>53</v>
      </c>
    </row>
    <row r="15" spans="1:19" ht="15.75" customHeight="1">
      <c r="C15" s="27" t="s">
        <v>20</v>
      </c>
      <c r="D15" s="43">
        <v>1919</v>
      </c>
      <c r="E15" s="42">
        <v>262</v>
      </c>
      <c r="F15" s="42">
        <v>320</v>
      </c>
      <c r="G15" s="42">
        <v>234</v>
      </c>
      <c r="H15" s="42">
        <v>123</v>
      </c>
      <c r="I15" s="42">
        <v>283</v>
      </c>
      <c r="J15" s="42">
        <v>28</v>
      </c>
      <c r="K15" s="42">
        <v>195</v>
      </c>
      <c r="L15" s="42">
        <v>214</v>
      </c>
      <c r="M15" s="42">
        <v>90</v>
      </c>
      <c r="N15" s="42">
        <v>131</v>
      </c>
      <c r="O15" s="42">
        <v>39</v>
      </c>
    </row>
    <row r="16" spans="1:19" ht="15.75" customHeight="1">
      <c r="A16" s="27" t="s">
        <v>189</v>
      </c>
      <c r="C16" s="27"/>
      <c r="D16" s="43">
        <v>7136</v>
      </c>
      <c r="E16" s="42">
        <v>1242</v>
      </c>
      <c r="F16" s="42">
        <v>949</v>
      </c>
      <c r="G16" s="42">
        <v>625</v>
      </c>
      <c r="H16" s="42">
        <v>311</v>
      </c>
      <c r="I16" s="42">
        <v>1431</v>
      </c>
      <c r="J16" s="42">
        <v>73</v>
      </c>
      <c r="K16" s="42">
        <v>738</v>
      </c>
      <c r="L16" s="42">
        <v>996</v>
      </c>
      <c r="M16" s="42">
        <v>285</v>
      </c>
      <c r="N16" s="42">
        <v>317</v>
      </c>
      <c r="O16" s="42">
        <v>169</v>
      </c>
    </row>
    <row r="17" spans="2:15" ht="15.75" customHeight="1">
      <c r="B17" s="27" t="s">
        <v>87</v>
      </c>
      <c r="C17" s="27"/>
      <c r="D17" s="43">
        <v>25</v>
      </c>
      <c r="E17" s="42">
        <v>9</v>
      </c>
      <c r="F17" s="42">
        <v>3</v>
      </c>
      <c r="G17" s="42">
        <v>1</v>
      </c>
      <c r="H17" s="42">
        <v>6</v>
      </c>
      <c r="I17" s="42">
        <v>4</v>
      </c>
      <c r="J17" s="42">
        <v>0</v>
      </c>
      <c r="K17" s="42">
        <v>0</v>
      </c>
      <c r="L17" s="42">
        <v>2</v>
      </c>
      <c r="M17" s="42">
        <v>0</v>
      </c>
      <c r="N17" s="42">
        <v>0</v>
      </c>
      <c r="O17" s="42">
        <v>0</v>
      </c>
    </row>
    <row r="18" spans="2:15" ht="15.75" customHeight="1">
      <c r="B18" s="27"/>
      <c r="C18" s="27" t="s">
        <v>21</v>
      </c>
      <c r="D18" s="43">
        <v>12</v>
      </c>
      <c r="E18" s="42">
        <v>4</v>
      </c>
      <c r="F18" s="42">
        <v>1</v>
      </c>
      <c r="G18" s="42">
        <v>1</v>
      </c>
      <c r="H18" s="42">
        <v>3</v>
      </c>
      <c r="I18" s="42">
        <v>2</v>
      </c>
      <c r="J18" s="42">
        <v>0</v>
      </c>
      <c r="K18" s="42">
        <v>0</v>
      </c>
      <c r="L18" s="42">
        <v>1</v>
      </c>
      <c r="M18" s="42">
        <v>0</v>
      </c>
      <c r="N18" s="42">
        <v>0</v>
      </c>
      <c r="O18" s="42">
        <v>0</v>
      </c>
    </row>
    <row r="19" spans="2:15" ht="15.75" customHeight="1">
      <c r="B19" s="27"/>
      <c r="C19" s="27" t="s">
        <v>20</v>
      </c>
      <c r="D19" s="43">
        <v>13</v>
      </c>
      <c r="E19" s="42">
        <v>5</v>
      </c>
      <c r="F19" s="42">
        <v>2</v>
      </c>
      <c r="G19" s="42">
        <v>0</v>
      </c>
      <c r="H19" s="42">
        <v>3</v>
      </c>
      <c r="I19" s="42">
        <v>2</v>
      </c>
      <c r="J19" s="42">
        <v>0</v>
      </c>
      <c r="K19" s="42">
        <v>0</v>
      </c>
      <c r="L19" s="42">
        <v>1</v>
      </c>
      <c r="M19" s="42">
        <v>0</v>
      </c>
      <c r="N19" s="42">
        <v>0</v>
      </c>
      <c r="O19" s="42">
        <v>0</v>
      </c>
    </row>
    <row r="20" spans="2:15" ht="15.75" customHeight="1">
      <c r="B20" s="27" t="s">
        <v>113</v>
      </c>
      <c r="C20" s="27"/>
      <c r="D20" s="43">
        <v>8</v>
      </c>
      <c r="E20" s="42">
        <v>4</v>
      </c>
      <c r="F20" s="42">
        <v>0</v>
      </c>
      <c r="G20" s="42">
        <v>0</v>
      </c>
      <c r="H20" s="42">
        <v>0</v>
      </c>
      <c r="I20" s="42">
        <v>1</v>
      </c>
      <c r="J20" s="42">
        <v>0</v>
      </c>
      <c r="K20" s="42">
        <v>3</v>
      </c>
      <c r="L20" s="42">
        <v>0</v>
      </c>
      <c r="M20" s="42">
        <v>0</v>
      </c>
      <c r="N20" s="42">
        <v>0</v>
      </c>
      <c r="O20" s="42">
        <v>0</v>
      </c>
    </row>
    <row r="21" spans="2:15" ht="15.75" customHeight="1">
      <c r="B21" s="27"/>
      <c r="C21" s="27" t="s">
        <v>21</v>
      </c>
      <c r="D21" s="43">
        <v>6</v>
      </c>
      <c r="E21" s="42">
        <v>2</v>
      </c>
      <c r="F21" s="42">
        <v>0</v>
      </c>
      <c r="G21" s="42">
        <v>0</v>
      </c>
      <c r="H21" s="42">
        <v>0</v>
      </c>
      <c r="I21" s="42">
        <v>1</v>
      </c>
      <c r="J21" s="42">
        <v>0</v>
      </c>
      <c r="K21" s="42">
        <v>3</v>
      </c>
      <c r="L21" s="42">
        <v>0</v>
      </c>
      <c r="M21" s="42">
        <v>0</v>
      </c>
      <c r="N21" s="42">
        <v>0</v>
      </c>
      <c r="O21" s="42">
        <v>0</v>
      </c>
    </row>
    <row r="22" spans="2:15" ht="15.75" customHeight="1">
      <c r="B22" s="27"/>
      <c r="C22" s="27" t="s">
        <v>20</v>
      </c>
      <c r="D22" s="43">
        <v>2</v>
      </c>
      <c r="E22" s="42">
        <v>2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</row>
    <row r="23" spans="2:15" ht="15.75" customHeight="1">
      <c r="B23" s="27" t="s">
        <v>88</v>
      </c>
      <c r="C23" s="27"/>
      <c r="D23" s="43">
        <v>25</v>
      </c>
      <c r="E23" s="42">
        <v>8</v>
      </c>
      <c r="F23" s="42">
        <v>5</v>
      </c>
      <c r="G23" s="42">
        <v>1</v>
      </c>
      <c r="H23" s="42">
        <v>1</v>
      </c>
      <c r="I23" s="42">
        <v>3</v>
      </c>
      <c r="J23" s="42">
        <v>0</v>
      </c>
      <c r="K23" s="42">
        <v>2</v>
      </c>
      <c r="L23" s="42">
        <v>4</v>
      </c>
      <c r="M23" s="42">
        <v>1</v>
      </c>
      <c r="N23" s="42">
        <v>0</v>
      </c>
      <c r="O23" s="42">
        <v>0</v>
      </c>
    </row>
    <row r="24" spans="2:15" ht="15.75" customHeight="1">
      <c r="B24" s="27"/>
      <c r="C24" s="27" t="s">
        <v>21</v>
      </c>
      <c r="D24" s="43">
        <v>13</v>
      </c>
      <c r="E24" s="42">
        <v>4</v>
      </c>
      <c r="F24" s="42">
        <v>3</v>
      </c>
      <c r="G24" s="42">
        <v>0</v>
      </c>
      <c r="H24" s="42">
        <v>0</v>
      </c>
      <c r="I24" s="42">
        <v>1</v>
      </c>
      <c r="J24" s="42">
        <v>0</v>
      </c>
      <c r="K24" s="42">
        <v>2</v>
      </c>
      <c r="L24" s="42">
        <v>2</v>
      </c>
      <c r="M24" s="42">
        <v>1</v>
      </c>
      <c r="N24" s="42">
        <v>0</v>
      </c>
      <c r="O24" s="42">
        <v>0</v>
      </c>
    </row>
    <row r="25" spans="2:15" ht="15.75" customHeight="1">
      <c r="B25" s="27"/>
      <c r="C25" s="27" t="s">
        <v>20</v>
      </c>
      <c r="D25" s="43">
        <v>12</v>
      </c>
      <c r="E25" s="42">
        <v>4</v>
      </c>
      <c r="F25" s="42">
        <v>2</v>
      </c>
      <c r="G25" s="42">
        <v>1</v>
      </c>
      <c r="H25" s="42">
        <v>1</v>
      </c>
      <c r="I25" s="42">
        <v>2</v>
      </c>
      <c r="J25" s="42">
        <v>0</v>
      </c>
      <c r="K25" s="42">
        <v>0</v>
      </c>
      <c r="L25" s="42">
        <v>2</v>
      </c>
      <c r="M25" s="42">
        <v>0</v>
      </c>
      <c r="N25" s="42">
        <v>0</v>
      </c>
      <c r="O25" s="42">
        <v>0</v>
      </c>
    </row>
    <row r="26" spans="2:15" ht="15.75" customHeight="1">
      <c r="B26" s="27" t="s">
        <v>89</v>
      </c>
      <c r="C26" s="27"/>
      <c r="D26" s="43">
        <v>1744</v>
      </c>
      <c r="E26" s="42">
        <v>357</v>
      </c>
      <c r="F26" s="42">
        <v>214</v>
      </c>
      <c r="G26" s="42">
        <v>66</v>
      </c>
      <c r="H26" s="42">
        <v>126</v>
      </c>
      <c r="I26" s="42">
        <v>271</v>
      </c>
      <c r="J26" s="42">
        <v>44</v>
      </c>
      <c r="K26" s="42">
        <v>172</v>
      </c>
      <c r="L26" s="42">
        <v>237</v>
      </c>
      <c r="M26" s="42">
        <v>91</v>
      </c>
      <c r="N26" s="42">
        <v>101</v>
      </c>
      <c r="O26" s="42">
        <v>65</v>
      </c>
    </row>
    <row r="27" spans="2:15" ht="15.75" customHeight="1">
      <c r="B27" s="27"/>
      <c r="C27" s="27" t="s">
        <v>21</v>
      </c>
      <c r="D27" s="43">
        <v>821</v>
      </c>
      <c r="E27" s="42">
        <v>172</v>
      </c>
      <c r="F27" s="42">
        <v>104</v>
      </c>
      <c r="G27" s="42">
        <v>36</v>
      </c>
      <c r="H27" s="42">
        <v>52</v>
      </c>
      <c r="I27" s="42">
        <v>125</v>
      </c>
      <c r="J27" s="42">
        <v>25</v>
      </c>
      <c r="K27" s="42">
        <v>81</v>
      </c>
      <c r="L27" s="42">
        <v>102</v>
      </c>
      <c r="M27" s="42">
        <v>41</v>
      </c>
      <c r="N27" s="42">
        <v>49</v>
      </c>
      <c r="O27" s="42">
        <v>34</v>
      </c>
    </row>
    <row r="28" spans="2:15" ht="15.75" customHeight="1">
      <c r="B28" s="27"/>
      <c r="C28" s="27" t="s">
        <v>20</v>
      </c>
      <c r="D28" s="43">
        <v>923</v>
      </c>
      <c r="E28" s="42">
        <v>185</v>
      </c>
      <c r="F28" s="42">
        <v>110</v>
      </c>
      <c r="G28" s="42">
        <v>30</v>
      </c>
      <c r="H28" s="42">
        <v>74</v>
      </c>
      <c r="I28" s="42">
        <v>146</v>
      </c>
      <c r="J28" s="42">
        <v>19</v>
      </c>
      <c r="K28" s="42">
        <v>91</v>
      </c>
      <c r="L28" s="42">
        <v>135</v>
      </c>
      <c r="M28" s="42">
        <v>50</v>
      </c>
      <c r="N28" s="42">
        <v>52</v>
      </c>
      <c r="O28" s="42">
        <v>31</v>
      </c>
    </row>
    <row r="29" spans="2:15" ht="15.75" customHeight="1">
      <c r="B29" s="27" t="s">
        <v>36</v>
      </c>
      <c r="C29" s="27"/>
      <c r="D29" s="43">
        <v>2</v>
      </c>
      <c r="E29" s="42">
        <v>0</v>
      </c>
      <c r="F29" s="42">
        <v>0</v>
      </c>
      <c r="G29" s="42">
        <v>1</v>
      </c>
      <c r="H29" s="42">
        <v>0</v>
      </c>
      <c r="I29" s="42">
        <v>1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</row>
    <row r="30" spans="2:15" ht="15.75" customHeight="1">
      <c r="B30" s="27"/>
      <c r="C30" s="27" t="s">
        <v>21</v>
      </c>
      <c r="D30" s="43">
        <v>2</v>
      </c>
      <c r="E30" s="42">
        <v>0</v>
      </c>
      <c r="F30" s="42">
        <v>0</v>
      </c>
      <c r="G30" s="42">
        <v>1</v>
      </c>
      <c r="H30" s="42">
        <v>0</v>
      </c>
      <c r="I30" s="42">
        <v>1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</row>
    <row r="31" spans="2:15" ht="15.75" customHeight="1">
      <c r="B31" s="27" t="s">
        <v>90</v>
      </c>
      <c r="C31" s="27"/>
      <c r="D31" s="43">
        <v>7</v>
      </c>
      <c r="E31" s="42">
        <v>1</v>
      </c>
      <c r="F31" s="42">
        <v>3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2</v>
      </c>
      <c r="O31" s="42">
        <v>1</v>
      </c>
    </row>
    <row r="32" spans="2:15" ht="15.75" customHeight="1">
      <c r="B32" s="27"/>
      <c r="C32" s="27" t="s">
        <v>21</v>
      </c>
      <c r="D32" s="43">
        <v>5</v>
      </c>
      <c r="E32" s="42">
        <v>1</v>
      </c>
      <c r="F32" s="42">
        <v>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1</v>
      </c>
      <c r="O32" s="42">
        <v>1</v>
      </c>
    </row>
    <row r="33" spans="2:15" ht="15.75" customHeight="1">
      <c r="B33" s="27"/>
      <c r="C33" s="27" t="s">
        <v>20</v>
      </c>
      <c r="D33" s="43">
        <v>2</v>
      </c>
      <c r="E33" s="42">
        <v>0</v>
      </c>
      <c r="F33" s="42">
        <v>1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1</v>
      </c>
      <c r="O33" s="42">
        <v>0</v>
      </c>
    </row>
    <row r="34" spans="2:15" ht="15.75" customHeight="1">
      <c r="B34" s="27" t="s">
        <v>91</v>
      </c>
      <c r="C34" s="27"/>
      <c r="D34" s="43">
        <v>94</v>
      </c>
      <c r="E34" s="42">
        <v>15</v>
      </c>
      <c r="F34" s="42">
        <v>14</v>
      </c>
      <c r="G34" s="42">
        <v>5</v>
      </c>
      <c r="H34" s="42">
        <v>15</v>
      </c>
      <c r="I34" s="42">
        <v>16</v>
      </c>
      <c r="J34" s="42">
        <v>0</v>
      </c>
      <c r="K34" s="42">
        <v>4</v>
      </c>
      <c r="L34" s="42">
        <v>13</v>
      </c>
      <c r="M34" s="42">
        <v>3</v>
      </c>
      <c r="N34" s="42">
        <v>6</v>
      </c>
      <c r="O34" s="42">
        <v>3</v>
      </c>
    </row>
    <row r="35" spans="2:15" ht="15.75" customHeight="1">
      <c r="B35" s="27"/>
      <c r="C35" s="27" t="s">
        <v>21</v>
      </c>
      <c r="D35" s="43">
        <v>43</v>
      </c>
      <c r="E35" s="42">
        <v>5</v>
      </c>
      <c r="F35" s="42">
        <v>7</v>
      </c>
      <c r="G35" s="42">
        <v>2</v>
      </c>
      <c r="H35" s="42">
        <v>10</v>
      </c>
      <c r="I35" s="42">
        <v>7</v>
      </c>
      <c r="J35" s="42">
        <v>0</v>
      </c>
      <c r="K35" s="42">
        <v>2</v>
      </c>
      <c r="L35" s="42">
        <v>5</v>
      </c>
      <c r="M35" s="42">
        <v>1</v>
      </c>
      <c r="N35" s="42">
        <v>4</v>
      </c>
      <c r="O35" s="42">
        <v>0</v>
      </c>
    </row>
    <row r="36" spans="2:15" ht="15.75" customHeight="1">
      <c r="B36" s="27"/>
      <c r="C36" s="27" t="s">
        <v>20</v>
      </c>
      <c r="D36" s="43">
        <v>51</v>
      </c>
      <c r="E36" s="42">
        <v>10</v>
      </c>
      <c r="F36" s="42">
        <v>7</v>
      </c>
      <c r="G36" s="42">
        <v>3</v>
      </c>
      <c r="H36" s="42">
        <v>5</v>
      </c>
      <c r="I36" s="42">
        <v>9</v>
      </c>
      <c r="J36" s="42">
        <v>0</v>
      </c>
      <c r="K36" s="42">
        <v>2</v>
      </c>
      <c r="L36" s="42">
        <v>8</v>
      </c>
      <c r="M36" s="42">
        <v>2</v>
      </c>
      <c r="N36" s="42">
        <v>2</v>
      </c>
      <c r="O36" s="42">
        <v>3</v>
      </c>
    </row>
    <row r="37" spans="2:15" ht="15.75" customHeight="1">
      <c r="B37" s="27" t="s">
        <v>92</v>
      </c>
      <c r="C37" s="27"/>
      <c r="D37" s="43">
        <v>53</v>
      </c>
      <c r="E37" s="42">
        <v>4</v>
      </c>
      <c r="F37" s="42">
        <v>3</v>
      </c>
      <c r="G37" s="42">
        <v>0</v>
      </c>
      <c r="H37" s="42">
        <v>0</v>
      </c>
      <c r="I37" s="42">
        <v>37</v>
      </c>
      <c r="J37" s="42">
        <v>0</v>
      </c>
      <c r="K37" s="42">
        <v>5</v>
      </c>
      <c r="L37" s="42">
        <v>1</v>
      </c>
      <c r="M37" s="42">
        <v>1</v>
      </c>
      <c r="N37" s="42">
        <v>1</v>
      </c>
      <c r="O37" s="42">
        <v>1</v>
      </c>
    </row>
    <row r="38" spans="2:15" ht="15.75" customHeight="1">
      <c r="B38" s="27"/>
      <c r="C38" s="27" t="s">
        <v>21</v>
      </c>
      <c r="D38" s="43">
        <v>25</v>
      </c>
      <c r="E38" s="42">
        <v>2</v>
      </c>
      <c r="F38" s="42">
        <v>0</v>
      </c>
      <c r="G38" s="42">
        <v>0</v>
      </c>
      <c r="H38" s="42">
        <v>0</v>
      </c>
      <c r="I38" s="42">
        <v>17</v>
      </c>
      <c r="J38" s="42">
        <v>0</v>
      </c>
      <c r="K38" s="42">
        <v>3</v>
      </c>
      <c r="L38" s="42">
        <v>1</v>
      </c>
      <c r="M38" s="42">
        <v>1</v>
      </c>
      <c r="N38" s="42">
        <v>0</v>
      </c>
      <c r="O38" s="42">
        <v>1</v>
      </c>
    </row>
    <row r="39" spans="2:15" ht="15.75" customHeight="1">
      <c r="B39" s="27"/>
      <c r="C39" s="27" t="s">
        <v>20</v>
      </c>
      <c r="D39" s="43">
        <v>28</v>
      </c>
      <c r="E39" s="42">
        <v>2</v>
      </c>
      <c r="F39" s="42">
        <v>3</v>
      </c>
      <c r="G39" s="42">
        <v>0</v>
      </c>
      <c r="H39" s="42">
        <v>0</v>
      </c>
      <c r="I39" s="42">
        <v>20</v>
      </c>
      <c r="J39" s="42">
        <v>0</v>
      </c>
      <c r="K39" s="42">
        <v>2</v>
      </c>
      <c r="L39" s="42">
        <v>0</v>
      </c>
      <c r="M39" s="42">
        <v>0</v>
      </c>
      <c r="N39" s="42">
        <v>1</v>
      </c>
      <c r="O39" s="42">
        <v>0</v>
      </c>
    </row>
    <row r="40" spans="2:15" ht="15.75" customHeight="1">
      <c r="B40" s="27" t="s">
        <v>107</v>
      </c>
      <c r="C40" s="27"/>
      <c r="D40" s="43">
        <v>56</v>
      </c>
      <c r="E40" s="42">
        <v>13</v>
      </c>
      <c r="F40" s="42">
        <v>9</v>
      </c>
      <c r="G40" s="42">
        <v>3</v>
      </c>
      <c r="H40" s="42">
        <v>1</v>
      </c>
      <c r="I40" s="42">
        <v>13</v>
      </c>
      <c r="J40" s="42">
        <v>1</v>
      </c>
      <c r="K40" s="42">
        <v>4</v>
      </c>
      <c r="L40" s="42">
        <v>6</v>
      </c>
      <c r="M40" s="42">
        <v>2</v>
      </c>
      <c r="N40" s="42">
        <v>3</v>
      </c>
      <c r="O40" s="42">
        <v>1</v>
      </c>
    </row>
    <row r="41" spans="2:15" ht="15.75" customHeight="1">
      <c r="B41" s="27"/>
      <c r="C41" s="27" t="s">
        <v>21</v>
      </c>
      <c r="D41" s="43">
        <v>25</v>
      </c>
      <c r="E41" s="42">
        <v>5</v>
      </c>
      <c r="F41" s="42">
        <v>5</v>
      </c>
      <c r="G41" s="42">
        <v>1</v>
      </c>
      <c r="H41" s="42">
        <v>1</v>
      </c>
      <c r="I41" s="42">
        <v>6</v>
      </c>
      <c r="J41" s="42">
        <v>0</v>
      </c>
      <c r="K41" s="42">
        <v>0</v>
      </c>
      <c r="L41" s="42">
        <v>4</v>
      </c>
      <c r="M41" s="42">
        <v>1</v>
      </c>
      <c r="N41" s="42">
        <v>1</v>
      </c>
      <c r="O41" s="42">
        <v>1</v>
      </c>
    </row>
    <row r="42" spans="2:15" ht="15.75" customHeight="1">
      <c r="B42" s="27"/>
      <c r="C42" s="27" t="s">
        <v>20</v>
      </c>
      <c r="D42" s="43">
        <v>31</v>
      </c>
      <c r="E42" s="42">
        <v>8</v>
      </c>
      <c r="F42" s="42">
        <v>4</v>
      </c>
      <c r="G42" s="42">
        <v>2</v>
      </c>
      <c r="H42" s="42">
        <v>0</v>
      </c>
      <c r="I42" s="42">
        <v>7</v>
      </c>
      <c r="J42" s="42">
        <v>1</v>
      </c>
      <c r="K42" s="42">
        <v>4</v>
      </c>
      <c r="L42" s="42">
        <v>2</v>
      </c>
      <c r="M42" s="42">
        <v>1</v>
      </c>
      <c r="N42" s="42">
        <v>2</v>
      </c>
      <c r="O42" s="42">
        <v>0</v>
      </c>
    </row>
    <row r="43" spans="2:15" ht="15.75" customHeight="1">
      <c r="B43" s="27" t="s">
        <v>93</v>
      </c>
      <c r="C43" s="27"/>
      <c r="D43" s="43">
        <v>18</v>
      </c>
      <c r="E43" s="42">
        <v>3</v>
      </c>
      <c r="F43" s="42">
        <v>2</v>
      </c>
      <c r="G43" s="42">
        <v>1</v>
      </c>
      <c r="H43" s="42">
        <v>2</v>
      </c>
      <c r="I43" s="42">
        <v>6</v>
      </c>
      <c r="J43" s="42">
        <v>0</v>
      </c>
      <c r="K43" s="42">
        <v>1</v>
      </c>
      <c r="L43" s="42">
        <v>2</v>
      </c>
      <c r="M43" s="42">
        <v>1</v>
      </c>
      <c r="N43" s="42">
        <v>0</v>
      </c>
      <c r="O43" s="42">
        <v>0</v>
      </c>
    </row>
    <row r="44" spans="2:15" ht="15.75" customHeight="1">
      <c r="B44" s="27"/>
      <c r="C44" s="27" t="s">
        <v>21</v>
      </c>
      <c r="D44" s="43">
        <v>8</v>
      </c>
      <c r="E44" s="42">
        <v>2</v>
      </c>
      <c r="F44" s="42">
        <v>0</v>
      </c>
      <c r="G44" s="42">
        <v>1</v>
      </c>
      <c r="H44" s="42">
        <v>0</v>
      </c>
      <c r="I44" s="42">
        <v>3</v>
      </c>
      <c r="J44" s="42">
        <v>0</v>
      </c>
      <c r="K44" s="42">
        <v>0</v>
      </c>
      <c r="L44" s="42">
        <v>2</v>
      </c>
      <c r="M44" s="42">
        <v>0</v>
      </c>
      <c r="N44" s="42">
        <v>0</v>
      </c>
      <c r="O44" s="42">
        <v>0</v>
      </c>
    </row>
    <row r="45" spans="2:15" ht="15.75" customHeight="1">
      <c r="B45" s="27"/>
      <c r="C45" s="27" t="s">
        <v>20</v>
      </c>
      <c r="D45" s="43">
        <v>10</v>
      </c>
      <c r="E45" s="42">
        <v>1</v>
      </c>
      <c r="F45" s="42">
        <v>2</v>
      </c>
      <c r="G45" s="42">
        <v>0</v>
      </c>
      <c r="H45" s="42">
        <v>2</v>
      </c>
      <c r="I45" s="42">
        <v>3</v>
      </c>
      <c r="J45" s="42">
        <v>0</v>
      </c>
      <c r="K45" s="42">
        <v>1</v>
      </c>
      <c r="L45" s="42">
        <v>0</v>
      </c>
      <c r="M45" s="42">
        <v>1</v>
      </c>
      <c r="N45" s="42">
        <v>0</v>
      </c>
      <c r="O45" s="42">
        <v>0</v>
      </c>
    </row>
    <row r="46" spans="2:15" ht="15.75" customHeight="1">
      <c r="B46" s="27" t="s">
        <v>239</v>
      </c>
      <c r="C46" s="27"/>
      <c r="D46" s="43">
        <v>3</v>
      </c>
      <c r="E46" s="42">
        <v>1</v>
      </c>
      <c r="F46" s="42">
        <v>0</v>
      </c>
      <c r="G46" s="42">
        <v>1</v>
      </c>
      <c r="H46" s="42">
        <v>0</v>
      </c>
      <c r="I46" s="42">
        <v>0</v>
      </c>
      <c r="J46" s="42">
        <v>0</v>
      </c>
      <c r="K46" s="42">
        <v>0</v>
      </c>
      <c r="L46" s="42">
        <v>1</v>
      </c>
      <c r="M46" s="42">
        <v>0</v>
      </c>
      <c r="N46" s="42">
        <v>0</v>
      </c>
      <c r="O46" s="42">
        <v>0</v>
      </c>
    </row>
    <row r="47" spans="2:15" ht="15.75" customHeight="1">
      <c r="B47" s="27"/>
      <c r="C47" s="27" t="s">
        <v>21</v>
      </c>
      <c r="D47" s="43">
        <v>2</v>
      </c>
      <c r="E47" s="42">
        <v>1</v>
      </c>
      <c r="F47" s="42">
        <v>0</v>
      </c>
      <c r="G47" s="42">
        <v>1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</row>
    <row r="48" spans="2:15" ht="15.75" customHeight="1">
      <c r="B48" s="27"/>
      <c r="C48" s="27" t="s">
        <v>20</v>
      </c>
      <c r="D48" s="43">
        <v>1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1</v>
      </c>
      <c r="M48" s="42">
        <v>0</v>
      </c>
      <c r="N48" s="42">
        <v>0</v>
      </c>
      <c r="O48" s="42">
        <v>0</v>
      </c>
    </row>
    <row r="49" spans="2:15" ht="15.75" customHeight="1">
      <c r="B49" s="27" t="s">
        <v>94</v>
      </c>
      <c r="C49" s="27"/>
      <c r="D49" s="43">
        <v>1194</v>
      </c>
      <c r="E49" s="42">
        <v>171</v>
      </c>
      <c r="F49" s="42">
        <v>205</v>
      </c>
      <c r="G49" s="42">
        <v>308</v>
      </c>
      <c r="H49" s="42">
        <v>24</v>
      </c>
      <c r="I49" s="42">
        <v>186</v>
      </c>
      <c r="J49" s="42">
        <v>4</v>
      </c>
      <c r="K49" s="42">
        <v>71</v>
      </c>
      <c r="L49" s="42">
        <v>155</v>
      </c>
      <c r="M49" s="42">
        <v>38</v>
      </c>
      <c r="N49" s="42">
        <v>27</v>
      </c>
      <c r="O49" s="42">
        <v>5</v>
      </c>
    </row>
    <row r="50" spans="2:15" ht="15.75" customHeight="1">
      <c r="B50" s="27"/>
      <c r="C50" s="27" t="s">
        <v>21</v>
      </c>
      <c r="D50" s="43">
        <v>470</v>
      </c>
      <c r="E50" s="42">
        <v>62</v>
      </c>
      <c r="F50" s="42">
        <v>78</v>
      </c>
      <c r="G50" s="42">
        <v>123</v>
      </c>
      <c r="H50" s="42">
        <v>8</v>
      </c>
      <c r="I50" s="42">
        <v>80</v>
      </c>
      <c r="J50" s="42">
        <v>2</v>
      </c>
      <c r="K50" s="42">
        <v>29</v>
      </c>
      <c r="L50" s="42">
        <v>62</v>
      </c>
      <c r="M50" s="42">
        <v>14</v>
      </c>
      <c r="N50" s="42">
        <v>9</v>
      </c>
      <c r="O50" s="42">
        <v>3</v>
      </c>
    </row>
    <row r="51" spans="2:15" ht="15.75" customHeight="1">
      <c r="B51" s="27"/>
      <c r="C51" s="27" t="s">
        <v>20</v>
      </c>
      <c r="D51" s="43">
        <v>724</v>
      </c>
      <c r="E51" s="42">
        <v>109</v>
      </c>
      <c r="F51" s="42">
        <v>127</v>
      </c>
      <c r="G51" s="42">
        <v>185</v>
      </c>
      <c r="H51" s="42">
        <v>16</v>
      </c>
      <c r="I51" s="42">
        <v>106</v>
      </c>
      <c r="J51" s="42">
        <v>2</v>
      </c>
      <c r="K51" s="42">
        <v>42</v>
      </c>
      <c r="L51" s="42">
        <v>93</v>
      </c>
      <c r="M51" s="42">
        <v>24</v>
      </c>
      <c r="N51" s="42">
        <v>18</v>
      </c>
      <c r="O51" s="42">
        <v>2</v>
      </c>
    </row>
    <row r="52" spans="2:15" ht="15.75" customHeight="1">
      <c r="B52" s="27" t="s">
        <v>103</v>
      </c>
      <c r="C52" s="27"/>
      <c r="D52" s="43">
        <v>124</v>
      </c>
      <c r="E52" s="42">
        <v>19</v>
      </c>
      <c r="F52" s="42">
        <v>19</v>
      </c>
      <c r="G52" s="42">
        <v>1</v>
      </c>
      <c r="H52" s="42">
        <v>2</v>
      </c>
      <c r="I52" s="42">
        <v>41</v>
      </c>
      <c r="J52" s="42">
        <v>0</v>
      </c>
      <c r="K52" s="42">
        <v>21</v>
      </c>
      <c r="L52" s="42">
        <v>20</v>
      </c>
      <c r="M52" s="42">
        <v>0</v>
      </c>
      <c r="N52" s="42">
        <v>1</v>
      </c>
      <c r="O52" s="42">
        <v>0</v>
      </c>
    </row>
    <row r="53" spans="2:15" ht="15.75" customHeight="1">
      <c r="B53" s="27"/>
      <c r="C53" s="27" t="s">
        <v>21</v>
      </c>
      <c r="D53" s="43">
        <v>66</v>
      </c>
      <c r="E53" s="42">
        <v>9</v>
      </c>
      <c r="F53" s="42">
        <v>10</v>
      </c>
      <c r="G53" s="42">
        <v>1</v>
      </c>
      <c r="H53" s="42">
        <v>0</v>
      </c>
      <c r="I53" s="42">
        <v>24</v>
      </c>
      <c r="J53" s="42">
        <v>0</v>
      </c>
      <c r="K53" s="42">
        <v>10</v>
      </c>
      <c r="L53" s="42">
        <v>11</v>
      </c>
      <c r="M53" s="42">
        <v>0</v>
      </c>
      <c r="N53" s="42">
        <v>1</v>
      </c>
      <c r="O53" s="42">
        <v>0</v>
      </c>
    </row>
    <row r="54" spans="2:15" ht="15.75" customHeight="1">
      <c r="B54" s="27"/>
      <c r="C54" s="27" t="s">
        <v>20</v>
      </c>
      <c r="D54" s="43">
        <v>58</v>
      </c>
      <c r="E54" s="42">
        <v>10</v>
      </c>
      <c r="F54" s="42">
        <v>9</v>
      </c>
      <c r="G54" s="42">
        <v>0</v>
      </c>
      <c r="H54" s="42">
        <v>2</v>
      </c>
      <c r="I54" s="42">
        <v>17</v>
      </c>
      <c r="J54" s="42">
        <v>0</v>
      </c>
      <c r="K54" s="42">
        <v>11</v>
      </c>
      <c r="L54" s="42">
        <v>9</v>
      </c>
      <c r="M54" s="42">
        <v>0</v>
      </c>
      <c r="N54" s="42">
        <v>0</v>
      </c>
      <c r="O54" s="42">
        <v>0</v>
      </c>
    </row>
    <row r="55" spans="2:15" ht="15.75" customHeight="1">
      <c r="B55" s="27" t="s">
        <v>165</v>
      </c>
      <c r="C55" s="27"/>
      <c r="D55" s="43">
        <v>5</v>
      </c>
      <c r="E55" s="42">
        <v>1</v>
      </c>
      <c r="F55" s="42">
        <v>1</v>
      </c>
      <c r="G55" s="42">
        <v>0</v>
      </c>
      <c r="H55" s="42">
        <v>1</v>
      </c>
      <c r="I55" s="42">
        <v>1</v>
      </c>
      <c r="J55" s="42">
        <v>0</v>
      </c>
      <c r="K55" s="42">
        <v>0</v>
      </c>
      <c r="L55" s="42">
        <v>1</v>
      </c>
      <c r="M55" s="42">
        <v>0</v>
      </c>
      <c r="N55" s="42">
        <v>0</v>
      </c>
      <c r="O55" s="42">
        <v>0</v>
      </c>
    </row>
    <row r="56" spans="2:15" ht="15.75" customHeight="1">
      <c r="B56" s="27"/>
      <c r="C56" s="27" t="s">
        <v>21</v>
      </c>
      <c r="D56" s="43">
        <v>4</v>
      </c>
      <c r="E56" s="42">
        <v>1</v>
      </c>
      <c r="F56" s="42">
        <v>1</v>
      </c>
      <c r="G56" s="42">
        <v>0</v>
      </c>
      <c r="H56" s="42">
        <v>1</v>
      </c>
      <c r="I56" s="42">
        <v>0</v>
      </c>
      <c r="J56" s="42">
        <v>0</v>
      </c>
      <c r="K56" s="42">
        <v>0</v>
      </c>
      <c r="L56" s="42">
        <v>1</v>
      </c>
      <c r="M56" s="42">
        <v>0</v>
      </c>
      <c r="N56" s="42">
        <v>0</v>
      </c>
      <c r="O56" s="42">
        <v>0</v>
      </c>
    </row>
    <row r="57" spans="2:15" ht="15.75" customHeight="1">
      <c r="B57" s="27"/>
      <c r="C57" s="27" t="s">
        <v>20</v>
      </c>
      <c r="D57" s="43">
        <v>1</v>
      </c>
      <c r="E57" s="42">
        <v>0</v>
      </c>
      <c r="F57" s="42">
        <v>0</v>
      </c>
      <c r="G57" s="42">
        <v>0</v>
      </c>
      <c r="H57" s="42">
        <v>0</v>
      </c>
      <c r="I57" s="42">
        <v>1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</row>
    <row r="58" spans="2:15" ht="15.75" customHeight="1">
      <c r="B58" s="27" t="s">
        <v>46</v>
      </c>
      <c r="C58" s="27"/>
      <c r="D58" s="43">
        <v>3</v>
      </c>
      <c r="E58" s="42">
        <v>0</v>
      </c>
      <c r="F58" s="42">
        <v>0</v>
      </c>
      <c r="G58" s="42">
        <v>0</v>
      </c>
      <c r="H58" s="42">
        <v>1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2</v>
      </c>
    </row>
    <row r="59" spans="2:15" ht="15.75" customHeight="1">
      <c r="B59" s="27"/>
      <c r="C59" s="27" t="s">
        <v>21</v>
      </c>
      <c r="D59" s="43">
        <v>2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2</v>
      </c>
    </row>
    <row r="60" spans="2:15" ht="15.75" customHeight="1">
      <c r="B60" s="27"/>
      <c r="C60" s="27" t="s">
        <v>20</v>
      </c>
      <c r="D60" s="43">
        <v>1</v>
      </c>
      <c r="E60" s="42">
        <v>0</v>
      </c>
      <c r="F60" s="42">
        <v>0</v>
      </c>
      <c r="G60" s="42">
        <v>0</v>
      </c>
      <c r="H60" s="42">
        <v>1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</row>
    <row r="61" spans="2:15" ht="15.75" customHeight="1">
      <c r="B61" s="27" t="s">
        <v>95</v>
      </c>
      <c r="C61" s="27"/>
      <c r="D61" s="43">
        <v>7</v>
      </c>
      <c r="E61" s="42">
        <v>1</v>
      </c>
      <c r="F61" s="42">
        <v>2</v>
      </c>
      <c r="G61" s="42">
        <v>0</v>
      </c>
      <c r="H61" s="42">
        <v>2</v>
      </c>
      <c r="I61" s="42">
        <v>1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1</v>
      </c>
    </row>
    <row r="62" spans="2:15" ht="15.75" customHeight="1">
      <c r="B62" s="27"/>
      <c r="C62" s="27" t="s">
        <v>21</v>
      </c>
      <c r="D62" s="43">
        <v>4</v>
      </c>
      <c r="E62" s="42">
        <v>1</v>
      </c>
      <c r="F62" s="42">
        <v>1</v>
      </c>
      <c r="G62" s="42">
        <v>0</v>
      </c>
      <c r="H62" s="42">
        <v>1</v>
      </c>
      <c r="I62" s="42">
        <v>1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</row>
    <row r="63" spans="2:15" ht="15.75" customHeight="1">
      <c r="B63" s="27"/>
      <c r="C63" s="27" t="s">
        <v>20</v>
      </c>
      <c r="D63" s="43">
        <v>3</v>
      </c>
      <c r="E63" s="42">
        <v>0</v>
      </c>
      <c r="F63" s="42">
        <v>1</v>
      </c>
      <c r="G63" s="42">
        <v>0</v>
      </c>
      <c r="H63" s="42">
        <v>1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1</v>
      </c>
    </row>
    <row r="64" spans="2:15" ht="15.75" customHeight="1">
      <c r="B64" s="27" t="s">
        <v>121</v>
      </c>
      <c r="C64" s="27"/>
      <c r="D64" s="43">
        <v>3</v>
      </c>
      <c r="E64" s="42">
        <v>0</v>
      </c>
      <c r="F64" s="42">
        <v>1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2</v>
      </c>
      <c r="N64" s="42">
        <v>0</v>
      </c>
      <c r="O64" s="42">
        <v>0</v>
      </c>
    </row>
    <row r="65" spans="2:15" ht="15.75" customHeight="1">
      <c r="B65" s="27"/>
      <c r="C65" s="27" t="s">
        <v>21</v>
      </c>
      <c r="D65" s="43">
        <v>2</v>
      </c>
      <c r="E65" s="42">
        <v>0</v>
      </c>
      <c r="F65" s="42">
        <v>1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1</v>
      </c>
      <c r="N65" s="42">
        <v>0</v>
      </c>
      <c r="O65" s="42">
        <v>0</v>
      </c>
    </row>
    <row r="66" spans="2:15" ht="15.75" customHeight="1">
      <c r="B66" s="27"/>
      <c r="C66" s="27" t="s">
        <v>20</v>
      </c>
      <c r="D66" s="43">
        <v>1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1</v>
      </c>
      <c r="N66" s="42">
        <v>0</v>
      </c>
      <c r="O66" s="42">
        <v>0</v>
      </c>
    </row>
    <row r="67" spans="2:15" ht="15.75" customHeight="1">
      <c r="B67" s="27" t="s">
        <v>96</v>
      </c>
      <c r="C67" s="27"/>
      <c r="D67" s="43">
        <v>76</v>
      </c>
      <c r="E67" s="42">
        <v>19</v>
      </c>
      <c r="F67" s="42">
        <v>18</v>
      </c>
      <c r="G67" s="42">
        <v>3</v>
      </c>
      <c r="H67" s="42">
        <v>6</v>
      </c>
      <c r="I67" s="42">
        <v>12</v>
      </c>
      <c r="J67" s="42">
        <v>0</v>
      </c>
      <c r="K67" s="42">
        <v>2</v>
      </c>
      <c r="L67" s="42">
        <v>10</v>
      </c>
      <c r="M67" s="42">
        <v>1</v>
      </c>
      <c r="N67" s="42">
        <v>2</v>
      </c>
      <c r="O67" s="42">
        <v>3</v>
      </c>
    </row>
    <row r="68" spans="2:15" ht="15.75" customHeight="1">
      <c r="B68" s="27"/>
      <c r="C68" s="27" t="s">
        <v>21</v>
      </c>
      <c r="D68" s="43">
        <v>33</v>
      </c>
      <c r="E68" s="42">
        <v>10</v>
      </c>
      <c r="F68" s="42">
        <v>7</v>
      </c>
      <c r="G68" s="42">
        <v>1</v>
      </c>
      <c r="H68" s="42">
        <v>3</v>
      </c>
      <c r="I68" s="42">
        <v>4</v>
      </c>
      <c r="J68" s="42">
        <v>0</v>
      </c>
      <c r="K68" s="42">
        <v>1</v>
      </c>
      <c r="L68" s="42">
        <v>4</v>
      </c>
      <c r="M68" s="42">
        <v>0</v>
      </c>
      <c r="N68" s="42">
        <v>2</v>
      </c>
      <c r="O68" s="42">
        <v>1</v>
      </c>
    </row>
    <row r="69" spans="2:15" ht="15.75" customHeight="1">
      <c r="B69" s="27"/>
      <c r="C69" s="27" t="s">
        <v>20</v>
      </c>
      <c r="D69" s="43">
        <v>43</v>
      </c>
      <c r="E69" s="42">
        <v>9</v>
      </c>
      <c r="F69" s="42">
        <v>11</v>
      </c>
      <c r="G69" s="42">
        <v>2</v>
      </c>
      <c r="H69" s="42">
        <v>3</v>
      </c>
      <c r="I69" s="42">
        <v>8</v>
      </c>
      <c r="J69" s="42">
        <v>0</v>
      </c>
      <c r="K69" s="42">
        <v>1</v>
      </c>
      <c r="L69" s="42">
        <v>6</v>
      </c>
      <c r="M69" s="42">
        <v>1</v>
      </c>
      <c r="N69" s="42">
        <v>0</v>
      </c>
      <c r="O69" s="42">
        <v>2</v>
      </c>
    </row>
    <row r="70" spans="2:15" ht="15.75" customHeight="1">
      <c r="B70" s="27" t="s">
        <v>97</v>
      </c>
      <c r="C70" s="27"/>
      <c r="D70" s="43">
        <v>8</v>
      </c>
      <c r="E70" s="42">
        <v>1</v>
      </c>
      <c r="F70" s="42">
        <v>1</v>
      </c>
      <c r="G70" s="42">
        <v>2</v>
      </c>
      <c r="H70" s="42">
        <v>1</v>
      </c>
      <c r="I70" s="42">
        <v>1</v>
      </c>
      <c r="J70" s="42">
        <v>0</v>
      </c>
      <c r="K70" s="42">
        <v>0</v>
      </c>
      <c r="L70" s="42">
        <v>1</v>
      </c>
      <c r="M70" s="42">
        <v>0</v>
      </c>
      <c r="N70" s="42">
        <v>1</v>
      </c>
      <c r="O70" s="42">
        <v>0</v>
      </c>
    </row>
    <row r="71" spans="2:15" ht="15.75" customHeight="1">
      <c r="B71" s="27"/>
      <c r="C71" s="27" t="s">
        <v>21</v>
      </c>
      <c r="D71" s="43">
        <v>5</v>
      </c>
      <c r="E71" s="42">
        <v>1</v>
      </c>
      <c r="F71" s="42">
        <v>1</v>
      </c>
      <c r="G71" s="42">
        <v>1</v>
      </c>
      <c r="H71" s="42">
        <v>1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1</v>
      </c>
      <c r="O71" s="42">
        <v>0</v>
      </c>
    </row>
    <row r="72" spans="2:15" ht="15.75" customHeight="1">
      <c r="B72" s="27"/>
      <c r="C72" s="27" t="s">
        <v>20</v>
      </c>
      <c r="D72" s="43">
        <v>3</v>
      </c>
      <c r="E72" s="42">
        <v>0</v>
      </c>
      <c r="F72" s="42">
        <v>0</v>
      </c>
      <c r="G72" s="42">
        <v>1</v>
      </c>
      <c r="H72" s="42">
        <v>0</v>
      </c>
      <c r="I72" s="42">
        <v>1</v>
      </c>
      <c r="J72" s="42">
        <v>0</v>
      </c>
      <c r="K72" s="42">
        <v>0</v>
      </c>
      <c r="L72" s="42">
        <v>1</v>
      </c>
      <c r="M72" s="42">
        <v>0</v>
      </c>
      <c r="N72" s="42">
        <v>0</v>
      </c>
      <c r="O72" s="42">
        <v>0</v>
      </c>
    </row>
    <row r="73" spans="2:15" ht="15.75" customHeight="1">
      <c r="B73" s="27" t="s">
        <v>98</v>
      </c>
      <c r="C73" s="27"/>
      <c r="D73" s="43">
        <v>2324</v>
      </c>
      <c r="E73" s="42">
        <v>382</v>
      </c>
      <c r="F73" s="42">
        <v>236</v>
      </c>
      <c r="G73" s="42">
        <v>121</v>
      </c>
      <c r="H73" s="42">
        <v>96</v>
      </c>
      <c r="I73" s="42">
        <v>372</v>
      </c>
      <c r="J73" s="42">
        <v>23</v>
      </c>
      <c r="K73" s="42">
        <v>347</v>
      </c>
      <c r="L73" s="42">
        <v>420</v>
      </c>
      <c r="M73" s="42">
        <v>106</v>
      </c>
      <c r="N73" s="42">
        <v>144</v>
      </c>
      <c r="O73" s="42">
        <v>77</v>
      </c>
    </row>
    <row r="74" spans="2:15" ht="15.75" customHeight="1">
      <c r="B74" s="27"/>
      <c r="C74" s="27" t="s">
        <v>21</v>
      </c>
      <c r="D74" s="43">
        <v>1265</v>
      </c>
      <c r="E74" s="42">
        <v>211</v>
      </c>
      <c r="F74" s="42">
        <v>137</v>
      </c>
      <c r="G74" s="42">
        <v>69</v>
      </c>
      <c r="H74" s="42">
        <v>51</v>
      </c>
      <c r="I74" s="42">
        <v>215</v>
      </c>
      <c r="J74" s="42">
        <v>13</v>
      </c>
      <c r="K74" s="42">
        <v>179</v>
      </c>
      <c r="L74" s="42">
        <v>218</v>
      </c>
      <c r="M74" s="42">
        <v>61</v>
      </c>
      <c r="N74" s="42">
        <v>70</v>
      </c>
      <c r="O74" s="42">
        <v>41</v>
      </c>
    </row>
    <row r="75" spans="2:15" ht="15.75" customHeight="1">
      <c r="B75" s="27"/>
      <c r="C75" s="27" t="s">
        <v>20</v>
      </c>
      <c r="D75" s="43">
        <v>1059</v>
      </c>
      <c r="E75" s="42">
        <v>171</v>
      </c>
      <c r="F75" s="42">
        <v>99</v>
      </c>
      <c r="G75" s="42">
        <v>52</v>
      </c>
      <c r="H75" s="42">
        <v>45</v>
      </c>
      <c r="I75" s="42">
        <v>157</v>
      </c>
      <c r="J75" s="42">
        <v>10</v>
      </c>
      <c r="K75" s="42">
        <v>168</v>
      </c>
      <c r="L75" s="42">
        <v>202</v>
      </c>
      <c r="M75" s="42">
        <v>45</v>
      </c>
      <c r="N75" s="42">
        <v>74</v>
      </c>
      <c r="O75" s="42">
        <v>36</v>
      </c>
    </row>
    <row r="76" spans="2:15" ht="15.75" customHeight="1">
      <c r="B76" s="27" t="s">
        <v>126</v>
      </c>
      <c r="C76" s="27"/>
      <c r="D76" s="43">
        <v>45</v>
      </c>
      <c r="E76" s="42">
        <v>7</v>
      </c>
      <c r="F76" s="42">
        <v>11</v>
      </c>
      <c r="G76" s="42">
        <v>3</v>
      </c>
      <c r="H76" s="42">
        <v>4</v>
      </c>
      <c r="I76" s="42">
        <v>2</v>
      </c>
      <c r="J76" s="42">
        <v>0</v>
      </c>
      <c r="K76" s="42">
        <v>4</v>
      </c>
      <c r="L76" s="42">
        <v>6</v>
      </c>
      <c r="M76" s="42">
        <v>3</v>
      </c>
      <c r="N76" s="42">
        <v>4</v>
      </c>
      <c r="O76" s="42">
        <v>1</v>
      </c>
    </row>
    <row r="77" spans="2:15" ht="15.75" customHeight="1">
      <c r="B77" s="27"/>
      <c r="C77" s="27" t="s">
        <v>21</v>
      </c>
      <c r="D77" s="43">
        <v>32</v>
      </c>
      <c r="E77" s="42">
        <v>3</v>
      </c>
      <c r="F77" s="42">
        <v>7</v>
      </c>
      <c r="G77" s="42">
        <v>2</v>
      </c>
      <c r="H77" s="42">
        <v>3</v>
      </c>
      <c r="I77" s="42">
        <v>2</v>
      </c>
      <c r="J77" s="42">
        <v>0</v>
      </c>
      <c r="K77" s="42">
        <v>4</v>
      </c>
      <c r="L77" s="42">
        <v>4</v>
      </c>
      <c r="M77" s="42">
        <v>2</v>
      </c>
      <c r="N77" s="42">
        <v>4</v>
      </c>
      <c r="O77" s="42">
        <v>1</v>
      </c>
    </row>
    <row r="78" spans="2:15" ht="15.75" customHeight="1">
      <c r="B78" s="27"/>
      <c r="C78" s="27" t="s">
        <v>20</v>
      </c>
      <c r="D78" s="43">
        <v>13</v>
      </c>
      <c r="E78" s="42">
        <v>4</v>
      </c>
      <c r="F78" s="42">
        <v>4</v>
      </c>
      <c r="G78" s="42">
        <v>1</v>
      </c>
      <c r="H78" s="42">
        <v>1</v>
      </c>
      <c r="I78" s="42">
        <v>0</v>
      </c>
      <c r="J78" s="42">
        <v>0</v>
      </c>
      <c r="K78" s="42">
        <v>0</v>
      </c>
      <c r="L78" s="42">
        <v>2</v>
      </c>
      <c r="M78" s="42">
        <v>1</v>
      </c>
      <c r="N78" s="42">
        <v>0</v>
      </c>
      <c r="O78" s="42">
        <v>0</v>
      </c>
    </row>
    <row r="79" spans="2:15" ht="15.75" customHeight="1">
      <c r="B79" s="27" t="s">
        <v>99</v>
      </c>
      <c r="C79" s="27"/>
      <c r="D79" s="43">
        <v>700</v>
      </c>
      <c r="E79" s="42">
        <v>130</v>
      </c>
      <c r="F79" s="42">
        <v>160</v>
      </c>
      <c r="G79" s="42">
        <v>82</v>
      </c>
      <c r="H79" s="42">
        <v>7</v>
      </c>
      <c r="I79" s="42">
        <v>216</v>
      </c>
      <c r="J79" s="42">
        <v>0</v>
      </c>
      <c r="K79" s="42">
        <v>49</v>
      </c>
      <c r="L79" s="42">
        <v>34</v>
      </c>
      <c r="M79" s="42">
        <v>19</v>
      </c>
      <c r="N79" s="42">
        <v>1</v>
      </c>
      <c r="O79" s="42">
        <v>2</v>
      </c>
    </row>
    <row r="80" spans="2:15" ht="15.75" customHeight="1">
      <c r="B80" s="27"/>
      <c r="C80" s="27" t="s">
        <v>21</v>
      </c>
      <c r="D80" s="43">
        <v>314</v>
      </c>
      <c r="E80" s="42">
        <v>65</v>
      </c>
      <c r="F80" s="42">
        <v>76</v>
      </c>
      <c r="G80" s="42">
        <v>38</v>
      </c>
      <c r="H80" s="42">
        <v>4</v>
      </c>
      <c r="I80" s="42">
        <v>89</v>
      </c>
      <c r="J80" s="42">
        <v>0</v>
      </c>
      <c r="K80" s="42">
        <v>23</v>
      </c>
      <c r="L80" s="42">
        <v>10</v>
      </c>
      <c r="M80" s="42">
        <v>8</v>
      </c>
      <c r="N80" s="42">
        <v>0</v>
      </c>
      <c r="O80" s="42">
        <v>1</v>
      </c>
    </row>
    <row r="81" spans="2:15" ht="15.75" customHeight="1">
      <c r="B81" s="27"/>
      <c r="C81" s="27" t="s">
        <v>20</v>
      </c>
      <c r="D81" s="43">
        <v>386</v>
      </c>
      <c r="E81" s="42">
        <v>65</v>
      </c>
      <c r="F81" s="42">
        <v>84</v>
      </c>
      <c r="G81" s="42">
        <v>44</v>
      </c>
      <c r="H81" s="42">
        <v>3</v>
      </c>
      <c r="I81" s="42">
        <v>127</v>
      </c>
      <c r="J81" s="42">
        <v>0</v>
      </c>
      <c r="K81" s="42">
        <v>26</v>
      </c>
      <c r="L81" s="42">
        <v>24</v>
      </c>
      <c r="M81" s="42">
        <v>11</v>
      </c>
      <c r="N81" s="42">
        <v>1</v>
      </c>
      <c r="O81" s="42">
        <v>1</v>
      </c>
    </row>
    <row r="82" spans="2:15" ht="15.75" customHeight="1">
      <c r="B82" s="27" t="s">
        <v>174</v>
      </c>
      <c r="C82" s="27"/>
      <c r="D82" s="43">
        <v>20</v>
      </c>
      <c r="E82" s="42">
        <v>4</v>
      </c>
      <c r="F82" s="42">
        <v>3</v>
      </c>
      <c r="G82" s="42">
        <v>2</v>
      </c>
      <c r="H82" s="42">
        <v>2</v>
      </c>
      <c r="I82" s="42">
        <v>5</v>
      </c>
      <c r="J82" s="42">
        <v>0</v>
      </c>
      <c r="K82" s="42">
        <v>2</v>
      </c>
      <c r="L82" s="42">
        <v>0</v>
      </c>
      <c r="M82" s="42">
        <v>1</v>
      </c>
      <c r="N82" s="42">
        <v>0</v>
      </c>
      <c r="O82" s="42">
        <v>1</v>
      </c>
    </row>
    <row r="83" spans="2:15" ht="15.75" customHeight="1">
      <c r="B83" s="27"/>
      <c r="C83" s="27" t="s">
        <v>21</v>
      </c>
      <c r="D83" s="43">
        <v>15</v>
      </c>
      <c r="E83" s="42">
        <v>3</v>
      </c>
      <c r="F83" s="42">
        <v>3</v>
      </c>
      <c r="G83" s="42">
        <v>1</v>
      </c>
      <c r="H83" s="42">
        <v>0</v>
      </c>
      <c r="I83" s="42">
        <v>5</v>
      </c>
      <c r="J83" s="42">
        <v>0</v>
      </c>
      <c r="K83" s="42">
        <v>1</v>
      </c>
      <c r="L83" s="42">
        <v>0</v>
      </c>
      <c r="M83" s="42">
        <v>1</v>
      </c>
      <c r="N83" s="42">
        <v>0</v>
      </c>
      <c r="O83" s="42">
        <v>1</v>
      </c>
    </row>
    <row r="84" spans="2:15" ht="15.75" customHeight="1">
      <c r="B84" s="27"/>
      <c r="C84" s="27" t="s">
        <v>20</v>
      </c>
      <c r="D84" s="43">
        <v>5</v>
      </c>
      <c r="E84" s="42">
        <v>1</v>
      </c>
      <c r="F84" s="42">
        <v>0</v>
      </c>
      <c r="G84" s="42">
        <v>1</v>
      </c>
      <c r="H84" s="42">
        <v>2</v>
      </c>
      <c r="I84" s="42">
        <v>0</v>
      </c>
      <c r="J84" s="42">
        <v>0</v>
      </c>
      <c r="K84" s="42">
        <v>1</v>
      </c>
      <c r="L84" s="42">
        <v>0</v>
      </c>
      <c r="M84" s="42">
        <v>0</v>
      </c>
      <c r="N84" s="42">
        <v>0</v>
      </c>
      <c r="O84" s="42">
        <v>0</v>
      </c>
    </row>
    <row r="85" spans="2:15" ht="15.75" customHeight="1">
      <c r="B85" s="27" t="s">
        <v>100</v>
      </c>
      <c r="C85" s="27"/>
      <c r="D85" s="43">
        <v>21</v>
      </c>
      <c r="E85" s="42">
        <v>8</v>
      </c>
      <c r="F85" s="42">
        <v>1</v>
      </c>
      <c r="G85" s="42">
        <v>1</v>
      </c>
      <c r="H85" s="42">
        <v>2</v>
      </c>
      <c r="I85" s="42">
        <v>5</v>
      </c>
      <c r="J85" s="42">
        <v>0</v>
      </c>
      <c r="K85" s="42">
        <v>2</v>
      </c>
      <c r="L85" s="42">
        <v>2</v>
      </c>
      <c r="M85" s="42">
        <v>0</v>
      </c>
      <c r="N85" s="42">
        <v>0</v>
      </c>
      <c r="O85" s="42">
        <v>0</v>
      </c>
    </row>
    <row r="86" spans="2:15" ht="15.75" customHeight="1">
      <c r="B86" s="27"/>
      <c r="C86" s="27" t="s">
        <v>21</v>
      </c>
      <c r="D86" s="43">
        <v>11</v>
      </c>
      <c r="E86" s="42">
        <v>5</v>
      </c>
      <c r="F86" s="42">
        <v>0</v>
      </c>
      <c r="G86" s="42">
        <v>0</v>
      </c>
      <c r="H86" s="42">
        <v>1</v>
      </c>
      <c r="I86" s="42">
        <v>2</v>
      </c>
      <c r="J86" s="42">
        <v>0</v>
      </c>
      <c r="K86" s="42">
        <v>1</v>
      </c>
      <c r="L86" s="42">
        <v>2</v>
      </c>
      <c r="M86" s="42">
        <v>0</v>
      </c>
      <c r="N86" s="42">
        <v>0</v>
      </c>
      <c r="O86" s="42">
        <v>0</v>
      </c>
    </row>
    <row r="87" spans="2:15" ht="15.75" customHeight="1">
      <c r="B87" s="27"/>
      <c r="C87" s="27" t="s">
        <v>20</v>
      </c>
      <c r="D87" s="43">
        <v>10</v>
      </c>
      <c r="E87" s="42">
        <v>3</v>
      </c>
      <c r="F87" s="42">
        <v>1</v>
      </c>
      <c r="G87" s="42">
        <v>1</v>
      </c>
      <c r="H87" s="42">
        <v>1</v>
      </c>
      <c r="I87" s="42">
        <v>3</v>
      </c>
      <c r="J87" s="42">
        <v>0</v>
      </c>
      <c r="K87" s="42">
        <v>1</v>
      </c>
      <c r="L87" s="42">
        <v>0</v>
      </c>
      <c r="M87" s="42">
        <v>0</v>
      </c>
      <c r="N87" s="42">
        <v>0</v>
      </c>
      <c r="O87" s="42">
        <v>0</v>
      </c>
    </row>
    <row r="88" spans="2:15" ht="15.75" customHeight="1">
      <c r="B88" s="27" t="s">
        <v>177</v>
      </c>
      <c r="C88" s="27"/>
      <c r="D88" s="43">
        <v>47</v>
      </c>
      <c r="E88" s="42">
        <v>13</v>
      </c>
      <c r="F88" s="42">
        <v>13</v>
      </c>
      <c r="G88" s="42">
        <v>4</v>
      </c>
      <c r="H88" s="42">
        <v>4</v>
      </c>
      <c r="I88" s="42">
        <v>7</v>
      </c>
      <c r="J88" s="42">
        <v>0</v>
      </c>
      <c r="K88" s="42">
        <v>0</v>
      </c>
      <c r="L88" s="42">
        <v>2</v>
      </c>
      <c r="M88" s="42">
        <v>1</v>
      </c>
      <c r="N88" s="42">
        <v>3</v>
      </c>
      <c r="O88" s="42">
        <v>0</v>
      </c>
    </row>
    <row r="89" spans="2:15" ht="15.75" customHeight="1">
      <c r="B89" s="27"/>
      <c r="C89" s="27" t="s">
        <v>21</v>
      </c>
      <c r="D89" s="43">
        <v>37</v>
      </c>
      <c r="E89" s="42">
        <v>9</v>
      </c>
      <c r="F89" s="42">
        <v>9</v>
      </c>
      <c r="G89" s="42">
        <v>4</v>
      </c>
      <c r="H89" s="42">
        <v>4</v>
      </c>
      <c r="I89" s="42">
        <v>5</v>
      </c>
      <c r="J89" s="42">
        <v>0</v>
      </c>
      <c r="K89" s="42">
        <v>0</v>
      </c>
      <c r="L89" s="42">
        <v>2</v>
      </c>
      <c r="M89" s="42">
        <v>1</v>
      </c>
      <c r="N89" s="42">
        <v>3</v>
      </c>
      <c r="O89" s="42">
        <v>0</v>
      </c>
    </row>
    <row r="90" spans="2:15" ht="15.75" customHeight="1">
      <c r="B90" s="27"/>
      <c r="C90" s="27" t="s">
        <v>20</v>
      </c>
      <c r="D90" s="43">
        <v>10</v>
      </c>
      <c r="E90" s="42">
        <v>4</v>
      </c>
      <c r="F90" s="42">
        <v>4</v>
      </c>
      <c r="G90" s="42">
        <v>0</v>
      </c>
      <c r="H90" s="42">
        <v>0</v>
      </c>
      <c r="I90" s="42">
        <v>2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</row>
    <row r="91" spans="2:15" ht="15.75" customHeight="1">
      <c r="B91" s="27" t="s">
        <v>104</v>
      </c>
      <c r="C91" s="27"/>
      <c r="D91" s="43">
        <v>51</v>
      </c>
      <c r="E91" s="42">
        <v>8</v>
      </c>
      <c r="F91" s="42">
        <v>3</v>
      </c>
      <c r="G91" s="42">
        <v>3</v>
      </c>
      <c r="H91" s="42">
        <v>0</v>
      </c>
      <c r="I91" s="42">
        <v>11</v>
      </c>
      <c r="J91" s="42">
        <v>0</v>
      </c>
      <c r="K91" s="42">
        <v>11</v>
      </c>
      <c r="L91" s="42">
        <v>4</v>
      </c>
      <c r="M91" s="42">
        <v>6</v>
      </c>
      <c r="N91" s="42">
        <v>3</v>
      </c>
      <c r="O91" s="42">
        <v>2</v>
      </c>
    </row>
    <row r="92" spans="2:15" ht="15.75" customHeight="1">
      <c r="B92" s="27"/>
      <c r="C92" s="27" t="s">
        <v>21</v>
      </c>
      <c r="D92" s="43">
        <v>32</v>
      </c>
      <c r="E92" s="42">
        <v>7</v>
      </c>
      <c r="F92" s="42">
        <v>2</v>
      </c>
      <c r="G92" s="42">
        <v>1</v>
      </c>
      <c r="H92" s="42">
        <v>0</v>
      </c>
      <c r="I92" s="42">
        <v>7</v>
      </c>
      <c r="J92" s="42">
        <v>0</v>
      </c>
      <c r="K92" s="42">
        <v>4</v>
      </c>
      <c r="L92" s="42">
        <v>4</v>
      </c>
      <c r="M92" s="42">
        <v>5</v>
      </c>
      <c r="N92" s="42">
        <v>1</v>
      </c>
      <c r="O92" s="42">
        <v>1</v>
      </c>
    </row>
    <row r="93" spans="2:15" ht="15.75" customHeight="1">
      <c r="B93" s="27"/>
      <c r="C93" s="27" t="s">
        <v>20</v>
      </c>
      <c r="D93" s="43">
        <v>19</v>
      </c>
      <c r="E93" s="42">
        <v>1</v>
      </c>
      <c r="F93" s="42">
        <v>1</v>
      </c>
      <c r="G93" s="42">
        <v>2</v>
      </c>
      <c r="H93" s="42">
        <v>0</v>
      </c>
      <c r="I93" s="42">
        <v>4</v>
      </c>
      <c r="J93" s="42">
        <v>0</v>
      </c>
      <c r="K93" s="42">
        <v>7</v>
      </c>
      <c r="L93" s="42">
        <v>0</v>
      </c>
      <c r="M93" s="42">
        <v>1</v>
      </c>
      <c r="N93" s="42">
        <v>2</v>
      </c>
      <c r="O93" s="42">
        <v>1</v>
      </c>
    </row>
    <row r="94" spans="2:15" ht="15.75" customHeight="1">
      <c r="B94" s="27" t="s">
        <v>101</v>
      </c>
      <c r="C94" s="27"/>
      <c r="D94" s="43">
        <v>379</v>
      </c>
      <c r="E94" s="42">
        <v>49</v>
      </c>
      <c r="F94" s="42">
        <v>12</v>
      </c>
      <c r="G94" s="42">
        <v>11</v>
      </c>
      <c r="H94" s="42">
        <v>4</v>
      </c>
      <c r="I94" s="42">
        <v>201</v>
      </c>
      <c r="J94" s="42">
        <v>1</v>
      </c>
      <c r="K94" s="42">
        <v>34</v>
      </c>
      <c r="L94" s="42">
        <v>43</v>
      </c>
      <c r="M94" s="42">
        <v>9</v>
      </c>
      <c r="N94" s="42">
        <v>15</v>
      </c>
      <c r="O94" s="42">
        <v>0</v>
      </c>
    </row>
    <row r="95" spans="2:15" ht="15.75" customHeight="1">
      <c r="B95" s="27"/>
      <c r="C95" s="27" t="s">
        <v>21</v>
      </c>
      <c r="D95" s="43">
        <v>178</v>
      </c>
      <c r="E95" s="42">
        <v>26</v>
      </c>
      <c r="F95" s="42">
        <v>9</v>
      </c>
      <c r="G95" s="42">
        <v>5</v>
      </c>
      <c r="H95" s="42">
        <v>2</v>
      </c>
      <c r="I95" s="42">
        <v>88</v>
      </c>
      <c r="J95" s="42">
        <v>1</v>
      </c>
      <c r="K95" s="42">
        <v>14</v>
      </c>
      <c r="L95" s="42">
        <v>21</v>
      </c>
      <c r="M95" s="42">
        <v>3</v>
      </c>
      <c r="N95" s="42">
        <v>9</v>
      </c>
      <c r="O95" s="42">
        <v>0</v>
      </c>
    </row>
    <row r="96" spans="2:15" ht="15.75" customHeight="1">
      <c r="B96" s="27"/>
      <c r="C96" s="27" t="s">
        <v>20</v>
      </c>
      <c r="D96" s="43">
        <v>201</v>
      </c>
      <c r="E96" s="42">
        <v>23</v>
      </c>
      <c r="F96" s="42">
        <v>3</v>
      </c>
      <c r="G96" s="42">
        <v>6</v>
      </c>
      <c r="H96" s="42">
        <v>2</v>
      </c>
      <c r="I96" s="42">
        <v>113</v>
      </c>
      <c r="J96" s="42">
        <v>0</v>
      </c>
      <c r="K96" s="42">
        <v>20</v>
      </c>
      <c r="L96" s="42">
        <v>22</v>
      </c>
      <c r="M96" s="42">
        <v>6</v>
      </c>
      <c r="N96" s="42">
        <v>6</v>
      </c>
      <c r="O96" s="42">
        <v>0</v>
      </c>
    </row>
    <row r="97" spans="1:15" ht="15.75" customHeight="1">
      <c r="B97" s="27" t="s">
        <v>179</v>
      </c>
      <c r="C97" s="27"/>
      <c r="D97" s="43">
        <v>24</v>
      </c>
      <c r="E97" s="42">
        <v>3</v>
      </c>
      <c r="F97" s="42">
        <v>4</v>
      </c>
      <c r="G97" s="42">
        <v>1</v>
      </c>
      <c r="H97" s="42">
        <v>2</v>
      </c>
      <c r="I97" s="42">
        <v>6</v>
      </c>
      <c r="J97" s="42">
        <v>0</v>
      </c>
      <c r="K97" s="42">
        <v>1</v>
      </c>
      <c r="L97" s="42">
        <v>7</v>
      </c>
      <c r="M97" s="42">
        <v>0</v>
      </c>
      <c r="N97" s="42">
        <v>0</v>
      </c>
      <c r="O97" s="42">
        <v>0</v>
      </c>
    </row>
    <row r="98" spans="1:15" ht="15.75" customHeight="1">
      <c r="B98" s="27"/>
      <c r="C98" s="27" t="s">
        <v>21</v>
      </c>
      <c r="D98" s="43">
        <v>17</v>
      </c>
      <c r="E98" s="42">
        <v>2</v>
      </c>
      <c r="F98" s="42">
        <v>4</v>
      </c>
      <c r="G98" s="42">
        <v>1</v>
      </c>
      <c r="H98" s="42">
        <v>2</v>
      </c>
      <c r="I98" s="42">
        <v>4</v>
      </c>
      <c r="J98" s="42">
        <v>0</v>
      </c>
      <c r="K98" s="42">
        <v>1</v>
      </c>
      <c r="L98" s="42">
        <v>3</v>
      </c>
      <c r="M98" s="42">
        <v>0</v>
      </c>
      <c r="N98" s="42">
        <v>0</v>
      </c>
      <c r="O98" s="42">
        <v>0</v>
      </c>
    </row>
    <row r="99" spans="1:15" ht="15.75" customHeight="1">
      <c r="B99" s="27"/>
      <c r="C99" s="27" t="s">
        <v>20</v>
      </c>
      <c r="D99" s="43">
        <v>7</v>
      </c>
      <c r="E99" s="42">
        <v>1</v>
      </c>
      <c r="F99" s="42">
        <v>0</v>
      </c>
      <c r="G99" s="42">
        <v>0</v>
      </c>
      <c r="H99" s="42">
        <v>0</v>
      </c>
      <c r="I99" s="42">
        <v>2</v>
      </c>
      <c r="J99" s="42">
        <v>0</v>
      </c>
      <c r="K99" s="42">
        <v>0</v>
      </c>
      <c r="L99" s="42">
        <v>4</v>
      </c>
      <c r="M99" s="42">
        <v>0</v>
      </c>
      <c r="N99" s="42">
        <v>0</v>
      </c>
      <c r="O99" s="42">
        <v>0</v>
      </c>
    </row>
    <row r="100" spans="1:15" ht="15.75" customHeight="1">
      <c r="B100" s="27" t="s">
        <v>133</v>
      </c>
      <c r="C100" s="27"/>
      <c r="D100" s="43">
        <v>70</v>
      </c>
      <c r="E100" s="42">
        <v>11</v>
      </c>
      <c r="F100" s="42">
        <v>6</v>
      </c>
      <c r="G100" s="42">
        <v>4</v>
      </c>
      <c r="H100" s="42">
        <v>2</v>
      </c>
      <c r="I100" s="42">
        <v>12</v>
      </c>
      <c r="J100" s="42">
        <v>0</v>
      </c>
      <c r="K100" s="42">
        <v>3</v>
      </c>
      <c r="L100" s="42">
        <v>25</v>
      </c>
      <c r="M100" s="42">
        <v>0</v>
      </c>
      <c r="N100" s="42">
        <v>3</v>
      </c>
      <c r="O100" s="42">
        <v>4</v>
      </c>
    </row>
    <row r="101" spans="1:15" ht="15.75" customHeight="1">
      <c r="B101" s="27"/>
      <c r="C101" s="27" t="s">
        <v>21</v>
      </c>
      <c r="D101" s="43">
        <v>47</v>
      </c>
      <c r="E101" s="42">
        <v>9</v>
      </c>
      <c r="F101" s="42">
        <v>3</v>
      </c>
      <c r="G101" s="42">
        <v>4</v>
      </c>
      <c r="H101" s="42">
        <v>1</v>
      </c>
      <c r="I101" s="42">
        <v>9</v>
      </c>
      <c r="J101" s="42">
        <v>0</v>
      </c>
      <c r="K101" s="42">
        <v>2</v>
      </c>
      <c r="L101" s="42">
        <v>13</v>
      </c>
      <c r="M101" s="42">
        <v>0</v>
      </c>
      <c r="N101" s="42">
        <v>3</v>
      </c>
      <c r="O101" s="42">
        <v>3</v>
      </c>
    </row>
    <row r="102" spans="1:15" ht="15.75" customHeight="1">
      <c r="B102" s="27"/>
      <c r="C102" s="27" t="s">
        <v>20</v>
      </c>
      <c r="D102" s="43">
        <v>23</v>
      </c>
      <c r="E102" s="42">
        <v>2</v>
      </c>
      <c r="F102" s="42">
        <v>3</v>
      </c>
      <c r="G102" s="42">
        <v>0</v>
      </c>
      <c r="H102" s="42">
        <v>1</v>
      </c>
      <c r="I102" s="42">
        <v>3</v>
      </c>
      <c r="J102" s="42">
        <v>0</v>
      </c>
      <c r="K102" s="42">
        <v>1</v>
      </c>
      <c r="L102" s="42">
        <v>12</v>
      </c>
      <c r="M102" s="42">
        <v>0</v>
      </c>
      <c r="N102" s="42">
        <v>0</v>
      </c>
      <c r="O102" s="42">
        <v>1</v>
      </c>
    </row>
    <row r="103" spans="1:15" ht="15.75" customHeight="1">
      <c r="A103" s="27" t="s">
        <v>203</v>
      </c>
      <c r="B103" s="27"/>
      <c r="C103" s="27"/>
      <c r="D103" s="43">
        <v>1731</v>
      </c>
      <c r="E103" s="42">
        <v>387</v>
      </c>
      <c r="F103" s="42">
        <v>282</v>
      </c>
      <c r="G103" s="42">
        <v>118</v>
      </c>
      <c r="H103" s="42">
        <v>12</v>
      </c>
      <c r="I103" s="42">
        <v>180</v>
      </c>
      <c r="J103" s="42">
        <v>3</v>
      </c>
      <c r="K103" s="42">
        <v>400</v>
      </c>
      <c r="L103" s="42">
        <v>234</v>
      </c>
      <c r="M103" s="42">
        <v>61</v>
      </c>
      <c r="N103" s="42">
        <v>37</v>
      </c>
      <c r="O103" s="42">
        <v>17</v>
      </c>
    </row>
    <row r="104" spans="1:15" ht="15.75" customHeight="1">
      <c r="B104" s="27" t="s">
        <v>234</v>
      </c>
      <c r="C104" s="27"/>
      <c r="D104" s="43">
        <v>2</v>
      </c>
      <c r="E104" s="42">
        <v>1</v>
      </c>
      <c r="F104" s="42">
        <v>0</v>
      </c>
      <c r="G104" s="42">
        <v>1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</row>
    <row r="105" spans="1:15" ht="15.75" customHeight="1">
      <c r="B105" s="27"/>
      <c r="C105" s="27" t="s">
        <v>21</v>
      </c>
      <c r="D105" s="43">
        <v>1</v>
      </c>
      <c r="E105" s="42">
        <v>0</v>
      </c>
      <c r="F105" s="42">
        <v>0</v>
      </c>
      <c r="G105" s="42">
        <v>1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</row>
    <row r="106" spans="1:15" ht="15.75" customHeight="1">
      <c r="B106" s="27"/>
      <c r="C106" s="27" t="s">
        <v>20</v>
      </c>
      <c r="D106" s="43">
        <v>1</v>
      </c>
      <c r="E106" s="42">
        <v>1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</row>
    <row r="107" spans="1:15" ht="15.75" customHeight="1">
      <c r="B107" s="27" t="s">
        <v>240</v>
      </c>
      <c r="C107" s="27"/>
      <c r="D107" s="43">
        <v>1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1</v>
      </c>
      <c r="M107" s="42">
        <v>0</v>
      </c>
      <c r="N107" s="42">
        <v>0</v>
      </c>
      <c r="O107" s="42">
        <v>0</v>
      </c>
    </row>
    <row r="108" spans="1:15" ht="15.75" customHeight="1">
      <c r="B108" s="27"/>
      <c r="C108" s="27" t="s">
        <v>21</v>
      </c>
      <c r="D108" s="43">
        <v>1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1</v>
      </c>
      <c r="M108" s="42">
        <v>0</v>
      </c>
      <c r="N108" s="42">
        <v>0</v>
      </c>
      <c r="O108" s="42">
        <v>0</v>
      </c>
    </row>
    <row r="109" spans="1:15" ht="15.75" customHeight="1">
      <c r="B109" s="27" t="s">
        <v>166</v>
      </c>
      <c r="C109" s="27"/>
      <c r="D109" s="43">
        <v>1</v>
      </c>
      <c r="E109" s="42">
        <v>0</v>
      </c>
      <c r="F109" s="42">
        <v>1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</row>
    <row r="110" spans="1:15" ht="15.75" customHeight="1">
      <c r="B110" s="27"/>
      <c r="C110" s="27" t="s">
        <v>20</v>
      </c>
      <c r="D110" s="43">
        <v>1</v>
      </c>
      <c r="E110" s="42">
        <v>0</v>
      </c>
      <c r="F110" s="42">
        <v>1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</row>
    <row r="111" spans="1:15" ht="15.75" customHeight="1">
      <c r="B111" s="27" t="s">
        <v>102</v>
      </c>
      <c r="C111" s="27"/>
      <c r="D111" s="43">
        <v>257</v>
      </c>
      <c r="E111" s="42">
        <v>66</v>
      </c>
      <c r="F111" s="42">
        <v>24</v>
      </c>
      <c r="G111" s="42">
        <v>16</v>
      </c>
      <c r="H111" s="42">
        <v>1</v>
      </c>
      <c r="I111" s="42">
        <v>28</v>
      </c>
      <c r="J111" s="42">
        <v>0</v>
      </c>
      <c r="K111" s="42">
        <v>80</v>
      </c>
      <c r="L111" s="42">
        <v>36</v>
      </c>
      <c r="M111" s="42">
        <v>5</v>
      </c>
      <c r="N111" s="42">
        <v>1</v>
      </c>
      <c r="O111" s="42">
        <v>0</v>
      </c>
    </row>
    <row r="112" spans="1:15" ht="15.75" customHeight="1">
      <c r="B112" s="27"/>
      <c r="C112" s="27" t="s">
        <v>21</v>
      </c>
      <c r="D112" s="43">
        <v>135</v>
      </c>
      <c r="E112" s="42">
        <v>33</v>
      </c>
      <c r="F112" s="42">
        <v>13</v>
      </c>
      <c r="G112" s="42">
        <v>9</v>
      </c>
      <c r="H112" s="42">
        <v>1</v>
      </c>
      <c r="I112" s="42">
        <v>16</v>
      </c>
      <c r="J112" s="42">
        <v>0</v>
      </c>
      <c r="K112" s="42">
        <v>42</v>
      </c>
      <c r="L112" s="42">
        <v>18</v>
      </c>
      <c r="M112" s="42">
        <v>2</v>
      </c>
      <c r="N112" s="42">
        <v>1</v>
      </c>
      <c r="O112" s="42">
        <v>0</v>
      </c>
    </row>
    <row r="113" spans="2:15" ht="15.75" customHeight="1">
      <c r="B113" s="27"/>
      <c r="C113" s="27" t="s">
        <v>20</v>
      </c>
      <c r="D113" s="43">
        <v>122</v>
      </c>
      <c r="E113" s="42">
        <v>33</v>
      </c>
      <c r="F113" s="42">
        <v>11</v>
      </c>
      <c r="G113" s="42">
        <v>7</v>
      </c>
      <c r="H113" s="42">
        <v>0</v>
      </c>
      <c r="I113" s="42">
        <v>12</v>
      </c>
      <c r="J113" s="42">
        <v>0</v>
      </c>
      <c r="K113" s="42">
        <v>38</v>
      </c>
      <c r="L113" s="42">
        <v>18</v>
      </c>
      <c r="M113" s="42">
        <v>3</v>
      </c>
      <c r="N113" s="42">
        <v>0</v>
      </c>
      <c r="O113" s="42">
        <v>0</v>
      </c>
    </row>
    <row r="114" spans="2:15" ht="15.75" customHeight="1">
      <c r="B114" s="27" t="s">
        <v>170</v>
      </c>
      <c r="C114" s="27"/>
      <c r="D114" s="43">
        <v>438</v>
      </c>
      <c r="E114" s="42">
        <v>122</v>
      </c>
      <c r="F114" s="42">
        <v>67</v>
      </c>
      <c r="G114" s="42">
        <v>45</v>
      </c>
      <c r="H114" s="42">
        <v>0</v>
      </c>
      <c r="I114" s="42">
        <v>38</v>
      </c>
      <c r="J114" s="42">
        <v>0</v>
      </c>
      <c r="K114" s="42">
        <v>102</v>
      </c>
      <c r="L114" s="42">
        <v>34</v>
      </c>
      <c r="M114" s="42">
        <v>15</v>
      </c>
      <c r="N114" s="42">
        <v>14</v>
      </c>
      <c r="O114" s="42">
        <v>1</v>
      </c>
    </row>
    <row r="115" spans="2:15" ht="15.75" customHeight="1">
      <c r="B115" s="27"/>
      <c r="C115" s="27" t="s">
        <v>21</v>
      </c>
      <c r="D115" s="43">
        <v>206</v>
      </c>
      <c r="E115" s="42">
        <v>58</v>
      </c>
      <c r="F115" s="42">
        <v>33</v>
      </c>
      <c r="G115" s="42">
        <v>21</v>
      </c>
      <c r="H115" s="42">
        <v>0</v>
      </c>
      <c r="I115" s="42">
        <v>15</v>
      </c>
      <c r="J115" s="42">
        <v>0</v>
      </c>
      <c r="K115" s="42">
        <v>52</v>
      </c>
      <c r="L115" s="42">
        <v>15</v>
      </c>
      <c r="M115" s="42">
        <v>7</v>
      </c>
      <c r="N115" s="42">
        <v>5</v>
      </c>
      <c r="O115" s="42">
        <v>0</v>
      </c>
    </row>
    <row r="116" spans="2:15" ht="15.75" customHeight="1">
      <c r="B116" s="27"/>
      <c r="C116" s="27" t="s">
        <v>20</v>
      </c>
      <c r="D116" s="43">
        <v>232</v>
      </c>
      <c r="E116" s="42">
        <v>64</v>
      </c>
      <c r="F116" s="42">
        <v>34</v>
      </c>
      <c r="G116" s="42">
        <v>24</v>
      </c>
      <c r="H116" s="42">
        <v>0</v>
      </c>
      <c r="I116" s="42">
        <v>23</v>
      </c>
      <c r="J116" s="42">
        <v>0</v>
      </c>
      <c r="K116" s="42">
        <v>50</v>
      </c>
      <c r="L116" s="42">
        <v>19</v>
      </c>
      <c r="M116" s="42">
        <v>8</v>
      </c>
      <c r="N116" s="42">
        <v>9</v>
      </c>
      <c r="O116" s="42">
        <v>1</v>
      </c>
    </row>
    <row r="117" spans="2:15" ht="15.75" customHeight="1">
      <c r="B117" s="27" t="s">
        <v>354</v>
      </c>
      <c r="C117" s="27"/>
      <c r="D117" s="43">
        <v>141</v>
      </c>
      <c r="E117" s="42">
        <v>32</v>
      </c>
      <c r="F117" s="42">
        <v>16</v>
      </c>
      <c r="G117" s="42">
        <v>19</v>
      </c>
      <c r="H117" s="42">
        <v>2</v>
      </c>
      <c r="I117" s="42">
        <v>16</v>
      </c>
      <c r="J117" s="42">
        <v>0</v>
      </c>
      <c r="K117" s="42">
        <v>18</v>
      </c>
      <c r="L117" s="42">
        <v>36</v>
      </c>
      <c r="M117" s="42">
        <v>2</v>
      </c>
      <c r="N117" s="42">
        <v>0</v>
      </c>
      <c r="O117" s="42">
        <v>0</v>
      </c>
    </row>
    <row r="118" spans="2:15" ht="15.75" customHeight="1">
      <c r="B118" s="27"/>
      <c r="C118" s="27" t="s">
        <v>21</v>
      </c>
      <c r="D118" s="43">
        <v>71</v>
      </c>
      <c r="E118" s="42">
        <v>15</v>
      </c>
      <c r="F118" s="42">
        <v>8</v>
      </c>
      <c r="G118" s="42">
        <v>8</v>
      </c>
      <c r="H118" s="42">
        <v>0</v>
      </c>
      <c r="I118" s="42">
        <v>10</v>
      </c>
      <c r="J118" s="42">
        <v>0</v>
      </c>
      <c r="K118" s="42">
        <v>7</v>
      </c>
      <c r="L118" s="42">
        <v>21</v>
      </c>
      <c r="M118" s="42">
        <v>2</v>
      </c>
      <c r="N118" s="42">
        <v>0</v>
      </c>
      <c r="O118" s="42">
        <v>0</v>
      </c>
    </row>
    <row r="119" spans="2:15" ht="15.75" customHeight="1">
      <c r="B119" s="27"/>
      <c r="C119" s="27" t="s">
        <v>20</v>
      </c>
      <c r="D119" s="43">
        <v>70</v>
      </c>
      <c r="E119" s="42">
        <v>17</v>
      </c>
      <c r="F119" s="42">
        <v>8</v>
      </c>
      <c r="G119" s="42">
        <v>11</v>
      </c>
      <c r="H119" s="42">
        <v>2</v>
      </c>
      <c r="I119" s="42">
        <v>6</v>
      </c>
      <c r="J119" s="42">
        <v>0</v>
      </c>
      <c r="K119" s="42">
        <v>11</v>
      </c>
      <c r="L119" s="42">
        <v>15</v>
      </c>
      <c r="M119" s="42">
        <v>0</v>
      </c>
      <c r="N119" s="42">
        <v>0</v>
      </c>
      <c r="O119" s="42">
        <v>0</v>
      </c>
    </row>
    <row r="120" spans="2:15" ht="15.75" customHeight="1">
      <c r="B120" s="27" t="s">
        <v>173</v>
      </c>
      <c r="C120" s="27"/>
      <c r="D120" s="43">
        <v>14</v>
      </c>
      <c r="E120" s="42">
        <v>1</v>
      </c>
      <c r="F120" s="42">
        <v>1</v>
      </c>
      <c r="G120" s="42">
        <v>3</v>
      </c>
      <c r="H120" s="42">
        <v>0</v>
      </c>
      <c r="I120" s="42">
        <v>5</v>
      </c>
      <c r="J120" s="42">
        <v>0</v>
      </c>
      <c r="K120" s="42">
        <v>1</v>
      </c>
      <c r="L120" s="42">
        <v>3</v>
      </c>
      <c r="M120" s="42">
        <v>0</v>
      </c>
      <c r="N120" s="42">
        <v>0</v>
      </c>
      <c r="O120" s="42">
        <v>0</v>
      </c>
    </row>
    <row r="121" spans="2:15" ht="15.75" customHeight="1">
      <c r="B121" s="27"/>
      <c r="C121" s="27" t="s">
        <v>21</v>
      </c>
      <c r="D121" s="43">
        <v>6</v>
      </c>
      <c r="E121" s="42">
        <v>1</v>
      </c>
      <c r="F121" s="42">
        <v>1</v>
      </c>
      <c r="G121" s="42">
        <v>1</v>
      </c>
      <c r="H121" s="42">
        <v>0</v>
      </c>
      <c r="I121" s="42">
        <v>2</v>
      </c>
      <c r="J121" s="42">
        <v>0</v>
      </c>
      <c r="K121" s="42">
        <v>0</v>
      </c>
      <c r="L121" s="42">
        <v>1</v>
      </c>
      <c r="M121" s="42">
        <v>0</v>
      </c>
      <c r="N121" s="42">
        <v>0</v>
      </c>
      <c r="O121" s="42">
        <v>0</v>
      </c>
    </row>
    <row r="122" spans="2:15" ht="15.75" customHeight="1">
      <c r="B122" s="27"/>
      <c r="C122" s="27" t="s">
        <v>20</v>
      </c>
      <c r="D122" s="43">
        <v>8</v>
      </c>
      <c r="E122" s="42">
        <v>0</v>
      </c>
      <c r="F122" s="42">
        <v>0</v>
      </c>
      <c r="G122" s="42">
        <v>2</v>
      </c>
      <c r="H122" s="42">
        <v>0</v>
      </c>
      <c r="I122" s="42">
        <v>3</v>
      </c>
      <c r="J122" s="42">
        <v>0</v>
      </c>
      <c r="K122" s="42">
        <v>1</v>
      </c>
      <c r="L122" s="42">
        <v>2</v>
      </c>
      <c r="M122" s="42">
        <v>0</v>
      </c>
      <c r="N122" s="42">
        <v>0</v>
      </c>
      <c r="O122" s="42">
        <v>0</v>
      </c>
    </row>
    <row r="123" spans="2:15" ht="15.75" customHeight="1">
      <c r="B123" s="27" t="s">
        <v>127</v>
      </c>
      <c r="C123" s="27"/>
      <c r="D123" s="43">
        <v>56</v>
      </c>
      <c r="E123" s="42">
        <v>10</v>
      </c>
      <c r="F123" s="42">
        <v>15</v>
      </c>
      <c r="G123" s="42">
        <v>4</v>
      </c>
      <c r="H123" s="42">
        <v>1</v>
      </c>
      <c r="I123" s="42">
        <v>17</v>
      </c>
      <c r="J123" s="42">
        <v>0</v>
      </c>
      <c r="K123" s="42">
        <v>2</v>
      </c>
      <c r="L123" s="42">
        <v>2</v>
      </c>
      <c r="M123" s="42">
        <v>0</v>
      </c>
      <c r="N123" s="42">
        <v>5</v>
      </c>
      <c r="O123" s="42">
        <v>0</v>
      </c>
    </row>
    <row r="124" spans="2:15" ht="15.75" customHeight="1">
      <c r="B124" s="27"/>
      <c r="C124" s="27" t="s">
        <v>21</v>
      </c>
      <c r="D124" s="43">
        <v>37</v>
      </c>
      <c r="E124" s="42">
        <v>6</v>
      </c>
      <c r="F124" s="42">
        <v>10</v>
      </c>
      <c r="G124" s="42">
        <v>3</v>
      </c>
      <c r="H124" s="42">
        <v>1</v>
      </c>
      <c r="I124" s="42">
        <v>9</v>
      </c>
      <c r="J124" s="42">
        <v>0</v>
      </c>
      <c r="K124" s="42">
        <v>2</v>
      </c>
      <c r="L124" s="42">
        <v>2</v>
      </c>
      <c r="M124" s="42">
        <v>0</v>
      </c>
      <c r="N124" s="42">
        <v>4</v>
      </c>
      <c r="O124" s="42">
        <v>0</v>
      </c>
    </row>
    <row r="125" spans="2:15" ht="15.75" customHeight="1">
      <c r="B125" s="27"/>
      <c r="C125" s="27" t="s">
        <v>20</v>
      </c>
      <c r="D125" s="43">
        <v>19</v>
      </c>
      <c r="E125" s="42">
        <v>4</v>
      </c>
      <c r="F125" s="42">
        <v>5</v>
      </c>
      <c r="G125" s="42">
        <v>1</v>
      </c>
      <c r="H125" s="42">
        <v>0</v>
      </c>
      <c r="I125" s="42">
        <v>8</v>
      </c>
      <c r="J125" s="42">
        <v>0</v>
      </c>
      <c r="K125" s="42">
        <v>0</v>
      </c>
      <c r="L125" s="42">
        <v>0</v>
      </c>
      <c r="M125" s="42">
        <v>0</v>
      </c>
      <c r="N125" s="42">
        <v>1</v>
      </c>
      <c r="O125" s="42">
        <v>0</v>
      </c>
    </row>
    <row r="126" spans="2:15" ht="15.75" customHeight="1">
      <c r="B126" s="27" t="s">
        <v>175</v>
      </c>
      <c r="C126" s="27"/>
      <c r="D126" s="43">
        <v>219</v>
      </c>
      <c r="E126" s="42">
        <v>42</v>
      </c>
      <c r="F126" s="42">
        <v>66</v>
      </c>
      <c r="G126" s="42">
        <v>19</v>
      </c>
      <c r="H126" s="42">
        <v>6</v>
      </c>
      <c r="I126" s="42">
        <v>32</v>
      </c>
      <c r="J126" s="42">
        <v>0</v>
      </c>
      <c r="K126" s="42">
        <v>31</v>
      </c>
      <c r="L126" s="42">
        <v>13</v>
      </c>
      <c r="M126" s="42">
        <v>4</v>
      </c>
      <c r="N126" s="42">
        <v>1</v>
      </c>
      <c r="O126" s="42">
        <v>5</v>
      </c>
    </row>
    <row r="127" spans="2:15" ht="15.75" customHeight="1">
      <c r="B127" s="27"/>
      <c r="C127" s="27" t="s">
        <v>21</v>
      </c>
      <c r="D127" s="43">
        <v>105</v>
      </c>
      <c r="E127" s="42">
        <v>24</v>
      </c>
      <c r="F127" s="42">
        <v>25</v>
      </c>
      <c r="G127" s="42">
        <v>7</v>
      </c>
      <c r="H127" s="42">
        <v>3</v>
      </c>
      <c r="I127" s="42">
        <v>20</v>
      </c>
      <c r="J127" s="42">
        <v>0</v>
      </c>
      <c r="K127" s="42">
        <v>14</v>
      </c>
      <c r="L127" s="42">
        <v>7</v>
      </c>
      <c r="M127" s="42">
        <v>2</v>
      </c>
      <c r="N127" s="42">
        <v>0</v>
      </c>
      <c r="O127" s="42">
        <v>3</v>
      </c>
    </row>
    <row r="128" spans="2:15" ht="15.75" customHeight="1">
      <c r="B128" s="27"/>
      <c r="C128" s="27" t="s">
        <v>20</v>
      </c>
      <c r="D128" s="43">
        <v>114</v>
      </c>
      <c r="E128" s="42">
        <v>18</v>
      </c>
      <c r="F128" s="42">
        <v>41</v>
      </c>
      <c r="G128" s="42">
        <v>12</v>
      </c>
      <c r="H128" s="42">
        <v>3</v>
      </c>
      <c r="I128" s="42">
        <v>12</v>
      </c>
      <c r="J128" s="42">
        <v>0</v>
      </c>
      <c r="K128" s="42">
        <v>17</v>
      </c>
      <c r="L128" s="42">
        <v>6</v>
      </c>
      <c r="M128" s="42">
        <v>2</v>
      </c>
      <c r="N128" s="42">
        <v>1</v>
      </c>
      <c r="O128" s="42">
        <v>2</v>
      </c>
    </row>
    <row r="129" spans="1:15" ht="15.75" customHeight="1">
      <c r="B129" s="27" t="s">
        <v>105</v>
      </c>
      <c r="C129" s="27"/>
      <c r="D129" s="43">
        <v>546</v>
      </c>
      <c r="E129" s="42">
        <v>106</v>
      </c>
      <c r="F129" s="42">
        <v>87</v>
      </c>
      <c r="G129" s="42">
        <v>7</v>
      </c>
      <c r="H129" s="42">
        <v>0</v>
      </c>
      <c r="I129" s="42">
        <v>40</v>
      </c>
      <c r="J129" s="42">
        <v>0</v>
      </c>
      <c r="K129" s="42">
        <v>156</v>
      </c>
      <c r="L129" s="42">
        <v>97</v>
      </c>
      <c r="M129" s="42">
        <v>33</v>
      </c>
      <c r="N129" s="42">
        <v>9</v>
      </c>
      <c r="O129" s="42">
        <v>11</v>
      </c>
    </row>
    <row r="130" spans="1:15" ht="15.75" customHeight="1">
      <c r="B130" s="27"/>
      <c r="C130" s="27" t="s">
        <v>21</v>
      </c>
      <c r="D130" s="43">
        <v>288</v>
      </c>
      <c r="E130" s="42">
        <v>56</v>
      </c>
      <c r="F130" s="42">
        <v>42</v>
      </c>
      <c r="G130" s="42">
        <v>2</v>
      </c>
      <c r="H130" s="42">
        <v>0</v>
      </c>
      <c r="I130" s="42">
        <v>23</v>
      </c>
      <c r="J130" s="42">
        <v>0</v>
      </c>
      <c r="K130" s="42">
        <v>85</v>
      </c>
      <c r="L130" s="42">
        <v>47</v>
      </c>
      <c r="M130" s="42">
        <v>21</v>
      </c>
      <c r="N130" s="42">
        <v>5</v>
      </c>
      <c r="O130" s="42">
        <v>7</v>
      </c>
    </row>
    <row r="131" spans="1:15" ht="15.75" customHeight="1">
      <c r="B131" s="27"/>
      <c r="C131" s="27" t="s">
        <v>20</v>
      </c>
      <c r="D131" s="43">
        <v>258</v>
      </c>
      <c r="E131" s="42">
        <v>50</v>
      </c>
      <c r="F131" s="42">
        <v>45</v>
      </c>
      <c r="G131" s="42">
        <v>5</v>
      </c>
      <c r="H131" s="42">
        <v>0</v>
      </c>
      <c r="I131" s="42">
        <v>17</v>
      </c>
      <c r="J131" s="42">
        <v>0</v>
      </c>
      <c r="K131" s="42">
        <v>71</v>
      </c>
      <c r="L131" s="42">
        <v>50</v>
      </c>
      <c r="M131" s="42">
        <v>12</v>
      </c>
      <c r="N131" s="42">
        <v>4</v>
      </c>
      <c r="O131" s="42">
        <v>4</v>
      </c>
    </row>
    <row r="132" spans="1:15" ht="15.75" customHeight="1">
      <c r="B132" s="27" t="s">
        <v>132</v>
      </c>
      <c r="C132" s="27"/>
      <c r="D132" s="43">
        <v>56</v>
      </c>
      <c r="E132" s="42">
        <v>7</v>
      </c>
      <c r="F132" s="42">
        <v>5</v>
      </c>
      <c r="G132" s="42">
        <v>4</v>
      </c>
      <c r="H132" s="42">
        <v>2</v>
      </c>
      <c r="I132" s="42">
        <v>4</v>
      </c>
      <c r="J132" s="42">
        <v>3</v>
      </c>
      <c r="K132" s="42">
        <v>10</v>
      </c>
      <c r="L132" s="42">
        <v>12</v>
      </c>
      <c r="M132" s="42">
        <v>2</v>
      </c>
      <c r="N132" s="42">
        <v>7</v>
      </c>
      <c r="O132" s="42">
        <v>0</v>
      </c>
    </row>
    <row r="133" spans="1:15" ht="15.75" customHeight="1">
      <c r="B133" s="27"/>
      <c r="C133" s="27" t="s">
        <v>21</v>
      </c>
      <c r="D133" s="43">
        <v>35</v>
      </c>
      <c r="E133" s="42">
        <v>5</v>
      </c>
      <c r="F133" s="42">
        <v>4</v>
      </c>
      <c r="G133" s="42">
        <v>3</v>
      </c>
      <c r="H133" s="42">
        <v>2</v>
      </c>
      <c r="I133" s="42">
        <v>3</v>
      </c>
      <c r="J133" s="42">
        <v>2</v>
      </c>
      <c r="K133" s="42">
        <v>5</v>
      </c>
      <c r="L133" s="42">
        <v>7</v>
      </c>
      <c r="M133" s="42">
        <v>1</v>
      </c>
      <c r="N133" s="42">
        <v>3</v>
      </c>
      <c r="O133" s="42">
        <v>0</v>
      </c>
    </row>
    <row r="134" spans="1:15" ht="15.75" customHeight="1">
      <c r="B134" s="27"/>
      <c r="C134" s="27" t="s">
        <v>20</v>
      </c>
      <c r="D134" s="43">
        <v>21</v>
      </c>
      <c r="E134" s="42">
        <v>2</v>
      </c>
      <c r="F134" s="42">
        <v>1</v>
      </c>
      <c r="G134" s="42">
        <v>1</v>
      </c>
      <c r="H134" s="42">
        <v>0</v>
      </c>
      <c r="I134" s="42">
        <v>1</v>
      </c>
      <c r="J134" s="42">
        <v>1</v>
      </c>
      <c r="K134" s="42">
        <v>5</v>
      </c>
      <c r="L134" s="42">
        <v>5</v>
      </c>
      <c r="M134" s="42">
        <v>1</v>
      </c>
      <c r="N134" s="42">
        <v>4</v>
      </c>
      <c r="O134" s="42">
        <v>0</v>
      </c>
    </row>
    <row r="135" spans="1:15" ht="15.75" customHeight="1">
      <c r="A135" s="27" t="s">
        <v>204</v>
      </c>
      <c r="B135" s="27"/>
      <c r="C135" s="27"/>
      <c r="D135" s="43">
        <v>166</v>
      </c>
      <c r="E135" s="42">
        <v>44</v>
      </c>
      <c r="F135" s="42">
        <v>32</v>
      </c>
      <c r="G135" s="42">
        <v>3</v>
      </c>
      <c r="H135" s="42">
        <v>0</v>
      </c>
      <c r="I135" s="42">
        <v>26</v>
      </c>
      <c r="J135" s="42">
        <v>4</v>
      </c>
      <c r="K135" s="42">
        <v>21</v>
      </c>
      <c r="L135" s="42">
        <v>27</v>
      </c>
      <c r="M135" s="42">
        <v>5</v>
      </c>
      <c r="N135" s="42">
        <v>2</v>
      </c>
      <c r="O135" s="42">
        <v>2</v>
      </c>
    </row>
    <row r="136" spans="1:15" ht="15.75" customHeight="1">
      <c r="B136" s="27" t="s">
        <v>108</v>
      </c>
      <c r="C136" s="27"/>
      <c r="D136" s="43">
        <v>16</v>
      </c>
      <c r="E136" s="42">
        <v>8</v>
      </c>
      <c r="F136" s="42">
        <v>2</v>
      </c>
      <c r="G136" s="42">
        <v>0</v>
      </c>
      <c r="H136" s="42">
        <v>0</v>
      </c>
      <c r="I136" s="42">
        <v>3</v>
      </c>
      <c r="J136" s="42">
        <v>1</v>
      </c>
      <c r="K136" s="42">
        <v>1</v>
      </c>
      <c r="L136" s="42">
        <v>1</v>
      </c>
      <c r="M136" s="42">
        <v>0</v>
      </c>
      <c r="N136" s="42">
        <v>0</v>
      </c>
      <c r="O136" s="42">
        <v>0</v>
      </c>
    </row>
    <row r="137" spans="1:15" ht="15.75" customHeight="1">
      <c r="B137" s="27"/>
      <c r="C137" s="27" t="s">
        <v>21</v>
      </c>
      <c r="D137" s="43">
        <v>7</v>
      </c>
      <c r="E137" s="42">
        <v>3</v>
      </c>
      <c r="F137" s="42">
        <v>1</v>
      </c>
      <c r="G137" s="42">
        <v>0</v>
      </c>
      <c r="H137" s="42">
        <v>0</v>
      </c>
      <c r="I137" s="42">
        <v>2</v>
      </c>
      <c r="J137" s="42">
        <v>0</v>
      </c>
      <c r="K137" s="42">
        <v>0</v>
      </c>
      <c r="L137" s="42">
        <v>1</v>
      </c>
      <c r="M137" s="42">
        <v>0</v>
      </c>
      <c r="N137" s="42">
        <v>0</v>
      </c>
      <c r="O137" s="42">
        <v>0</v>
      </c>
    </row>
    <row r="138" spans="1:15" ht="15.75" customHeight="1">
      <c r="B138" s="27"/>
      <c r="C138" s="27" t="s">
        <v>20</v>
      </c>
      <c r="D138" s="43">
        <v>9</v>
      </c>
      <c r="E138" s="42">
        <v>5</v>
      </c>
      <c r="F138" s="42">
        <v>1</v>
      </c>
      <c r="G138" s="42">
        <v>0</v>
      </c>
      <c r="H138" s="42">
        <v>0</v>
      </c>
      <c r="I138" s="42">
        <v>1</v>
      </c>
      <c r="J138" s="42">
        <v>1</v>
      </c>
      <c r="K138" s="42">
        <v>1</v>
      </c>
      <c r="L138" s="42">
        <v>0</v>
      </c>
      <c r="M138" s="42">
        <v>0</v>
      </c>
      <c r="N138" s="42">
        <v>0</v>
      </c>
      <c r="O138" s="42">
        <v>0</v>
      </c>
    </row>
    <row r="139" spans="1:15" ht="15.75" customHeight="1">
      <c r="B139" s="27" t="s">
        <v>109</v>
      </c>
      <c r="C139" s="27"/>
      <c r="D139" s="43">
        <v>4</v>
      </c>
      <c r="E139" s="42">
        <v>3</v>
      </c>
      <c r="F139" s="42">
        <v>1</v>
      </c>
      <c r="G139" s="42">
        <v>0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</row>
    <row r="140" spans="1:15" ht="15.75" customHeight="1">
      <c r="B140" s="27"/>
      <c r="C140" s="27" t="s">
        <v>21</v>
      </c>
      <c r="D140" s="43">
        <v>2</v>
      </c>
      <c r="E140" s="42">
        <v>1</v>
      </c>
      <c r="F140" s="42">
        <v>1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</row>
    <row r="141" spans="1:15" ht="15.75" customHeight="1">
      <c r="B141" s="27"/>
      <c r="C141" s="27" t="s">
        <v>20</v>
      </c>
      <c r="D141" s="43">
        <v>2</v>
      </c>
      <c r="E141" s="42">
        <v>2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</row>
    <row r="142" spans="1:15" ht="15.75" customHeight="1">
      <c r="B142" s="27" t="s">
        <v>139</v>
      </c>
      <c r="C142" s="27"/>
      <c r="D142" s="43">
        <v>1</v>
      </c>
      <c r="E142" s="42">
        <v>0</v>
      </c>
      <c r="F142" s="42">
        <v>1</v>
      </c>
      <c r="G142" s="42"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0</v>
      </c>
    </row>
    <row r="143" spans="1:15" ht="15.75" customHeight="1">
      <c r="B143" s="27"/>
      <c r="C143" s="27" t="s">
        <v>20</v>
      </c>
      <c r="D143" s="43">
        <v>1</v>
      </c>
      <c r="E143" s="42">
        <v>0</v>
      </c>
      <c r="F143" s="42">
        <v>1</v>
      </c>
      <c r="G143" s="42">
        <v>0</v>
      </c>
      <c r="H143" s="42">
        <v>0</v>
      </c>
      <c r="I143" s="42">
        <v>0</v>
      </c>
      <c r="J143" s="42">
        <v>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</row>
    <row r="144" spans="1:15" ht="15.75" customHeight="1">
      <c r="B144" s="27" t="s">
        <v>233</v>
      </c>
      <c r="C144" s="27"/>
      <c r="D144" s="43">
        <v>1</v>
      </c>
      <c r="E144" s="42">
        <v>0</v>
      </c>
      <c r="F144" s="42">
        <v>1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</row>
    <row r="145" spans="2:15" ht="15.75" customHeight="1">
      <c r="B145" s="27"/>
      <c r="C145" s="27" t="s">
        <v>20</v>
      </c>
      <c r="D145" s="43">
        <v>1</v>
      </c>
      <c r="E145" s="42">
        <v>0</v>
      </c>
      <c r="F145" s="42">
        <v>1</v>
      </c>
      <c r="G145" s="42">
        <v>0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2">
        <v>0</v>
      </c>
      <c r="N145" s="42">
        <v>0</v>
      </c>
      <c r="O145" s="42">
        <v>0</v>
      </c>
    </row>
    <row r="146" spans="2:15" ht="15.75" customHeight="1">
      <c r="B146" s="27" t="s">
        <v>346</v>
      </c>
      <c r="C146" s="27"/>
      <c r="D146" s="43">
        <v>1</v>
      </c>
      <c r="E146" s="42">
        <v>0</v>
      </c>
      <c r="F146" s="42">
        <v>0</v>
      </c>
      <c r="G146" s="42">
        <v>0</v>
      </c>
      <c r="H146" s="42">
        <v>0</v>
      </c>
      <c r="I146" s="42">
        <v>1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v>0</v>
      </c>
    </row>
    <row r="147" spans="2:15" ht="15.75" customHeight="1">
      <c r="B147" s="27"/>
      <c r="C147" s="27" t="s">
        <v>21</v>
      </c>
      <c r="D147" s="43">
        <v>1</v>
      </c>
      <c r="E147" s="42">
        <v>0</v>
      </c>
      <c r="F147" s="42">
        <v>0</v>
      </c>
      <c r="G147" s="42">
        <v>0</v>
      </c>
      <c r="H147" s="42">
        <v>0</v>
      </c>
      <c r="I147" s="42">
        <v>1</v>
      </c>
      <c r="J147" s="42">
        <v>0</v>
      </c>
      <c r="K147" s="42">
        <v>0</v>
      </c>
      <c r="L147" s="42">
        <v>0</v>
      </c>
      <c r="M147" s="42">
        <v>0</v>
      </c>
      <c r="N147" s="42">
        <v>0</v>
      </c>
      <c r="O147" s="42">
        <v>0</v>
      </c>
    </row>
    <row r="148" spans="2:15" ht="15.75" customHeight="1">
      <c r="B148" s="27" t="s">
        <v>181</v>
      </c>
      <c r="C148" s="27"/>
      <c r="D148" s="43">
        <v>32</v>
      </c>
      <c r="E148" s="42">
        <v>6</v>
      </c>
      <c r="F148" s="42">
        <v>9</v>
      </c>
      <c r="G148" s="42">
        <v>0</v>
      </c>
      <c r="H148" s="42">
        <v>0</v>
      </c>
      <c r="I148" s="42">
        <v>2</v>
      </c>
      <c r="J148" s="42">
        <v>0</v>
      </c>
      <c r="K148" s="42">
        <v>8</v>
      </c>
      <c r="L148" s="42">
        <v>4</v>
      </c>
      <c r="M148" s="42">
        <v>3</v>
      </c>
      <c r="N148" s="42">
        <v>0</v>
      </c>
      <c r="O148" s="42">
        <v>0</v>
      </c>
    </row>
    <row r="149" spans="2:15" ht="15.75" customHeight="1">
      <c r="B149" s="27"/>
      <c r="C149" s="27" t="s">
        <v>21</v>
      </c>
      <c r="D149" s="43">
        <v>18</v>
      </c>
      <c r="E149" s="42">
        <v>2</v>
      </c>
      <c r="F149" s="42">
        <v>6</v>
      </c>
      <c r="G149" s="42">
        <v>0</v>
      </c>
      <c r="H149" s="42">
        <v>0</v>
      </c>
      <c r="I149" s="42">
        <v>0</v>
      </c>
      <c r="J149" s="42">
        <v>0</v>
      </c>
      <c r="K149" s="42">
        <v>6</v>
      </c>
      <c r="L149" s="42">
        <v>2</v>
      </c>
      <c r="M149" s="42">
        <v>2</v>
      </c>
      <c r="N149" s="42">
        <v>0</v>
      </c>
      <c r="O149" s="42">
        <v>0</v>
      </c>
    </row>
    <row r="150" spans="2:15" ht="15.75" customHeight="1">
      <c r="B150" s="27"/>
      <c r="C150" s="27" t="s">
        <v>20</v>
      </c>
      <c r="D150" s="43">
        <v>14</v>
      </c>
      <c r="E150" s="42">
        <v>4</v>
      </c>
      <c r="F150" s="42">
        <v>3</v>
      </c>
      <c r="G150" s="42">
        <v>0</v>
      </c>
      <c r="H150" s="42">
        <v>0</v>
      </c>
      <c r="I150" s="42">
        <v>2</v>
      </c>
      <c r="J150" s="42">
        <v>0</v>
      </c>
      <c r="K150" s="42">
        <v>2</v>
      </c>
      <c r="L150" s="42">
        <v>2</v>
      </c>
      <c r="M150" s="42">
        <v>1</v>
      </c>
      <c r="N150" s="42">
        <v>0</v>
      </c>
      <c r="O150" s="42">
        <v>0</v>
      </c>
    </row>
    <row r="151" spans="2:15" ht="15.75" customHeight="1">
      <c r="B151" s="27" t="s">
        <v>258</v>
      </c>
      <c r="C151" s="27"/>
      <c r="D151" s="43">
        <v>1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1</v>
      </c>
      <c r="L151" s="42">
        <v>0</v>
      </c>
      <c r="M151" s="42">
        <v>0</v>
      </c>
      <c r="N151" s="42">
        <v>0</v>
      </c>
      <c r="O151" s="42">
        <v>0</v>
      </c>
    </row>
    <row r="152" spans="2:15" ht="15.75" customHeight="1">
      <c r="B152" s="27"/>
      <c r="C152" s="27" t="s">
        <v>21</v>
      </c>
      <c r="D152" s="43">
        <v>1</v>
      </c>
      <c r="E152" s="42">
        <v>0</v>
      </c>
      <c r="F152" s="42">
        <v>0</v>
      </c>
      <c r="G152" s="42">
        <v>0</v>
      </c>
      <c r="H152" s="42">
        <v>0</v>
      </c>
      <c r="I152" s="42">
        <v>0</v>
      </c>
      <c r="J152" s="42">
        <v>0</v>
      </c>
      <c r="K152" s="42">
        <v>1</v>
      </c>
      <c r="L152" s="42">
        <v>0</v>
      </c>
      <c r="M152" s="42">
        <v>0</v>
      </c>
      <c r="N152" s="42">
        <v>0</v>
      </c>
      <c r="O152" s="42">
        <v>0</v>
      </c>
    </row>
    <row r="153" spans="2:15" ht="15.75" customHeight="1">
      <c r="B153" s="27" t="s">
        <v>241</v>
      </c>
      <c r="C153" s="27"/>
      <c r="D153" s="43">
        <v>3</v>
      </c>
      <c r="E153" s="42">
        <v>1</v>
      </c>
      <c r="F153" s="42">
        <v>0</v>
      </c>
      <c r="G153" s="42">
        <v>0</v>
      </c>
      <c r="H153" s="42">
        <v>0</v>
      </c>
      <c r="I153" s="42">
        <v>1</v>
      </c>
      <c r="J153" s="42">
        <v>0</v>
      </c>
      <c r="K153" s="42">
        <v>0</v>
      </c>
      <c r="L153" s="42">
        <v>1</v>
      </c>
      <c r="M153" s="42">
        <v>0</v>
      </c>
      <c r="N153" s="42">
        <v>0</v>
      </c>
      <c r="O153" s="42">
        <v>0</v>
      </c>
    </row>
    <row r="154" spans="2:15" ht="15.75" customHeight="1">
      <c r="B154" s="27"/>
      <c r="C154" s="27" t="s">
        <v>21</v>
      </c>
      <c r="D154" s="43">
        <v>3</v>
      </c>
      <c r="E154" s="42">
        <v>1</v>
      </c>
      <c r="F154" s="42">
        <v>0</v>
      </c>
      <c r="G154" s="42">
        <v>0</v>
      </c>
      <c r="H154" s="42">
        <v>0</v>
      </c>
      <c r="I154" s="42">
        <v>1</v>
      </c>
      <c r="J154" s="42">
        <v>0</v>
      </c>
      <c r="K154" s="42">
        <v>0</v>
      </c>
      <c r="L154" s="42">
        <v>1</v>
      </c>
      <c r="M154" s="42">
        <v>0</v>
      </c>
      <c r="N154" s="42">
        <v>0</v>
      </c>
      <c r="O154" s="42">
        <v>0</v>
      </c>
    </row>
    <row r="155" spans="2:15" ht="15.75" customHeight="1">
      <c r="B155" s="27" t="s">
        <v>168</v>
      </c>
      <c r="C155" s="27"/>
      <c r="D155" s="43">
        <v>7</v>
      </c>
      <c r="E155" s="42">
        <v>0</v>
      </c>
      <c r="F155" s="42">
        <v>1</v>
      </c>
      <c r="G155" s="42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6</v>
      </c>
      <c r="M155" s="42">
        <v>0</v>
      </c>
      <c r="N155" s="42">
        <v>0</v>
      </c>
      <c r="O155" s="42">
        <v>0</v>
      </c>
    </row>
    <row r="156" spans="2:15" ht="15.75" customHeight="1">
      <c r="B156" s="27"/>
      <c r="C156" s="27" t="s">
        <v>21</v>
      </c>
      <c r="D156" s="43">
        <v>4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4</v>
      </c>
      <c r="M156" s="42">
        <v>0</v>
      </c>
      <c r="N156" s="42">
        <v>0</v>
      </c>
      <c r="O156" s="42">
        <v>0</v>
      </c>
    </row>
    <row r="157" spans="2:15" ht="15.75" customHeight="1">
      <c r="B157" s="27"/>
      <c r="C157" s="27" t="s">
        <v>20</v>
      </c>
      <c r="D157" s="43">
        <v>3</v>
      </c>
      <c r="E157" s="42">
        <v>0</v>
      </c>
      <c r="F157" s="42">
        <v>1</v>
      </c>
      <c r="G157" s="42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2</v>
      </c>
      <c r="M157" s="42">
        <v>0</v>
      </c>
      <c r="N157" s="42">
        <v>0</v>
      </c>
      <c r="O157" s="42">
        <v>0</v>
      </c>
    </row>
    <row r="158" spans="2:15" ht="15.75" customHeight="1">
      <c r="B158" s="27" t="s">
        <v>227</v>
      </c>
      <c r="C158" s="27"/>
      <c r="D158" s="43">
        <v>4</v>
      </c>
      <c r="E158" s="42">
        <v>0</v>
      </c>
      <c r="F158" s="42">
        <v>0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1</v>
      </c>
      <c r="M158" s="42">
        <v>2</v>
      </c>
      <c r="N158" s="42">
        <v>1</v>
      </c>
      <c r="O158" s="42">
        <v>0</v>
      </c>
    </row>
    <row r="159" spans="2:15" ht="15.75" customHeight="1">
      <c r="B159" s="27"/>
      <c r="C159" s="27" t="s">
        <v>21</v>
      </c>
      <c r="D159" s="43">
        <v>2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1</v>
      </c>
      <c r="M159" s="42">
        <v>1</v>
      </c>
      <c r="N159" s="42">
        <v>0</v>
      </c>
      <c r="O159" s="42">
        <v>0</v>
      </c>
    </row>
    <row r="160" spans="2:15" ht="15.75" customHeight="1">
      <c r="B160" s="27"/>
      <c r="C160" s="27" t="s">
        <v>20</v>
      </c>
      <c r="D160" s="43">
        <v>2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1</v>
      </c>
      <c r="N160" s="42">
        <v>1</v>
      </c>
      <c r="O160" s="42">
        <v>0</v>
      </c>
    </row>
    <row r="161" spans="2:15" ht="15.75" customHeight="1">
      <c r="B161" s="27" t="s">
        <v>122</v>
      </c>
      <c r="C161" s="27"/>
      <c r="D161" s="43">
        <v>10</v>
      </c>
      <c r="E161" s="42">
        <v>0</v>
      </c>
      <c r="F161" s="42">
        <v>3</v>
      </c>
      <c r="G161" s="42">
        <v>0</v>
      </c>
      <c r="H161" s="42">
        <v>0</v>
      </c>
      <c r="I161" s="42">
        <v>3</v>
      </c>
      <c r="J161" s="42">
        <v>0</v>
      </c>
      <c r="K161" s="42">
        <v>1</v>
      </c>
      <c r="L161" s="42">
        <v>2</v>
      </c>
      <c r="M161" s="42">
        <v>0</v>
      </c>
      <c r="N161" s="42">
        <v>1</v>
      </c>
      <c r="O161" s="42">
        <v>0</v>
      </c>
    </row>
    <row r="162" spans="2:15" ht="15.75" customHeight="1">
      <c r="B162" s="27"/>
      <c r="C162" s="27" t="s">
        <v>21</v>
      </c>
      <c r="D162" s="43">
        <v>5</v>
      </c>
      <c r="E162" s="42">
        <v>0</v>
      </c>
      <c r="F162" s="42">
        <v>2</v>
      </c>
      <c r="G162" s="42">
        <v>0</v>
      </c>
      <c r="H162" s="42">
        <v>0</v>
      </c>
      <c r="I162" s="42">
        <v>1</v>
      </c>
      <c r="J162" s="42">
        <v>0</v>
      </c>
      <c r="K162" s="42">
        <v>0</v>
      </c>
      <c r="L162" s="42">
        <v>2</v>
      </c>
      <c r="M162" s="42">
        <v>0</v>
      </c>
      <c r="N162" s="42">
        <v>0</v>
      </c>
      <c r="O162" s="42">
        <v>0</v>
      </c>
    </row>
    <row r="163" spans="2:15" ht="15.75" customHeight="1">
      <c r="B163" s="27"/>
      <c r="C163" s="27" t="s">
        <v>20</v>
      </c>
      <c r="D163" s="43">
        <v>5</v>
      </c>
      <c r="E163" s="42">
        <v>0</v>
      </c>
      <c r="F163" s="42">
        <v>1</v>
      </c>
      <c r="G163" s="42">
        <v>0</v>
      </c>
      <c r="H163" s="42">
        <v>0</v>
      </c>
      <c r="I163" s="42">
        <v>2</v>
      </c>
      <c r="J163" s="42">
        <v>0</v>
      </c>
      <c r="K163" s="42">
        <v>1</v>
      </c>
      <c r="L163" s="42">
        <v>0</v>
      </c>
      <c r="M163" s="42">
        <v>0</v>
      </c>
      <c r="N163" s="42">
        <v>1</v>
      </c>
      <c r="O163" s="42">
        <v>0</v>
      </c>
    </row>
    <row r="164" spans="2:15" ht="15.75" customHeight="1">
      <c r="B164" s="27" t="s">
        <v>242</v>
      </c>
      <c r="C164" s="27"/>
      <c r="D164" s="43">
        <v>2</v>
      </c>
      <c r="E164" s="42">
        <v>0</v>
      </c>
      <c r="F164" s="42">
        <v>0</v>
      </c>
      <c r="G164" s="42">
        <v>1</v>
      </c>
      <c r="H164" s="42">
        <v>0</v>
      </c>
      <c r="I164" s="42">
        <v>0</v>
      </c>
      <c r="J164" s="42">
        <v>0</v>
      </c>
      <c r="K164" s="42">
        <v>1</v>
      </c>
      <c r="L164" s="42">
        <v>0</v>
      </c>
      <c r="M164" s="42">
        <v>0</v>
      </c>
      <c r="N164" s="42">
        <v>0</v>
      </c>
      <c r="O164" s="42">
        <v>0</v>
      </c>
    </row>
    <row r="165" spans="2:15" ht="15.75" customHeight="1">
      <c r="B165" s="27"/>
      <c r="C165" s="27" t="s">
        <v>21</v>
      </c>
      <c r="D165" s="43">
        <v>1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>
        <v>1</v>
      </c>
      <c r="L165" s="42">
        <v>0</v>
      </c>
      <c r="M165" s="42">
        <v>0</v>
      </c>
      <c r="N165" s="42">
        <v>0</v>
      </c>
      <c r="O165" s="42">
        <v>0</v>
      </c>
    </row>
    <row r="166" spans="2:15" ht="15.75" customHeight="1">
      <c r="B166" s="27"/>
      <c r="C166" s="27" t="s">
        <v>20</v>
      </c>
      <c r="D166" s="43">
        <v>1</v>
      </c>
      <c r="E166" s="42">
        <v>0</v>
      </c>
      <c r="F166" s="42">
        <v>0</v>
      </c>
      <c r="G166" s="42">
        <v>1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</row>
    <row r="167" spans="2:15" ht="15.75" customHeight="1">
      <c r="B167" s="27" t="s">
        <v>25</v>
      </c>
      <c r="C167" s="27"/>
      <c r="D167" s="43">
        <v>6</v>
      </c>
      <c r="E167" s="42">
        <v>1</v>
      </c>
      <c r="F167" s="42">
        <v>1</v>
      </c>
      <c r="G167" s="42">
        <v>0</v>
      </c>
      <c r="H167" s="42">
        <v>0</v>
      </c>
      <c r="I167" s="42">
        <v>2</v>
      </c>
      <c r="J167" s="42">
        <v>0</v>
      </c>
      <c r="K167" s="42">
        <v>2</v>
      </c>
      <c r="L167" s="42">
        <v>0</v>
      </c>
      <c r="M167" s="42">
        <v>0</v>
      </c>
      <c r="N167" s="42">
        <v>0</v>
      </c>
      <c r="O167" s="42">
        <v>0</v>
      </c>
    </row>
    <row r="168" spans="2:15" ht="15.75" customHeight="1">
      <c r="B168" s="27"/>
      <c r="C168" s="27" t="s">
        <v>21</v>
      </c>
      <c r="D168" s="43">
        <v>1</v>
      </c>
      <c r="E168" s="42">
        <v>0</v>
      </c>
      <c r="F168" s="42">
        <v>0</v>
      </c>
      <c r="G168" s="42">
        <v>0</v>
      </c>
      <c r="H168" s="42">
        <v>0</v>
      </c>
      <c r="I168" s="42">
        <v>1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</row>
    <row r="169" spans="2:15" ht="15.75" customHeight="1">
      <c r="B169" s="27"/>
      <c r="C169" s="27" t="s">
        <v>20</v>
      </c>
      <c r="D169" s="43">
        <v>5</v>
      </c>
      <c r="E169" s="42">
        <v>1</v>
      </c>
      <c r="F169" s="42">
        <v>1</v>
      </c>
      <c r="G169" s="42">
        <v>0</v>
      </c>
      <c r="H169" s="42">
        <v>0</v>
      </c>
      <c r="I169" s="42">
        <v>1</v>
      </c>
      <c r="J169" s="42">
        <v>0</v>
      </c>
      <c r="K169" s="42">
        <v>2</v>
      </c>
      <c r="L169" s="42">
        <v>0</v>
      </c>
      <c r="M169" s="42">
        <v>0</v>
      </c>
      <c r="N169" s="42">
        <v>0</v>
      </c>
      <c r="O169" s="42">
        <v>0</v>
      </c>
    </row>
    <row r="170" spans="2:15" ht="15.75" customHeight="1">
      <c r="B170" s="27" t="s">
        <v>41</v>
      </c>
      <c r="C170" s="27"/>
      <c r="D170" s="43">
        <v>4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4</v>
      </c>
      <c r="M170" s="42">
        <v>0</v>
      </c>
      <c r="N170" s="42">
        <v>0</v>
      </c>
      <c r="O170" s="42">
        <v>0</v>
      </c>
    </row>
    <row r="171" spans="2:15" ht="15.75" customHeight="1">
      <c r="B171" s="27"/>
      <c r="C171" s="27" t="s">
        <v>21</v>
      </c>
      <c r="D171" s="43">
        <v>2</v>
      </c>
      <c r="E171" s="42">
        <v>0</v>
      </c>
      <c r="F171" s="42">
        <v>0</v>
      </c>
      <c r="G171" s="42">
        <v>0</v>
      </c>
      <c r="H171" s="42">
        <v>0</v>
      </c>
      <c r="I171" s="42">
        <v>0</v>
      </c>
      <c r="J171" s="42">
        <v>0</v>
      </c>
      <c r="K171" s="42">
        <v>0</v>
      </c>
      <c r="L171" s="42">
        <v>2</v>
      </c>
      <c r="M171" s="42">
        <v>0</v>
      </c>
      <c r="N171" s="42">
        <v>0</v>
      </c>
      <c r="O171" s="42">
        <v>0</v>
      </c>
    </row>
    <row r="172" spans="2:15" ht="15.75" customHeight="1">
      <c r="B172" s="27"/>
      <c r="C172" s="27" t="s">
        <v>20</v>
      </c>
      <c r="D172" s="43">
        <v>2</v>
      </c>
      <c r="E172" s="42">
        <v>0</v>
      </c>
      <c r="F172" s="42">
        <v>0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2</v>
      </c>
      <c r="M172" s="42">
        <v>0</v>
      </c>
      <c r="N172" s="42">
        <v>0</v>
      </c>
      <c r="O172" s="42">
        <v>0</v>
      </c>
    </row>
    <row r="173" spans="2:15" ht="15.75" customHeight="1">
      <c r="B173" s="27" t="s">
        <v>341</v>
      </c>
      <c r="C173" s="27"/>
      <c r="D173" s="43">
        <v>1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1</v>
      </c>
      <c r="L173" s="42">
        <v>0</v>
      </c>
      <c r="M173" s="42">
        <v>0</v>
      </c>
      <c r="N173" s="42">
        <v>0</v>
      </c>
      <c r="O173" s="42">
        <v>0</v>
      </c>
    </row>
    <row r="174" spans="2:15" ht="15.75" customHeight="1">
      <c r="B174" s="27"/>
      <c r="C174" s="27" t="s">
        <v>20</v>
      </c>
      <c r="D174" s="43">
        <v>1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1</v>
      </c>
      <c r="L174" s="42">
        <v>0</v>
      </c>
      <c r="M174" s="42">
        <v>0</v>
      </c>
      <c r="N174" s="42">
        <v>0</v>
      </c>
      <c r="O174" s="42">
        <v>0</v>
      </c>
    </row>
    <row r="175" spans="2:15" ht="15.75" customHeight="1">
      <c r="B175" s="27" t="s">
        <v>176</v>
      </c>
      <c r="C175" s="27"/>
      <c r="D175" s="43">
        <v>4</v>
      </c>
      <c r="E175" s="42">
        <v>0</v>
      </c>
      <c r="F175" s="42">
        <v>0</v>
      </c>
      <c r="G175" s="42">
        <v>0</v>
      </c>
      <c r="H175" s="42">
        <v>0</v>
      </c>
      <c r="I175" s="42">
        <v>3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1</v>
      </c>
    </row>
    <row r="176" spans="2:15" ht="15.75" customHeight="1">
      <c r="B176" s="27"/>
      <c r="C176" s="27" t="s">
        <v>21</v>
      </c>
      <c r="D176" s="43">
        <v>4</v>
      </c>
      <c r="E176" s="42">
        <v>0</v>
      </c>
      <c r="F176" s="42">
        <v>0</v>
      </c>
      <c r="G176" s="42">
        <v>0</v>
      </c>
      <c r="H176" s="42">
        <v>0</v>
      </c>
      <c r="I176" s="42">
        <v>3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1</v>
      </c>
    </row>
    <row r="177" spans="1:15" ht="15.75" customHeight="1">
      <c r="B177" s="27" t="s">
        <v>1</v>
      </c>
      <c r="C177" s="27"/>
      <c r="D177" s="43">
        <v>49</v>
      </c>
      <c r="E177" s="42">
        <v>25</v>
      </c>
      <c r="F177" s="42">
        <v>8</v>
      </c>
      <c r="G177" s="42">
        <v>0</v>
      </c>
      <c r="H177" s="42">
        <v>0</v>
      </c>
      <c r="I177" s="42">
        <v>5</v>
      </c>
      <c r="J177" s="42">
        <v>0</v>
      </c>
      <c r="K177" s="42">
        <v>4</v>
      </c>
      <c r="L177" s="42">
        <v>7</v>
      </c>
      <c r="M177" s="42">
        <v>0</v>
      </c>
      <c r="N177" s="42">
        <v>0</v>
      </c>
      <c r="O177" s="42">
        <v>0</v>
      </c>
    </row>
    <row r="178" spans="1:15" ht="15.75" customHeight="1">
      <c r="B178" s="27"/>
      <c r="C178" s="27" t="s">
        <v>21</v>
      </c>
      <c r="D178" s="43">
        <v>23</v>
      </c>
      <c r="E178" s="42">
        <v>11</v>
      </c>
      <c r="F178" s="42">
        <v>4</v>
      </c>
      <c r="G178" s="42">
        <v>0</v>
      </c>
      <c r="H178" s="42">
        <v>0</v>
      </c>
      <c r="I178" s="42">
        <v>2</v>
      </c>
      <c r="J178" s="42">
        <v>0</v>
      </c>
      <c r="K178" s="42">
        <v>2</v>
      </c>
      <c r="L178" s="42">
        <v>4</v>
      </c>
      <c r="M178" s="42">
        <v>0</v>
      </c>
      <c r="N178" s="42">
        <v>0</v>
      </c>
      <c r="O178" s="42">
        <v>0</v>
      </c>
    </row>
    <row r="179" spans="1:15" ht="15.75" customHeight="1">
      <c r="B179" s="27"/>
      <c r="C179" s="27" t="s">
        <v>20</v>
      </c>
      <c r="D179" s="43">
        <v>26</v>
      </c>
      <c r="E179" s="42">
        <v>14</v>
      </c>
      <c r="F179" s="42">
        <v>4</v>
      </c>
      <c r="G179" s="42">
        <v>0</v>
      </c>
      <c r="H179" s="42">
        <v>0</v>
      </c>
      <c r="I179" s="42">
        <v>3</v>
      </c>
      <c r="J179" s="42">
        <v>0</v>
      </c>
      <c r="K179" s="42">
        <v>2</v>
      </c>
      <c r="L179" s="42">
        <v>3</v>
      </c>
      <c r="M179" s="42">
        <v>0</v>
      </c>
      <c r="N179" s="42">
        <v>0</v>
      </c>
      <c r="O179" s="42">
        <v>0</v>
      </c>
    </row>
    <row r="180" spans="1:15" ht="15.75" customHeight="1">
      <c r="B180" s="27" t="s">
        <v>129</v>
      </c>
      <c r="C180" s="27"/>
      <c r="D180" s="43">
        <v>6</v>
      </c>
      <c r="E180" s="42">
        <v>0</v>
      </c>
      <c r="F180" s="42">
        <v>0</v>
      </c>
      <c r="G180" s="42">
        <v>0</v>
      </c>
      <c r="H180" s="42">
        <v>0</v>
      </c>
      <c r="I180" s="42">
        <v>2</v>
      </c>
      <c r="J180" s="42">
        <v>3</v>
      </c>
      <c r="K180" s="42">
        <v>0</v>
      </c>
      <c r="L180" s="42">
        <v>0</v>
      </c>
      <c r="M180" s="42">
        <v>0</v>
      </c>
      <c r="N180" s="42">
        <v>0</v>
      </c>
      <c r="O180" s="42">
        <v>1</v>
      </c>
    </row>
    <row r="181" spans="1:15" ht="15.75" customHeight="1">
      <c r="B181" s="27"/>
      <c r="C181" s="27" t="s">
        <v>21</v>
      </c>
      <c r="D181" s="43">
        <v>4</v>
      </c>
      <c r="E181" s="42">
        <v>0</v>
      </c>
      <c r="F181" s="42">
        <v>0</v>
      </c>
      <c r="G181" s="42">
        <v>0</v>
      </c>
      <c r="H181" s="42">
        <v>0</v>
      </c>
      <c r="I181" s="42">
        <v>1</v>
      </c>
      <c r="J181" s="42">
        <v>2</v>
      </c>
      <c r="K181" s="42">
        <v>0</v>
      </c>
      <c r="L181" s="42">
        <v>0</v>
      </c>
      <c r="M181" s="42">
        <v>0</v>
      </c>
      <c r="N181" s="42">
        <v>0</v>
      </c>
      <c r="O181" s="42">
        <v>1</v>
      </c>
    </row>
    <row r="182" spans="1:15" ht="15.75" customHeight="1">
      <c r="B182" s="27"/>
      <c r="C182" s="27" t="s">
        <v>20</v>
      </c>
      <c r="D182" s="43">
        <v>2</v>
      </c>
      <c r="E182" s="42">
        <v>0</v>
      </c>
      <c r="F182" s="42">
        <v>0</v>
      </c>
      <c r="G182" s="42">
        <v>0</v>
      </c>
      <c r="H182" s="42">
        <v>0</v>
      </c>
      <c r="I182" s="42">
        <v>1</v>
      </c>
      <c r="J182" s="42">
        <v>1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</row>
    <row r="183" spans="1:15" ht="15.75" customHeight="1">
      <c r="B183" s="27" t="s">
        <v>339</v>
      </c>
      <c r="C183" s="27"/>
      <c r="D183" s="43">
        <v>1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>
        <v>1</v>
      </c>
      <c r="L183" s="42">
        <v>0</v>
      </c>
      <c r="M183" s="42">
        <v>0</v>
      </c>
      <c r="N183" s="42">
        <v>0</v>
      </c>
      <c r="O183" s="42">
        <v>0</v>
      </c>
    </row>
    <row r="184" spans="1:15" ht="15.75" customHeight="1">
      <c r="B184" s="27"/>
      <c r="C184" s="27" t="s">
        <v>20</v>
      </c>
      <c r="D184" s="43">
        <v>1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1</v>
      </c>
      <c r="L184" s="42">
        <v>0</v>
      </c>
      <c r="M184" s="42">
        <v>0</v>
      </c>
      <c r="N184" s="42">
        <v>0</v>
      </c>
      <c r="O184" s="42">
        <v>0</v>
      </c>
    </row>
    <row r="185" spans="1:15" ht="15.75" customHeight="1">
      <c r="B185" s="27" t="s">
        <v>131</v>
      </c>
      <c r="C185" s="27"/>
      <c r="D185" s="43">
        <v>13</v>
      </c>
      <c r="E185" s="42">
        <v>0</v>
      </c>
      <c r="F185" s="42">
        <v>5</v>
      </c>
      <c r="G185" s="42">
        <v>2</v>
      </c>
      <c r="H185" s="42">
        <v>0</v>
      </c>
      <c r="I185" s="42">
        <v>4</v>
      </c>
      <c r="J185" s="42">
        <v>0</v>
      </c>
      <c r="K185" s="42">
        <v>1</v>
      </c>
      <c r="L185" s="42">
        <v>1</v>
      </c>
      <c r="M185" s="42">
        <v>0</v>
      </c>
      <c r="N185" s="42">
        <v>0</v>
      </c>
      <c r="O185" s="42">
        <v>0</v>
      </c>
    </row>
    <row r="186" spans="1:15" ht="15.75" customHeight="1">
      <c r="B186" s="27"/>
      <c r="C186" s="27" t="s">
        <v>21</v>
      </c>
      <c r="D186" s="43">
        <v>7</v>
      </c>
      <c r="E186" s="42">
        <v>0</v>
      </c>
      <c r="F186" s="42">
        <v>3</v>
      </c>
      <c r="G186" s="42">
        <v>1</v>
      </c>
      <c r="H186" s="42">
        <v>0</v>
      </c>
      <c r="I186" s="42">
        <v>2</v>
      </c>
      <c r="J186" s="42">
        <v>0</v>
      </c>
      <c r="K186" s="42">
        <v>0</v>
      </c>
      <c r="L186" s="42">
        <v>1</v>
      </c>
      <c r="M186" s="42">
        <v>0</v>
      </c>
      <c r="N186" s="42">
        <v>0</v>
      </c>
      <c r="O186" s="42">
        <v>0</v>
      </c>
    </row>
    <row r="187" spans="1:15" ht="15.75" customHeight="1">
      <c r="B187" s="27"/>
      <c r="C187" s="27" t="s">
        <v>20</v>
      </c>
      <c r="D187" s="43">
        <v>6</v>
      </c>
      <c r="E187" s="42">
        <v>0</v>
      </c>
      <c r="F187" s="42">
        <v>2</v>
      </c>
      <c r="G187" s="42">
        <v>1</v>
      </c>
      <c r="H187" s="42">
        <v>0</v>
      </c>
      <c r="I187" s="42">
        <v>2</v>
      </c>
      <c r="J187" s="42">
        <v>0</v>
      </c>
      <c r="K187" s="42">
        <v>1</v>
      </c>
      <c r="L187" s="42">
        <v>0</v>
      </c>
      <c r="M187" s="42">
        <v>0</v>
      </c>
      <c r="N187" s="42">
        <v>0</v>
      </c>
      <c r="O187" s="42">
        <v>0</v>
      </c>
    </row>
    <row r="188" spans="1:15" ht="15.75" customHeight="1">
      <c r="A188" s="27" t="s">
        <v>205</v>
      </c>
      <c r="B188" s="27"/>
      <c r="C188" s="27"/>
      <c r="D188" s="43">
        <v>317</v>
      </c>
      <c r="E188" s="42">
        <v>78</v>
      </c>
      <c r="F188" s="42">
        <v>34</v>
      </c>
      <c r="G188" s="42">
        <v>33</v>
      </c>
      <c r="H188" s="42">
        <v>21</v>
      </c>
      <c r="I188" s="42">
        <v>45</v>
      </c>
      <c r="J188" s="42">
        <v>4</v>
      </c>
      <c r="K188" s="42">
        <v>34</v>
      </c>
      <c r="L188" s="42">
        <v>31</v>
      </c>
      <c r="M188" s="42">
        <v>6</v>
      </c>
      <c r="N188" s="42">
        <v>24</v>
      </c>
      <c r="O188" s="42">
        <v>7</v>
      </c>
    </row>
    <row r="189" spans="1:15" ht="15.75" customHeight="1">
      <c r="B189" s="27" t="s">
        <v>110</v>
      </c>
      <c r="C189" s="27"/>
      <c r="D189" s="43">
        <v>4</v>
      </c>
      <c r="E189" s="42">
        <v>3</v>
      </c>
      <c r="F189" s="42">
        <v>1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</row>
    <row r="190" spans="1:15" ht="15.75" customHeight="1">
      <c r="B190" s="27"/>
      <c r="C190" s="27" t="s">
        <v>21</v>
      </c>
      <c r="D190" s="43">
        <v>3</v>
      </c>
      <c r="E190" s="42">
        <v>2</v>
      </c>
      <c r="F190" s="42">
        <v>1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</row>
    <row r="191" spans="1:15" ht="15.75" customHeight="1">
      <c r="B191" s="27"/>
      <c r="C191" s="27" t="s">
        <v>20</v>
      </c>
      <c r="D191" s="43">
        <v>1</v>
      </c>
      <c r="E191" s="42">
        <v>1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</row>
    <row r="192" spans="1:15" ht="15.75" customHeight="1">
      <c r="B192" s="27" t="s">
        <v>243</v>
      </c>
      <c r="C192" s="27"/>
      <c r="D192" s="43">
        <v>1</v>
      </c>
      <c r="E192" s="42">
        <v>1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0</v>
      </c>
    </row>
    <row r="193" spans="2:15" ht="15.75" customHeight="1">
      <c r="B193" s="27"/>
      <c r="C193" s="27" t="s">
        <v>21</v>
      </c>
      <c r="D193" s="43">
        <v>1</v>
      </c>
      <c r="E193" s="42">
        <v>1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</row>
    <row r="194" spans="2:15" ht="15.75" customHeight="1">
      <c r="B194" s="27" t="s">
        <v>112</v>
      </c>
      <c r="C194" s="27"/>
      <c r="D194" s="43">
        <v>102</v>
      </c>
      <c r="E194" s="42">
        <v>26</v>
      </c>
      <c r="F194" s="42">
        <v>7</v>
      </c>
      <c r="G194" s="42">
        <v>9</v>
      </c>
      <c r="H194" s="42">
        <v>4</v>
      </c>
      <c r="I194" s="42">
        <v>13</v>
      </c>
      <c r="J194" s="42">
        <v>1</v>
      </c>
      <c r="K194" s="42">
        <v>11</v>
      </c>
      <c r="L194" s="42">
        <v>10</v>
      </c>
      <c r="M194" s="42">
        <v>2</v>
      </c>
      <c r="N194" s="42">
        <v>15</v>
      </c>
      <c r="O194" s="42">
        <v>4</v>
      </c>
    </row>
    <row r="195" spans="2:15" ht="15.75" customHeight="1">
      <c r="B195" s="27"/>
      <c r="C195" s="27" t="s">
        <v>21</v>
      </c>
      <c r="D195" s="43">
        <v>68</v>
      </c>
      <c r="E195" s="42">
        <v>20</v>
      </c>
      <c r="F195" s="42">
        <v>5</v>
      </c>
      <c r="G195" s="42">
        <v>4</v>
      </c>
      <c r="H195" s="42">
        <v>3</v>
      </c>
      <c r="I195" s="42">
        <v>11</v>
      </c>
      <c r="J195" s="42">
        <v>1</v>
      </c>
      <c r="K195" s="42">
        <v>5</v>
      </c>
      <c r="L195" s="42">
        <v>8</v>
      </c>
      <c r="M195" s="42">
        <v>2</v>
      </c>
      <c r="N195" s="42">
        <v>6</v>
      </c>
      <c r="O195" s="42">
        <v>3</v>
      </c>
    </row>
    <row r="196" spans="2:15" ht="15.75" customHeight="1">
      <c r="B196" s="27"/>
      <c r="C196" s="27" t="s">
        <v>20</v>
      </c>
      <c r="D196" s="43">
        <v>34</v>
      </c>
      <c r="E196" s="42">
        <v>6</v>
      </c>
      <c r="F196" s="42">
        <v>2</v>
      </c>
      <c r="G196" s="42">
        <v>5</v>
      </c>
      <c r="H196" s="42">
        <v>1</v>
      </c>
      <c r="I196" s="42">
        <v>2</v>
      </c>
      <c r="J196" s="42">
        <v>0</v>
      </c>
      <c r="K196" s="42">
        <v>6</v>
      </c>
      <c r="L196" s="42">
        <v>2</v>
      </c>
      <c r="M196" s="42">
        <v>0</v>
      </c>
      <c r="N196" s="42">
        <v>9</v>
      </c>
      <c r="O196" s="42">
        <v>1</v>
      </c>
    </row>
    <row r="197" spans="2:15" ht="15.75" customHeight="1">
      <c r="B197" s="27" t="s">
        <v>114</v>
      </c>
      <c r="C197" s="27"/>
      <c r="D197" s="43">
        <v>6</v>
      </c>
      <c r="E197" s="42">
        <v>2</v>
      </c>
      <c r="F197" s="42">
        <v>1</v>
      </c>
      <c r="G197" s="42">
        <v>0</v>
      </c>
      <c r="H197" s="42">
        <v>0</v>
      </c>
      <c r="I197" s="42">
        <v>1</v>
      </c>
      <c r="J197" s="42">
        <v>0</v>
      </c>
      <c r="K197" s="42">
        <v>1</v>
      </c>
      <c r="L197" s="42">
        <v>1</v>
      </c>
      <c r="M197" s="42">
        <v>0</v>
      </c>
      <c r="N197" s="42">
        <v>0</v>
      </c>
      <c r="O197" s="42">
        <v>0</v>
      </c>
    </row>
    <row r="198" spans="2:15" ht="15.75" customHeight="1">
      <c r="B198" s="27"/>
      <c r="C198" s="27" t="s">
        <v>21</v>
      </c>
      <c r="D198" s="43">
        <v>4</v>
      </c>
      <c r="E198" s="42">
        <v>1</v>
      </c>
      <c r="F198" s="42">
        <v>1</v>
      </c>
      <c r="G198" s="42">
        <v>0</v>
      </c>
      <c r="H198" s="42">
        <v>0</v>
      </c>
      <c r="I198" s="42">
        <v>0</v>
      </c>
      <c r="J198" s="42">
        <v>0</v>
      </c>
      <c r="K198" s="42">
        <v>1</v>
      </c>
      <c r="L198" s="42">
        <v>1</v>
      </c>
      <c r="M198" s="42">
        <v>0</v>
      </c>
      <c r="N198" s="42">
        <v>0</v>
      </c>
      <c r="O198" s="42">
        <v>0</v>
      </c>
    </row>
    <row r="199" spans="2:15" ht="15.75" customHeight="1">
      <c r="B199" s="27"/>
      <c r="C199" s="27" t="s">
        <v>20</v>
      </c>
      <c r="D199" s="43">
        <v>2</v>
      </c>
      <c r="E199" s="42">
        <v>1</v>
      </c>
      <c r="F199" s="42">
        <v>0</v>
      </c>
      <c r="G199" s="42">
        <v>0</v>
      </c>
      <c r="H199" s="42">
        <v>0</v>
      </c>
      <c r="I199" s="42">
        <v>1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0</v>
      </c>
    </row>
    <row r="200" spans="2:15" ht="15.75" customHeight="1">
      <c r="B200" s="27" t="s">
        <v>244</v>
      </c>
      <c r="C200" s="27"/>
      <c r="D200" s="43">
        <v>2</v>
      </c>
      <c r="E200" s="42">
        <v>0</v>
      </c>
      <c r="F200" s="42">
        <v>0</v>
      </c>
      <c r="G200" s="42">
        <v>0</v>
      </c>
      <c r="H200" s="42">
        <v>0</v>
      </c>
      <c r="I200" s="42">
        <v>1</v>
      </c>
      <c r="J200" s="42">
        <v>0</v>
      </c>
      <c r="K200" s="42">
        <v>0</v>
      </c>
      <c r="L200" s="42">
        <v>1</v>
      </c>
      <c r="M200" s="42">
        <v>0</v>
      </c>
      <c r="N200" s="42">
        <v>0</v>
      </c>
      <c r="O200" s="42">
        <v>0</v>
      </c>
    </row>
    <row r="201" spans="2:15" ht="15.75" customHeight="1">
      <c r="B201" s="27"/>
      <c r="C201" s="27" t="s">
        <v>21</v>
      </c>
      <c r="D201" s="43">
        <v>1</v>
      </c>
      <c r="E201" s="42">
        <v>0</v>
      </c>
      <c r="F201" s="42">
        <v>0</v>
      </c>
      <c r="G201" s="42">
        <v>0</v>
      </c>
      <c r="H201" s="42">
        <v>0</v>
      </c>
      <c r="I201" s="42">
        <v>1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</row>
    <row r="202" spans="2:15" ht="15.75" customHeight="1">
      <c r="B202" s="27"/>
      <c r="C202" s="27" t="s">
        <v>20</v>
      </c>
      <c r="D202" s="43">
        <v>1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1</v>
      </c>
      <c r="M202" s="42">
        <v>0</v>
      </c>
      <c r="N202" s="42">
        <v>0</v>
      </c>
      <c r="O202" s="42">
        <v>0</v>
      </c>
    </row>
    <row r="203" spans="2:15" ht="15.75" customHeight="1">
      <c r="B203" s="27" t="s">
        <v>167</v>
      </c>
      <c r="C203" s="27"/>
      <c r="D203" s="43">
        <v>62</v>
      </c>
      <c r="E203" s="42">
        <v>15</v>
      </c>
      <c r="F203" s="42">
        <v>11</v>
      </c>
      <c r="G203" s="42">
        <v>9</v>
      </c>
      <c r="H203" s="42">
        <v>2</v>
      </c>
      <c r="I203" s="42">
        <v>7</v>
      </c>
      <c r="J203" s="42">
        <v>0</v>
      </c>
      <c r="K203" s="42">
        <v>5</v>
      </c>
      <c r="L203" s="42">
        <v>6</v>
      </c>
      <c r="M203" s="42">
        <v>1</v>
      </c>
      <c r="N203" s="42">
        <v>6</v>
      </c>
      <c r="O203" s="42">
        <v>0</v>
      </c>
    </row>
    <row r="204" spans="2:15" ht="15.75" customHeight="1">
      <c r="B204" s="27"/>
      <c r="C204" s="27" t="s">
        <v>21</v>
      </c>
      <c r="D204" s="43">
        <v>39</v>
      </c>
      <c r="E204" s="42">
        <v>9</v>
      </c>
      <c r="F204" s="42">
        <v>7</v>
      </c>
      <c r="G204" s="42">
        <v>4</v>
      </c>
      <c r="H204" s="42">
        <v>2</v>
      </c>
      <c r="I204" s="42">
        <v>5</v>
      </c>
      <c r="J204" s="42">
        <v>0</v>
      </c>
      <c r="K204" s="42">
        <v>4</v>
      </c>
      <c r="L204" s="42">
        <v>4</v>
      </c>
      <c r="M204" s="42">
        <v>0</v>
      </c>
      <c r="N204" s="42">
        <v>4</v>
      </c>
      <c r="O204" s="42">
        <v>0</v>
      </c>
    </row>
    <row r="205" spans="2:15" ht="15.75" customHeight="1">
      <c r="B205" s="27"/>
      <c r="C205" s="27" t="s">
        <v>20</v>
      </c>
      <c r="D205" s="43">
        <v>23</v>
      </c>
      <c r="E205" s="42">
        <v>6</v>
      </c>
      <c r="F205" s="42">
        <v>4</v>
      </c>
      <c r="G205" s="42">
        <v>5</v>
      </c>
      <c r="H205" s="42">
        <v>0</v>
      </c>
      <c r="I205" s="42">
        <v>2</v>
      </c>
      <c r="J205" s="42">
        <v>0</v>
      </c>
      <c r="K205" s="42">
        <v>1</v>
      </c>
      <c r="L205" s="42">
        <v>2</v>
      </c>
      <c r="M205" s="42">
        <v>1</v>
      </c>
      <c r="N205" s="42">
        <v>2</v>
      </c>
      <c r="O205" s="42">
        <v>0</v>
      </c>
    </row>
    <row r="206" spans="2:15" ht="15.75" customHeight="1">
      <c r="B206" s="27" t="s">
        <v>115</v>
      </c>
      <c r="C206" s="27"/>
      <c r="D206" s="43">
        <v>2</v>
      </c>
      <c r="E206" s="42">
        <v>1</v>
      </c>
      <c r="F206" s="42">
        <v>0</v>
      </c>
      <c r="G206" s="42">
        <v>0</v>
      </c>
      <c r="H206" s="42">
        <v>0</v>
      </c>
      <c r="I206" s="42">
        <v>1</v>
      </c>
      <c r="J206" s="42">
        <v>0</v>
      </c>
      <c r="K206" s="42">
        <v>0</v>
      </c>
      <c r="L206" s="42">
        <v>0</v>
      </c>
      <c r="M206" s="42">
        <v>0</v>
      </c>
      <c r="N206" s="42">
        <v>0</v>
      </c>
      <c r="O206" s="42">
        <v>0</v>
      </c>
    </row>
    <row r="207" spans="2:15" ht="15.75" customHeight="1">
      <c r="B207" s="27"/>
      <c r="C207" s="27" t="s">
        <v>21</v>
      </c>
      <c r="D207" s="43">
        <v>1</v>
      </c>
      <c r="E207" s="42">
        <v>1</v>
      </c>
      <c r="F207" s="42">
        <v>0</v>
      </c>
      <c r="G207" s="42">
        <v>0</v>
      </c>
      <c r="H207" s="42">
        <v>0</v>
      </c>
      <c r="I207" s="42">
        <v>0</v>
      </c>
      <c r="J207" s="42">
        <v>0</v>
      </c>
      <c r="K207" s="42">
        <v>0</v>
      </c>
      <c r="L207" s="42">
        <v>0</v>
      </c>
      <c r="M207" s="42">
        <v>0</v>
      </c>
      <c r="N207" s="42">
        <v>0</v>
      </c>
      <c r="O207" s="42">
        <v>0</v>
      </c>
    </row>
    <row r="208" spans="2:15" ht="15.75" customHeight="1">
      <c r="B208" s="27"/>
      <c r="C208" s="27" t="s">
        <v>20</v>
      </c>
      <c r="D208" s="43">
        <v>1</v>
      </c>
      <c r="E208" s="42">
        <v>0</v>
      </c>
      <c r="F208" s="42">
        <v>0</v>
      </c>
      <c r="G208" s="42">
        <v>0</v>
      </c>
      <c r="H208" s="42">
        <v>0</v>
      </c>
      <c r="I208" s="42">
        <v>1</v>
      </c>
      <c r="J208" s="42">
        <v>0</v>
      </c>
      <c r="K208" s="42">
        <v>0</v>
      </c>
      <c r="L208" s="42">
        <v>0</v>
      </c>
      <c r="M208" s="42">
        <v>0</v>
      </c>
      <c r="N208" s="42">
        <v>0</v>
      </c>
      <c r="O208" s="42">
        <v>0</v>
      </c>
    </row>
    <row r="209" spans="2:15" ht="15.75" customHeight="1">
      <c r="B209" s="27" t="s">
        <v>245</v>
      </c>
      <c r="C209" s="27"/>
      <c r="D209" s="43">
        <v>1</v>
      </c>
      <c r="E209" s="42">
        <v>1</v>
      </c>
      <c r="F209" s="42">
        <v>0</v>
      </c>
      <c r="G209" s="42">
        <v>0</v>
      </c>
      <c r="H209" s="42">
        <v>0</v>
      </c>
      <c r="I209" s="42">
        <v>0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  <c r="O209" s="42">
        <v>0</v>
      </c>
    </row>
    <row r="210" spans="2:15" ht="15.75" customHeight="1">
      <c r="B210" s="27"/>
      <c r="C210" s="27" t="s">
        <v>21</v>
      </c>
      <c r="D210" s="43">
        <v>1</v>
      </c>
      <c r="E210" s="42">
        <v>1</v>
      </c>
      <c r="F210" s="42">
        <v>0</v>
      </c>
      <c r="G210" s="42">
        <v>0</v>
      </c>
      <c r="H210" s="42">
        <v>0</v>
      </c>
      <c r="I210" s="42">
        <v>0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0</v>
      </c>
    </row>
    <row r="211" spans="2:15" ht="15.75" customHeight="1">
      <c r="B211" s="27" t="s">
        <v>246</v>
      </c>
      <c r="C211" s="27"/>
      <c r="D211" s="43">
        <v>7</v>
      </c>
      <c r="E211" s="42">
        <v>2</v>
      </c>
      <c r="F211" s="42">
        <v>1</v>
      </c>
      <c r="G211" s="42">
        <v>0</v>
      </c>
      <c r="H211" s="42">
        <v>1</v>
      </c>
      <c r="I211" s="42">
        <v>0</v>
      </c>
      <c r="J211" s="42">
        <v>1</v>
      </c>
      <c r="K211" s="42">
        <v>0</v>
      </c>
      <c r="L211" s="42">
        <v>0</v>
      </c>
      <c r="M211" s="42">
        <v>1</v>
      </c>
      <c r="N211" s="42">
        <v>0</v>
      </c>
      <c r="O211" s="42">
        <v>1</v>
      </c>
    </row>
    <row r="212" spans="2:15" ht="15.75" customHeight="1">
      <c r="B212" s="27"/>
      <c r="C212" s="27" t="s">
        <v>21</v>
      </c>
      <c r="D212" s="43">
        <v>3</v>
      </c>
      <c r="E212" s="42">
        <v>2</v>
      </c>
      <c r="F212" s="42">
        <v>0</v>
      </c>
      <c r="G212" s="42">
        <v>0</v>
      </c>
      <c r="H212" s="42">
        <v>0</v>
      </c>
      <c r="I212" s="42">
        <v>0</v>
      </c>
      <c r="J212" s="42">
        <v>0</v>
      </c>
      <c r="K212" s="42">
        <v>0</v>
      </c>
      <c r="L212" s="42">
        <v>0</v>
      </c>
      <c r="M212" s="42">
        <v>1</v>
      </c>
      <c r="N212" s="42">
        <v>0</v>
      </c>
      <c r="O212" s="42">
        <v>0</v>
      </c>
    </row>
    <row r="213" spans="2:15" ht="15.75" customHeight="1">
      <c r="B213" s="27"/>
      <c r="C213" s="27" t="s">
        <v>20</v>
      </c>
      <c r="D213" s="43">
        <v>4</v>
      </c>
      <c r="E213" s="42">
        <v>0</v>
      </c>
      <c r="F213" s="42">
        <v>1</v>
      </c>
      <c r="G213" s="42">
        <v>0</v>
      </c>
      <c r="H213" s="42">
        <v>1</v>
      </c>
      <c r="I213" s="42">
        <v>0</v>
      </c>
      <c r="J213" s="42">
        <v>1</v>
      </c>
      <c r="K213" s="42">
        <v>0</v>
      </c>
      <c r="L213" s="42">
        <v>0</v>
      </c>
      <c r="M213" s="42">
        <v>0</v>
      </c>
      <c r="N213" s="42">
        <v>0</v>
      </c>
      <c r="O213" s="42">
        <v>1</v>
      </c>
    </row>
    <row r="214" spans="2:15" ht="15.75" customHeight="1">
      <c r="B214" s="27" t="s">
        <v>119</v>
      </c>
      <c r="C214" s="27"/>
      <c r="D214" s="43">
        <v>19</v>
      </c>
      <c r="E214" s="42">
        <v>0</v>
      </c>
      <c r="F214" s="42">
        <v>2</v>
      </c>
      <c r="G214" s="42">
        <v>3</v>
      </c>
      <c r="H214" s="42">
        <v>2</v>
      </c>
      <c r="I214" s="42">
        <v>5</v>
      </c>
      <c r="J214" s="42">
        <v>2</v>
      </c>
      <c r="K214" s="42">
        <v>1</v>
      </c>
      <c r="L214" s="42">
        <v>4</v>
      </c>
      <c r="M214" s="42">
        <v>0</v>
      </c>
      <c r="N214" s="42">
        <v>0</v>
      </c>
      <c r="O214" s="42">
        <v>0</v>
      </c>
    </row>
    <row r="215" spans="2:15" ht="15.75" customHeight="1">
      <c r="B215" s="27"/>
      <c r="C215" s="27" t="s">
        <v>21</v>
      </c>
      <c r="D215" s="43">
        <v>12</v>
      </c>
      <c r="E215" s="42">
        <v>0</v>
      </c>
      <c r="F215" s="42">
        <v>1</v>
      </c>
      <c r="G215" s="42">
        <v>1</v>
      </c>
      <c r="H215" s="42">
        <v>1</v>
      </c>
      <c r="I215" s="42">
        <v>3</v>
      </c>
      <c r="J215" s="42">
        <v>1</v>
      </c>
      <c r="K215" s="42">
        <v>1</v>
      </c>
      <c r="L215" s="42">
        <v>4</v>
      </c>
      <c r="M215" s="42">
        <v>0</v>
      </c>
      <c r="N215" s="42">
        <v>0</v>
      </c>
      <c r="O215" s="42">
        <v>0</v>
      </c>
    </row>
    <row r="216" spans="2:15" ht="15.75" customHeight="1">
      <c r="B216" s="27"/>
      <c r="C216" s="27" t="s">
        <v>20</v>
      </c>
      <c r="D216" s="43">
        <v>7</v>
      </c>
      <c r="E216" s="42">
        <v>0</v>
      </c>
      <c r="F216" s="42">
        <v>1</v>
      </c>
      <c r="G216" s="42">
        <v>2</v>
      </c>
      <c r="H216" s="42">
        <v>1</v>
      </c>
      <c r="I216" s="42">
        <v>2</v>
      </c>
      <c r="J216" s="42">
        <v>1</v>
      </c>
      <c r="K216" s="42">
        <v>0</v>
      </c>
      <c r="L216" s="42">
        <v>0</v>
      </c>
      <c r="M216" s="42">
        <v>0</v>
      </c>
      <c r="N216" s="42">
        <v>0</v>
      </c>
      <c r="O216" s="42">
        <v>0</v>
      </c>
    </row>
    <row r="217" spans="2:15" ht="15.75" customHeight="1">
      <c r="B217" s="27" t="s">
        <v>120</v>
      </c>
      <c r="C217" s="27"/>
      <c r="D217" s="43">
        <v>4</v>
      </c>
      <c r="E217" s="42">
        <v>0</v>
      </c>
      <c r="F217" s="42">
        <v>1</v>
      </c>
      <c r="G217" s="42">
        <v>0</v>
      </c>
      <c r="H217" s="42">
        <v>1</v>
      </c>
      <c r="I217" s="42">
        <v>2</v>
      </c>
      <c r="J217" s="42">
        <v>0</v>
      </c>
      <c r="K217" s="42">
        <v>0</v>
      </c>
      <c r="L217" s="42">
        <v>0</v>
      </c>
      <c r="M217" s="42">
        <v>0</v>
      </c>
      <c r="N217" s="42">
        <v>0</v>
      </c>
      <c r="O217" s="42">
        <v>0</v>
      </c>
    </row>
    <row r="218" spans="2:15" ht="15.75" customHeight="1">
      <c r="B218" s="27"/>
      <c r="C218" s="27" t="s">
        <v>21</v>
      </c>
      <c r="D218" s="43">
        <v>3</v>
      </c>
      <c r="E218" s="42">
        <v>0</v>
      </c>
      <c r="F218" s="42">
        <v>1</v>
      </c>
      <c r="G218" s="42">
        <v>0</v>
      </c>
      <c r="H218" s="42">
        <v>1</v>
      </c>
      <c r="I218" s="42">
        <v>1</v>
      </c>
      <c r="J218" s="42">
        <v>0</v>
      </c>
      <c r="K218" s="42">
        <v>0</v>
      </c>
      <c r="L218" s="42">
        <v>0</v>
      </c>
      <c r="M218" s="42">
        <v>0</v>
      </c>
      <c r="N218" s="42">
        <v>0</v>
      </c>
      <c r="O218" s="42">
        <v>0</v>
      </c>
    </row>
    <row r="219" spans="2:15" ht="15.75" customHeight="1">
      <c r="B219" s="27"/>
      <c r="C219" s="27" t="s">
        <v>20</v>
      </c>
      <c r="D219" s="43">
        <v>1</v>
      </c>
      <c r="E219" s="42">
        <v>0</v>
      </c>
      <c r="F219" s="42">
        <v>0</v>
      </c>
      <c r="G219" s="42">
        <v>0</v>
      </c>
      <c r="H219" s="42">
        <v>0</v>
      </c>
      <c r="I219" s="42">
        <v>1</v>
      </c>
      <c r="J219" s="42">
        <v>0</v>
      </c>
      <c r="K219" s="42">
        <v>0</v>
      </c>
      <c r="L219" s="42">
        <v>0</v>
      </c>
      <c r="M219" s="42">
        <v>0</v>
      </c>
      <c r="N219" s="42">
        <v>0</v>
      </c>
      <c r="O219" s="42">
        <v>0</v>
      </c>
    </row>
    <row r="220" spans="2:15" ht="15.75" customHeight="1">
      <c r="B220" s="27" t="s">
        <v>172</v>
      </c>
      <c r="C220" s="27"/>
      <c r="D220" s="43">
        <v>16</v>
      </c>
      <c r="E220" s="42">
        <v>1</v>
      </c>
      <c r="F220" s="42">
        <v>4</v>
      </c>
      <c r="G220" s="42">
        <v>1</v>
      </c>
      <c r="H220" s="42">
        <v>0</v>
      </c>
      <c r="I220" s="42">
        <v>1</v>
      </c>
      <c r="J220" s="42">
        <v>0</v>
      </c>
      <c r="K220" s="42">
        <v>5</v>
      </c>
      <c r="L220" s="42">
        <v>4</v>
      </c>
      <c r="M220" s="42">
        <v>0</v>
      </c>
      <c r="N220" s="42">
        <v>0</v>
      </c>
      <c r="O220" s="42">
        <v>0</v>
      </c>
    </row>
    <row r="221" spans="2:15" ht="15.75" customHeight="1">
      <c r="B221" s="27"/>
      <c r="C221" s="27" t="s">
        <v>21</v>
      </c>
      <c r="D221" s="43">
        <v>12</v>
      </c>
      <c r="E221" s="42">
        <v>1</v>
      </c>
      <c r="F221" s="42">
        <v>4</v>
      </c>
      <c r="G221" s="42">
        <v>0</v>
      </c>
      <c r="H221" s="42">
        <v>0</v>
      </c>
      <c r="I221" s="42">
        <v>1</v>
      </c>
      <c r="J221" s="42">
        <v>0</v>
      </c>
      <c r="K221" s="42">
        <v>2</v>
      </c>
      <c r="L221" s="42">
        <v>4</v>
      </c>
      <c r="M221" s="42">
        <v>0</v>
      </c>
      <c r="N221" s="42">
        <v>0</v>
      </c>
      <c r="O221" s="42">
        <v>0</v>
      </c>
    </row>
    <row r="222" spans="2:15" ht="15.75" customHeight="1">
      <c r="B222" s="27"/>
      <c r="C222" s="27" t="s">
        <v>20</v>
      </c>
      <c r="D222" s="43">
        <v>4</v>
      </c>
      <c r="E222" s="42">
        <v>0</v>
      </c>
      <c r="F222" s="42">
        <v>0</v>
      </c>
      <c r="G222" s="42">
        <v>1</v>
      </c>
      <c r="H222" s="42">
        <v>0</v>
      </c>
      <c r="I222" s="42">
        <v>0</v>
      </c>
      <c r="J222" s="42">
        <v>0</v>
      </c>
      <c r="K222" s="42">
        <v>3</v>
      </c>
      <c r="L222" s="42">
        <v>0</v>
      </c>
      <c r="M222" s="42">
        <v>0</v>
      </c>
      <c r="N222" s="42">
        <v>0</v>
      </c>
      <c r="O222" s="42">
        <v>0</v>
      </c>
    </row>
    <row r="223" spans="2:15" ht="15.75" customHeight="1">
      <c r="B223" s="27" t="s">
        <v>264</v>
      </c>
      <c r="C223" s="27"/>
      <c r="D223" s="43">
        <v>2</v>
      </c>
      <c r="E223" s="42">
        <v>2</v>
      </c>
      <c r="F223" s="42">
        <v>0</v>
      </c>
      <c r="G223" s="42">
        <v>0</v>
      </c>
      <c r="H223" s="42">
        <v>0</v>
      </c>
      <c r="I223" s="42">
        <v>0</v>
      </c>
      <c r="J223" s="42">
        <v>0</v>
      </c>
      <c r="K223" s="42">
        <v>0</v>
      </c>
      <c r="L223" s="42">
        <v>0</v>
      </c>
      <c r="M223" s="42">
        <v>0</v>
      </c>
      <c r="N223" s="42">
        <v>0</v>
      </c>
      <c r="O223" s="42">
        <v>0</v>
      </c>
    </row>
    <row r="224" spans="2:15" ht="15.75" customHeight="1">
      <c r="B224" s="27"/>
      <c r="C224" s="27" t="s">
        <v>21</v>
      </c>
      <c r="D224" s="43">
        <v>1</v>
      </c>
      <c r="E224" s="42">
        <v>1</v>
      </c>
      <c r="F224" s="42">
        <v>0</v>
      </c>
      <c r="G224" s="42">
        <v>0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2">
        <v>0</v>
      </c>
    </row>
    <row r="225" spans="2:15" ht="15.75" customHeight="1">
      <c r="B225" s="27"/>
      <c r="C225" s="27" t="s">
        <v>20</v>
      </c>
      <c r="D225" s="43">
        <v>1</v>
      </c>
      <c r="E225" s="42">
        <v>1</v>
      </c>
      <c r="F225" s="42">
        <v>0</v>
      </c>
      <c r="G225" s="42">
        <v>0</v>
      </c>
      <c r="H225" s="42">
        <v>0</v>
      </c>
      <c r="I225" s="42">
        <v>0</v>
      </c>
      <c r="J225" s="42">
        <v>0</v>
      </c>
      <c r="K225" s="42">
        <v>0</v>
      </c>
      <c r="L225" s="42">
        <v>0</v>
      </c>
      <c r="M225" s="42">
        <v>0</v>
      </c>
      <c r="N225" s="42">
        <v>0</v>
      </c>
      <c r="O225" s="42">
        <v>0</v>
      </c>
    </row>
    <row r="226" spans="2:15" ht="15.75" customHeight="1">
      <c r="B226" s="27" t="s">
        <v>209</v>
      </c>
      <c r="C226" s="27"/>
      <c r="D226" s="43">
        <v>1</v>
      </c>
      <c r="E226" s="42">
        <v>1</v>
      </c>
      <c r="F226" s="42">
        <v>0</v>
      </c>
      <c r="G226" s="42"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</row>
    <row r="227" spans="2:15" ht="15.75" customHeight="1">
      <c r="B227" s="27"/>
      <c r="C227" s="27" t="s">
        <v>21</v>
      </c>
      <c r="D227" s="43">
        <v>1</v>
      </c>
      <c r="E227" s="42">
        <v>1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0</v>
      </c>
    </row>
    <row r="228" spans="2:15" ht="15.75" customHeight="1">
      <c r="B228" s="27" t="s">
        <v>33</v>
      </c>
      <c r="C228" s="27"/>
      <c r="D228" s="43">
        <v>1</v>
      </c>
      <c r="E228" s="42">
        <v>0</v>
      </c>
      <c r="F228" s="42">
        <v>0</v>
      </c>
      <c r="G228" s="42">
        <v>0</v>
      </c>
      <c r="H228" s="42">
        <v>1</v>
      </c>
      <c r="I228" s="42">
        <v>0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0</v>
      </c>
    </row>
    <row r="229" spans="2:15" ht="15.75" customHeight="1">
      <c r="B229" s="27"/>
      <c r="C229" s="27" t="s">
        <v>21</v>
      </c>
      <c r="D229" s="43">
        <v>1</v>
      </c>
      <c r="E229" s="42">
        <v>0</v>
      </c>
      <c r="F229" s="42">
        <v>0</v>
      </c>
      <c r="G229" s="42">
        <v>0</v>
      </c>
      <c r="H229" s="42">
        <v>1</v>
      </c>
      <c r="I229" s="42">
        <v>0</v>
      </c>
      <c r="J229" s="42">
        <v>0</v>
      </c>
      <c r="K229" s="42">
        <v>0</v>
      </c>
      <c r="L229" s="42">
        <v>0</v>
      </c>
      <c r="M229" s="42">
        <v>0</v>
      </c>
      <c r="N229" s="42">
        <v>0</v>
      </c>
      <c r="O229" s="42">
        <v>0</v>
      </c>
    </row>
    <row r="230" spans="2:15" ht="15.75" customHeight="1">
      <c r="B230" s="27" t="s">
        <v>124</v>
      </c>
      <c r="C230" s="27"/>
      <c r="D230" s="43">
        <v>7</v>
      </c>
      <c r="E230" s="42">
        <v>2</v>
      </c>
      <c r="F230" s="42">
        <v>1</v>
      </c>
      <c r="G230" s="42">
        <v>0</v>
      </c>
      <c r="H230" s="42">
        <v>1</v>
      </c>
      <c r="I230" s="42">
        <v>1</v>
      </c>
      <c r="J230" s="42">
        <v>0</v>
      </c>
      <c r="K230" s="42">
        <v>0</v>
      </c>
      <c r="L230" s="42">
        <v>2</v>
      </c>
      <c r="M230" s="42">
        <v>0</v>
      </c>
      <c r="N230" s="42">
        <v>0</v>
      </c>
      <c r="O230" s="42">
        <v>0</v>
      </c>
    </row>
    <row r="231" spans="2:15" ht="15.75" customHeight="1">
      <c r="B231" s="27"/>
      <c r="C231" s="27" t="s">
        <v>21</v>
      </c>
      <c r="D231" s="43">
        <v>4</v>
      </c>
      <c r="E231" s="42">
        <v>0</v>
      </c>
      <c r="F231" s="42">
        <v>1</v>
      </c>
      <c r="G231" s="42">
        <v>0</v>
      </c>
      <c r="H231" s="42">
        <v>1</v>
      </c>
      <c r="I231" s="42">
        <v>1</v>
      </c>
      <c r="J231" s="42">
        <v>0</v>
      </c>
      <c r="K231" s="42">
        <v>0</v>
      </c>
      <c r="L231" s="42">
        <v>1</v>
      </c>
      <c r="M231" s="42">
        <v>0</v>
      </c>
      <c r="N231" s="42">
        <v>0</v>
      </c>
      <c r="O231" s="42">
        <v>0</v>
      </c>
    </row>
    <row r="232" spans="2:15" ht="15.75" customHeight="1">
      <c r="B232" s="27"/>
      <c r="C232" s="27" t="s">
        <v>20</v>
      </c>
      <c r="D232" s="43">
        <v>3</v>
      </c>
      <c r="E232" s="42">
        <v>2</v>
      </c>
      <c r="F232" s="42">
        <v>0</v>
      </c>
      <c r="G232" s="42">
        <v>0</v>
      </c>
      <c r="H232" s="42">
        <v>0</v>
      </c>
      <c r="I232" s="42">
        <v>0</v>
      </c>
      <c r="J232" s="42">
        <v>0</v>
      </c>
      <c r="K232" s="42">
        <v>0</v>
      </c>
      <c r="L232" s="42">
        <v>1</v>
      </c>
      <c r="M232" s="42">
        <v>0</v>
      </c>
      <c r="N232" s="42">
        <v>0</v>
      </c>
      <c r="O232" s="42">
        <v>0</v>
      </c>
    </row>
    <row r="233" spans="2:15" ht="15.75" customHeight="1">
      <c r="B233" s="27" t="s">
        <v>247</v>
      </c>
      <c r="C233" s="27"/>
      <c r="D233" s="43">
        <v>7</v>
      </c>
      <c r="E233" s="42">
        <v>7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2">
        <v>0</v>
      </c>
      <c r="L233" s="42">
        <v>0</v>
      </c>
      <c r="M233" s="42">
        <v>0</v>
      </c>
      <c r="N233" s="42">
        <v>0</v>
      </c>
      <c r="O233" s="42">
        <v>0</v>
      </c>
    </row>
    <row r="234" spans="2:15" ht="15.75" customHeight="1">
      <c r="B234" s="27"/>
      <c r="C234" s="27" t="s">
        <v>21</v>
      </c>
      <c r="D234" s="43">
        <v>4</v>
      </c>
      <c r="E234" s="42">
        <v>4</v>
      </c>
      <c r="F234" s="42">
        <v>0</v>
      </c>
      <c r="G234" s="42">
        <v>0</v>
      </c>
      <c r="H234" s="42">
        <v>0</v>
      </c>
      <c r="I234" s="42">
        <v>0</v>
      </c>
      <c r="J234" s="42">
        <v>0</v>
      </c>
      <c r="K234" s="42">
        <v>0</v>
      </c>
      <c r="L234" s="42">
        <v>0</v>
      </c>
      <c r="M234" s="42">
        <v>0</v>
      </c>
      <c r="N234" s="42">
        <v>0</v>
      </c>
      <c r="O234" s="42">
        <v>0</v>
      </c>
    </row>
    <row r="235" spans="2:15" ht="15.75" customHeight="1">
      <c r="B235" s="27"/>
      <c r="C235" s="27" t="s">
        <v>20</v>
      </c>
      <c r="D235" s="43">
        <v>3</v>
      </c>
      <c r="E235" s="42">
        <v>3</v>
      </c>
      <c r="F235" s="42">
        <v>0</v>
      </c>
      <c r="G235" s="42">
        <v>0</v>
      </c>
      <c r="H235" s="42">
        <v>0</v>
      </c>
      <c r="I235" s="42">
        <v>0</v>
      </c>
      <c r="J235" s="42">
        <v>0</v>
      </c>
      <c r="K235" s="42">
        <v>0</v>
      </c>
      <c r="L235" s="42">
        <v>0</v>
      </c>
      <c r="M235" s="42">
        <v>0</v>
      </c>
      <c r="N235" s="42">
        <v>0</v>
      </c>
      <c r="O235" s="42">
        <v>0</v>
      </c>
    </row>
    <row r="236" spans="2:15" ht="15.75" customHeight="1">
      <c r="B236" s="27" t="s">
        <v>248</v>
      </c>
      <c r="C236" s="27"/>
      <c r="D236" s="43">
        <v>1</v>
      </c>
      <c r="E236" s="42">
        <v>0</v>
      </c>
      <c r="F236" s="42">
        <v>0</v>
      </c>
      <c r="G236" s="42">
        <v>0</v>
      </c>
      <c r="H236" s="42">
        <v>0</v>
      </c>
      <c r="I236" s="42">
        <v>0</v>
      </c>
      <c r="J236" s="42">
        <v>0</v>
      </c>
      <c r="K236" s="42">
        <v>1</v>
      </c>
      <c r="L236" s="42">
        <v>0</v>
      </c>
      <c r="M236" s="42">
        <v>0</v>
      </c>
      <c r="N236" s="42">
        <v>0</v>
      </c>
      <c r="O236" s="42">
        <v>0</v>
      </c>
    </row>
    <row r="237" spans="2:15" ht="15.75" customHeight="1">
      <c r="B237" s="27"/>
      <c r="C237" s="27" t="s">
        <v>20</v>
      </c>
      <c r="D237" s="43">
        <v>1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1</v>
      </c>
      <c r="L237" s="42">
        <v>0</v>
      </c>
      <c r="M237" s="42">
        <v>0</v>
      </c>
      <c r="N237" s="42">
        <v>0</v>
      </c>
      <c r="O237" s="42">
        <v>0</v>
      </c>
    </row>
    <row r="238" spans="2:15" ht="15.75" customHeight="1">
      <c r="B238" s="27" t="s">
        <v>134</v>
      </c>
      <c r="C238" s="27"/>
      <c r="D238" s="43">
        <v>68</v>
      </c>
      <c r="E238" s="42">
        <v>14</v>
      </c>
      <c r="F238" s="42">
        <v>5</v>
      </c>
      <c r="G238" s="42">
        <v>11</v>
      </c>
      <c r="H238" s="42">
        <v>7</v>
      </c>
      <c r="I238" s="42">
        <v>12</v>
      </c>
      <c r="J238" s="42">
        <v>0</v>
      </c>
      <c r="K238" s="42">
        <v>10</v>
      </c>
      <c r="L238" s="42">
        <v>3</v>
      </c>
      <c r="M238" s="42">
        <v>1</v>
      </c>
      <c r="N238" s="42">
        <v>3</v>
      </c>
      <c r="O238" s="42">
        <v>2</v>
      </c>
    </row>
    <row r="239" spans="2:15" ht="15.75" customHeight="1">
      <c r="B239" s="27"/>
      <c r="C239" s="27" t="s">
        <v>21</v>
      </c>
      <c r="D239" s="43">
        <v>33</v>
      </c>
      <c r="E239" s="42">
        <v>8</v>
      </c>
      <c r="F239" s="42">
        <v>3</v>
      </c>
      <c r="G239" s="42">
        <v>5</v>
      </c>
      <c r="H239" s="42">
        <v>3</v>
      </c>
      <c r="I239" s="42">
        <v>6</v>
      </c>
      <c r="J239" s="42">
        <v>0</v>
      </c>
      <c r="K239" s="42">
        <v>5</v>
      </c>
      <c r="L239" s="42">
        <v>1</v>
      </c>
      <c r="M239" s="42">
        <v>0</v>
      </c>
      <c r="N239" s="42">
        <v>1</v>
      </c>
      <c r="O239" s="42">
        <v>1</v>
      </c>
    </row>
    <row r="240" spans="2:15" ht="15.75" customHeight="1">
      <c r="B240" s="27"/>
      <c r="C240" s="27" t="s">
        <v>20</v>
      </c>
      <c r="D240" s="43">
        <v>35</v>
      </c>
      <c r="E240" s="42">
        <v>6</v>
      </c>
      <c r="F240" s="42">
        <v>2</v>
      </c>
      <c r="G240" s="42">
        <v>6</v>
      </c>
      <c r="H240" s="42">
        <v>4</v>
      </c>
      <c r="I240" s="42">
        <v>6</v>
      </c>
      <c r="J240" s="42">
        <v>0</v>
      </c>
      <c r="K240" s="42">
        <v>5</v>
      </c>
      <c r="L240" s="42">
        <v>2</v>
      </c>
      <c r="M240" s="42">
        <v>1</v>
      </c>
      <c r="N240" s="42">
        <v>2</v>
      </c>
      <c r="O240" s="42">
        <v>1</v>
      </c>
    </row>
    <row r="241" spans="1:15" ht="15.75" customHeight="1">
      <c r="B241" s="27" t="s">
        <v>210</v>
      </c>
      <c r="C241" s="27"/>
      <c r="D241" s="43">
        <v>4</v>
      </c>
      <c r="E241" s="42">
        <v>0</v>
      </c>
      <c r="F241" s="42">
        <v>0</v>
      </c>
      <c r="G241" s="42">
        <v>0</v>
      </c>
      <c r="H241" s="42">
        <v>2</v>
      </c>
      <c r="I241" s="42">
        <v>1</v>
      </c>
      <c r="J241" s="42">
        <v>0</v>
      </c>
      <c r="K241" s="42">
        <v>0</v>
      </c>
      <c r="L241" s="42">
        <v>0</v>
      </c>
      <c r="M241" s="42">
        <v>1</v>
      </c>
      <c r="N241" s="42">
        <v>0</v>
      </c>
      <c r="O241" s="42">
        <v>0</v>
      </c>
    </row>
    <row r="242" spans="1:15" ht="15.75" customHeight="1">
      <c r="B242" s="27"/>
      <c r="C242" s="27" t="s">
        <v>21</v>
      </c>
      <c r="D242" s="43">
        <v>3</v>
      </c>
      <c r="E242" s="42">
        <v>0</v>
      </c>
      <c r="F242" s="42">
        <v>0</v>
      </c>
      <c r="G242" s="42">
        <v>0</v>
      </c>
      <c r="H242" s="42">
        <v>2</v>
      </c>
      <c r="I242" s="42">
        <v>0</v>
      </c>
      <c r="J242" s="42">
        <v>0</v>
      </c>
      <c r="K242" s="42">
        <v>0</v>
      </c>
      <c r="L242" s="42">
        <v>0</v>
      </c>
      <c r="M242" s="42">
        <v>1</v>
      </c>
      <c r="N242" s="42">
        <v>0</v>
      </c>
      <c r="O242" s="42">
        <v>0</v>
      </c>
    </row>
    <row r="243" spans="1:15" ht="15.75" customHeight="1">
      <c r="B243" s="27"/>
      <c r="C243" s="27" t="s">
        <v>20</v>
      </c>
      <c r="D243" s="43">
        <v>1</v>
      </c>
      <c r="E243" s="42">
        <v>0</v>
      </c>
      <c r="F243" s="42">
        <v>0</v>
      </c>
      <c r="G243" s="42">
        <v>0</v>
      </c>
      <c r="H243" s="42">
        <v>0</v>
      </c>
      <c r="I243" s="42">
        <v>1</v>
      </c>
      <c r="J243" s="42">
        <v>0</v>
      </c>
      <c r="K243" s="42">
        <v>0</v>
      </c>
      <c r="L243" s="42">
        <v>0</v>
      </c>
      <c r="M243" s="42">
        <v>0</v>
      </c>
      <c r="N243" s="42">
        <v>0</v>
      </c>
      <c r="O243" s="42">
        <v>0</v>
      </c>
    </row>
    <row r="244" spans="1:15" ht="15.75" customHeight="1">
      <c r="A244" s="27" t="s">
        <v>206</v>
      </c>
      <c r="B244" s="27"/>
      <c r="C244" s="27"/>
      <c r="D244" s="43">
        <v>349</v>
      </c>
      <c r="E244" s="42">
        <v>106</v>
      </c>
      <c r="F244" s="42">
        <v>61</v>
      </c>
      <c r="G244" s="42">
        <v>52</v>
      </c>
      <c r="H244" s="42">
        <v>10</v>
      </c>
      <c r="I244" s="42">
        <v>59</v>
      </c>
      <c r="J244" s="42">
        <v>1</v>
      </c>
      <c r="K244" s="42">
        <v>18</v>
      </c>
      <c r="L244" s="42">
        <v>25</v>
      </c>
      <c r="M244" s="42">
        <v>8</v>
      </c>
      <c r="N244" s="42">
        <v>7</v>
      </c>
      <c r="O244" s="42">
        <v>2</v>
      </c>
    </row>
    <row r="245" spans="1:15" ht="15.75" customHeight="1">
      <c r="B245" s="27" t="s">
        <v>29</v>
      </c>
      <c r="C245" s="27"/>
      <c r="D245" s="43">
        <v>8</v>
      </c>
      <c r="E245" s="42">
        <v>5</v>
      </c>
      <c r="F245" s="42">
        <v>0</v>
      </c>
      <c r="G245" s="42">
        <v>0</v>
      </c>
      <c r="H245" s="42">
        <v>1</v>
      </c>
      <c r="I245" s="42">
        <v>1</v>
      </c>
      <c r="J245" s="42">
        <v>0</v>
      </c>
      <c r="K245" s="42">
        <v>0</v>
      </c>
      <c r="L245" s="42">
        <v>1</v>
      </c>
      <c r="M245" s="42">
        <v>0</v>
      </c>
      <c r="N245" s="42">
        <v>0</v>
      </c>
      <c r="O245" s="42">
        <v>0</v>
      </c>
    </row>
    <row r="246" spans="1:15" ht="15.75" customHeight="1">
      <c r="B246" s="27"/>
      <c r="C246" s="27" t="s">
        <v>21</v>
      </c>
      <c r="D246" s="43">
        <v>3</v>
      </c>
      <c r="E246" s="42">
        <v>2</v>
      </c>
      <c r="F246" s="42">
        <v>0</v>
      </c>
      <c r="G246" s="42">
        <v>0</v>
      </c>
      <c r="H246" s="42">
        <v>0</v>
      </c>
      <c r="I246" s="42">
        <v>1</v>
      </c>
      <c r="J246" s="42">
        <v>0</v>
      </c>
      <c r="K246" s="42">
        <v>0</v>
      </c>
      <c r="L246" s="42">
        <v>0</v>
      </c>
      <c r="M246" s="42">
        <v>0</v>
      </c>
      <c r="N246" s="42">
        <v>0</v>
      </c>
      <c r="O246" s="42">
        <v>0</v>
      </c>
    </row>
    <row r="247" spans="1:15" ht="15.75" customHeight="1">
      <c r="B247" s="27"/>
      <c r="C247" s="27" t="s">
        <v>20</v>
      </c>
      <c r="D247" s="43">
        <v>5</v>
      </c>
      <c r="E247" s="42">
        <v>3</v>
      </c>
      <c r="F247" s="42">
        <v>0</v>
      </c>
      <c r="G247" s="42">
        <v>0</v>
      </c>
      <c r="H247" s="42">
        <v>1</v>
      </c>
      <c r="I247" s="42">
        <v>0</v>
      </c>
      <c r="J247" s="42">
        <v>0</v>
      </c>
      <c r="K247" s="42">
        <v>0</v>
      </c>
      <c r="L247" s="42">
        <v>1</v>
      </c>
      <c r="M247" s="42">
        <v>0</v>
      </c>
      <c r="N247" s="42">
        <v>0</v>
      </c>
      <c r="O247" s="42">
        <v>0</v>
      </c>
    </row>
    <row r="248" spans="1:15" ht="15.75" customHeight="1">
      <c r="B248" s="27" t="s">
        <v>43</v>
      </c>
      <c r="C248" s="27"/>
      <c r="D248" s="43">
        <v>10</v>
      </c>
      <c r="E248" s="42">
        <v>5</v>
      </c>
      <c r="F248" s="42">
        <v>0</v>
      </c>
      <c r="G248" s="42">
        <v>0</v>
      </c>
      <c r="H248" s="42">
        <v>0</v>
      </c>
      <c r="I248" s="42">
        <v>2</v>
      </c>
      <c r="J248" s="42">
        <v>0</v>
      </c>
      <c r="K248" s="42">
        <v>0</v>
      </c>
      <c r="L248" s="42">
        <v>0</v>
      </c>
      <c r="M248" s="42">
        <v>3</v>
      </c>
      <c r="N248" s="42">
        <v>0</v>
      </c>
      <c r="O248" s="42">
        <v>0</v>
      </c>
    </row>
    <row r="249" spans="1:15" ht="15.75" customHeight="1">
      <c r="B249" s="27"/>
      <c r="C249" s="27" t="s">
        <v>21</v>
      </c>
      <c r="D249" s="43">
        <v>3</v>
      </c>
      <c r="E249" s="42">
        <v>1</v>
      </c>
      <c r="F249" s="42">
        <v>0</v>
      </c>
      <c r="G249" s="42">
        <v>0</v>
      </c>
      <c r="H249" s="42">
        <v>0</v>
      </c>
      <c r="I249" s="42">
        <v>1</v>
      </c>
      <c r="J249" s="42">
        <v>0</v>
      </c>
      <c r="K249" s="42">
        <v>0</v>
      </c>
      <c r="L249" s="42">
        <v>0</v>
      </c>
      <c r="M249" s="42">
        <v>1</v>
      </c>
      <c r="N249" s="42">
        <v>0</v>
      </c>
      <c r="O249" s="42">
        <v>0</v>
      </c>
    </row>
    <row r="250" spans="1:15" ht="15.75" customHeight="1">
      <c r="B250" s="27"/>
      <c r="C250" s="27" t="s">
        <v>20</v>
      </c>
      <c r="D250" s="43">
        <v>7</v>
      </c>
      <c r="E250" s="42">
        <v>4</v>
      </c>
      <c r="F250" s="42">
        <v>0</v>
      </c>
      <c r="G250" s="42">
        <v>0</v>
      </c>
      <c r="H250" s="42">
        <v>0</v>
      </c>
      <c r="I250" s="42">
        <v>1</v>
      </c>
      <c r="J250" s="42">
        <v>0</v>
      </c>
      <c r="K250" s="42">
        <v>0</v>
      </c>
      <c r="L250" s="42">
        <v>0</v>
      </c>
      <c r="M250" s="42">
        <v>2</v>
      </c>
      <c r="N250" s="42">
        <v>0</v>
      </c>
      <c r="O250" s="42">
        <v>0</v>
      </c>
    </row>
    <row r="251" spans="1:15" ht="15.75" customHeight="1">
      <c r="B251" s="27" t="s">
        <v>347</v>
      </c>
      <c r="C251" s="27"/>
      <c r="D251" s="43">
        <v>1</v>
      </c>
      <c r="E251" s="42">
        <v>0</v>
      </c>
      <c r="F251" s="42">
        <v>1</v>
      </c>
      <c r="G251" s="42">
        <v>0</v>
      </c>
      <c r="H251" s="42">
        <v>0</v>
      </c>
      <c r="I251" s="42">
        <v>0</v>
      </c>
      <c r="J251" s="42">
        <v>0</v>
      </c>
      <c r="K251" s="42">
        <v>0</v>
      </c>
      <c r="L251" s="42">
        <v>0</v>
      </c>
      <c r="M251" s="42">
        <v>0</v>
      </c>
      <c r="N251" s="42">
        <v>0</v>
      </c>
      <c r="O251" s="42">
        <v>0</v>
      </c>
    </row>
    <row r="252" spans="1:15" ht="15.75" customHeight="1">
      <c r="B252" s="27"/>
      <c r="C252" s="27" t="s">
        <v>21</v>
      </c>
      <c r="D252" s="43">
        <v>1</v>
      </c>
      <c r="E252" s="42">
        <v>0</v>
      </c>
      <c r="F252" s="42">
        <v>1</v>
      </c>
      <c r="G252" s="42">
        <v>0</v>
      </c>
      <c r="H252" s="42">
        <v>0</v>
      </c>
      <c r="I252" s="42">
        <v>0</v>
      </c>
      <c r="J252" s="42">
        <v>0</v>
      </c>
      <c r="K252" s="42">
        <v>0</v>
      </c>
      <c r="L252" s="42">
        <v>0</v>
      </c>
      <c r="M252" s="42">
        <v>0</v>
      </c>
      <c r="N252" s="42">
        <v>0</v>
      </c>
      <c r="O252" s="42">
        <v>0</v>
      </c>
    </row>
    <row r="253" spans="1:15" ht="15.75" customHeight="1">
      <c r="B253" s="27" t="s">
        <v>228</v>
      </c>
      <c r="C253" s="27"/>
      <c r="D253" s="43">
        <v>2</v>
      </c>
      <c r="E253" s="42">
        <v>0</v>
      </c>
      <c r="F253" s="42">
        <v>0</v>
      </c>
      <c r="G253" s="42">
        <v>0</v>
      </c>
      <c r="H253" s="42">
        <v>0</v>
      </c>
      <c r="I253" s="42">
        <v>2</v>
      </c>
      <c r="J253" s="42">
        <v>0</v>
      </c>
      <c r="K253" s="42">
        <v>0</v>
      </c>
      <c r="L253" s="42">
        <v>0</v>
      </c>
      <c r="M253" s="42">
        <v>0</v>
      </c>
      <c r="N253" s="42">
        <v>0</v>
      </c>
      <c r="O253" s="42">
        <v>0</v>
      </c>
    </row>
    <row r="254" spans="1:15" ht="15.75" customHeight="1">
      <c r="B254" s="27"/>
      <c r="C254" s="27" t="s">
        <v>21</v>
      </c>
      <c r="D254" s="43">
        <v>2</v>
      </c>
      <c r="E254" s="42">
        <v>0</v>
      </c>
      <c r="F254" s="42">
        <v>0</v>
      </c>
      <c r="G254" s="42">
        <v>0</v>
      </c>
      <c r="H254" s="42">
        <v>0</v>
      </c>
      <c r="I254" s="42">
        <v>2</v>
      </c>
      <c r="J254" s="42">
        <v>0</v>
      </c>
      <c r="K254" s="42">
        <v>0</v>
      </c>
      <c r="L254" s="42">
        <v>0</v>
      </c>
      <c r="M254" s="42">
        <v>0</v>
      </c>
      <c r="N254" s="42">
        <v>0</v>
      </c>
      <c r="O254" s="42">
        <v>0</v>
      </c>
    </row>
    <row r="255" spans="1:15" ht="15.75" customHeight="1">
      <c r="B255" s="27" t="s">
        <v>208</v>
      </c>
      <c r="C255" s="27"/>
      <c r="D255" s="43">
        <v>98</v>
      </c>
      <c r="E255" s="42">
        <v>33</v>
      </c>
      <c r="F255" s="42">
        <v>20</v>
      </c>
      <c r="G255" s="42">
        <v>22</v>
      </c>
      <c r="H255" s="42">
        <v>1</v>
      </c>
      <c r="I255" s="42">
        <v>14</v>
      </c>
      <c r="J255" s="42">
        <v>0</v>
      </c>
      <c r="K255" s="42">
        <v>4</v>
      </c>
      <c r="L255" s="42">
        <v>0</v>
      </c>
      <c r="M255" s="42">
        <v>2</v>
      </c>
      <c r="N255" s="42">
        <v>2</v>
      </c>
      <c r="O255" s="42">
        <v>0</v>
      </c>
    </row>
    <row r="256" spans="1:15" ht="15.75" customHeight="1">
      <c r="B256" s="27"/>
      <c r="C256" s="27" t="s">
        <v>21</v>
      </c>
      <c r="D256" s="43">
        <v>58</v>
      </c>
      <c r="E256" s="42">
        <v>17</v>
      </c>
      <c r="F256" s="42">
        <v>13</v>
      </c>
      <c r="G256" s="42">
        <v>12</v>
      </c>
      <c r="H256" s="42">
        <v>1</v>
      </c>
      <c r="I256" s="42">
        <v>8</v>
      </c>
      <c r="J256" s="42">
        <v>0</v>
      </c>
      <c r="K256" s="42">
        <v>4</v>
      </c>
      <c r="L256" s="42">
        <v>0</v>
      </c>
      <c r="M256" s="42">
        <v>2</v>
      </c>
      <c r="N256" s="42">
        <v>1</v>
      </c>
      <c r="O256" s="42">
        <v>0</v>
      </c>
    </row>
    <row r="257" spans="2:15" ht="15.75" customHeight="1">
      <c r="B257" s="27"/>
      <c r="C257" s="27" t="s">
        <v>20</v>
      </c>
      <c r="D257" s="43">
        <v>40</v>
      </c>
      <c r="E257" s="42">
        <v>16</v>
      </c>
      <c r="F257" s="42">
        <v>7</v>
      </c>
      <c r="G257" s="42">
        <v>10</v>
      </c>
      <c r="H257" s="42">
        <v>0</v>
      </c>
      <c r="I257" s="42">
        <v>6</v>
      </c>
      <c r="J257" s="42">
        <v>0</v>
      </c>
      <c r="K257" s="42">
        <v>0</v>
      </c>
      <c r="L257" s="42">
        <v>0</v>
      </c>
      <c r="M257" s="42">
        <v>0</v>
      </c>
      <c r="N257" s="42">
        <v>1</v>
      </c>
      <c r="O257" s="42">
        <v>0</v>
      </c>
    </row>
    <row r="258" spans="2:15" ht="15.75" customHeight="1">
      <c r="B258" s="27" t="s">
        <v>249</v>
      </c>
      <c r="C258" s="27"/>
      <c r="D258" s="43">
        <v>2</v>
      </c>
      <c r="E258" s="42">
        <v>1</v>
      </c>
      <c r="F258" s="42">
        <v>0</v>
      </c>
      <c r="G258" s="42">
        <v>0</v>
      </c>
      <c r="H258" s="42">
        <v>0</v>
      </c>
      <c r="I258" s="42">
        <v>0</v>
      </c>
      <c r="J258" s="42">
        <v>0</v>
      </c>
      <c r="K258" s="42">
        <v>1</v>
      </c>
      <c r="L258" s="42">
        <v>0</v>
      </c>
      <c r="M258" s="42">
        <v>0</v>
      </c>
      <c r="N258" s="42">
        <v>0</v>
      </c>
      <c r="O258" s="42">
        <v>0</v>
      </c>
    </row>
    <row r="259" spans="2:15" ht="15.75" customHeight="1">
      <c r="B259" s="27"/>
      <c r="C259" s="27" t="s">
        <v>21</v>
      </c>
      <c r="D259" s="43">
        <v>2</v>
      </c>
      <c r="E259" s="42">
        <v>1</v>
      </c>
      <c r="F259" s="42">
        <v>0</v>
      </c>
      <c r="G259" s="42">
        <v>0</v>
      </c>
      <c r="H259" s="42">
        <v>0</v>
      </c>
      <c r="I259" s="42">
        <v>0</v>
      </c>
      <c r="J259" s="42">
        <v>0</v>
      </c>
      <c r="K259" s="42">
        <v>1</v>
      </c>
      <c r="L259" s="42">
        <v>0</v>
      </c>
      <c r="M259" s="42">
        <v>0</v>
      </c>
      <c r="N259" s="42">
        <v>0</v>
      </c>
      <c r="O259" s="42">
        <v>0</v>
      </c>
    </row>
    <row r="260" spans="2:15" ht="15.75" customHeight="1">
      <c r="B260" s="27" t="s">
        <v>116</v>
      </c>
      <c r="C260" s="27"/>
      <c r="D260" s="43">
        <v>33</v>
      </c>
      <c r="E260" s="42">
        <v>19</v>
      </c>
      <c r="F260" s="42">
        <v>3</v>
      </c>
      <c r="G260" s="42">
        <v>1</v>
      </c>
      <c r="H260" s="42">
        <v>0</v>
      </c>
      <c r="I260" s="42">
        <v>4</v>
      </c>
      <c r="J260" s="42">
        <v>0</v>
      </c>
      <c r="K260" s="42">
        <v>0</v>
      </c>
      <c r="L260" s="42">
        <v>6</v>
      </c>
      <c r="M260" s="42">
        <v>0</v>
      </c>
      <c r="N260" s="42">
        <v>0</v>
      </c>
      <c r="O260" s="42">
        <v>0</v>
      </c>
    </row>
    <row r="261" spans="2:15" ht="15.75" customHeight="1">
      <c r="B261" s="27"/>
      <c r="C261" s="27" t="s">
        <v>21</v>
      </c>
      <c r="D261" s="43">
        <v>13</v>
      </c>
      <c r="E261" s="42">
        <v>5</v>
      </c>
      <c r="F261" s="42">
        <v>3</v>
      </c>
      <c r="G261" s="42">
        <v>0</v>
      </c>
      <c r="H261" s="42">
        <v>0</v>
      </c>
      <c r="I261" s="42">
        <v>1</v>
      </c>
      <c r="J261" s="42">
        <v>0</v>
      </c>
      <c r="K261" s="42">
        <v>0</v>
      </c>
      <c r="L261" s="42">
        <v>4</v>
      </c>
      <c r="M261" s="42">
        <v>0</v>
      </c>
      <c r="N261" s="42">
        <v>0</v>
      </c>
      <c r="O261" s="42">
        <v>0</v>
      </c>
    </row>
    <row r="262" spans="2:15" ht="15.75" customHeight="1">
      <c r="B262" s="27"/>
      <c r="C262" s="27" t="s">
        <v>20</v>
      </c>
      <c r="D262" s="43">
        <v>20</v>
      </c>
      <c r="E262" s="42">
        <v>14</v>
      </c>
      <c r="F262" s="42">
        <v>0</v>
      </c>
      <c r="G262" s="42">
        <v>1</v>
      </c>
      <c r="H262" s="42">
        <v>0</v>
      </c>
      <c r="I262" s="42">
        <v>3</v>
      </c>
      <c r="J262" s="42">
        <v>0</v>
      </c>
      <c r="K262" s="42">
        <v>0</v>
      </c>
      <c r="L262" s="42">
        <v>2</v>
      </c>
      <c r="M262" s="42">
        <v>0</v>
      </c>
      <c r="N262" s="42">
        <v>0</v>
      </c>
      <c r="O262" s="42">
        <v>0</v>
      </c>
    </row>
    <row r="263" spans="2:15" ht="15.75" customHeight="1">
      <c r="B263" s="27" t="s">
        <v>117</v>
      </c>
      <c r="C263" s="27"/>
      <c r="D263" s="43">
        <v>6</v>
      </c>
      <c r="E263" s="42">
        <v>2</v>
      </c>
      <c r="F263" s="42">
        <v>2</v>
      </c>
      <c r="G263" s="42">
        <v>1</v>
      </c>
      <c r="H263" s="42">
        <v>0</v>
      </c>
      <c r="I263" s="42">
        <v>1</v>
      </c>
      <c r="J263" s="42">
        <v>0</v>
      </c>
      <c r="K263" s="42">
        <v>0</v>
      </c>
      <c r="L263" s="42">
        <v>0</v>
      </c>
      <c r="M263" s="42">
        <v>0</v>
      </c>
      <c r="N263" s="42">
        <v>0</v>
      </c>
      <c r="O263" s="42">
        <v>0</v>
      </c>
    </row>
    <row r="264" spans="2:15" ht="15.75" customHeight="1">
      <c r="B264" s="27"/>
      <c r="C264" s="27" t="s">
        <v>21</v>
      </c>
      <c r="D264" s="43">
        <v>5</v>
      </c>
      <c r="E264" s="42">
        <v>2</v>
      </c>
      <c r="F264" s="42">
        <v>2</v>
      </c>
      <c r="G264" s="42">
        <v>1</v>
      </c>
      <c r="H264" s="42">
        <v>0</v>
      </c>
      <c r="I264" s="42">
        <v>0</v>
      </c>
      <c r="J264" s="42">
        <v>0</v>
      </c>
      <c r="K264" s="42">
        <v>0</v>
      </c>
      <c r="L264" s="42">
        <v>0</v>
      </c>
      <c r="M264" s="42">
        <v>0</v>
      </c>
      <c r="N264" s="42">
        <v>0</v>
      </c>
      <c r="O264" s="42">
        <v>0</v>
      </c>
    </row>
    <row r="265" spans="2:15" ht="15.75" customHeight="1">
      <c r="B265" s="27"/>
      <c r="C265" s="27" t="s">
        <v>20</v>
      </c>
      <c r="D265" s="43">
        <v>1</v>
      </c>
      <c r="E265" s="42">
        <v>0</v>
      </c>
      <c r="F265" s="42">
        <v>0</v>
      </c>
      <c r="G265" s="42">
        <v>0</v>
      </c>
      <c r="H265" s="42">
        <v>0</v>
      </c>
      <c r="I265" s="42">
        <v>1</v>
      </c>
      <c r="J265" s="42">
        <v>0</v>
      </c>
      <c r="K265" s="42">
        <v>0</v>
      </c>
      <c r="L265" s="42">
        <v>0</v>
      </c>
      <c r="M265" s="42">
        <v>0</v>
      </c>
      <c r="N265" s="42">
        <v>0</v>
      </c>
      <c r="O265" s="42">
        <v>0</v>
      </c>
    </row>
    <row r="266" spans="2:15" ht="15.75" customHeight="1">
      <c r="B266" s="27" t="s">
        <v>31</v>
      </c>
      <c r="C266" s="27"/>
      <c r="D266" s="43">
        <v>12</v>
      </c>
      <c r="E266" s="42">
        <v>6</v>
      </c>
      <c r="F266" s="42">
        <v>1</v>
      </c>
      <c r="G266" s="42">
        <v>0</v>
      </c>
      <c r="H266" s="42">
        <v>0</v>
      </c>
      <c r="I266" s="42">
        <v>4</v>
      </c>
      <c r="J266" s="42">
        <v>0</v>
      </c>
      <c r="K266" s="42">
        <v>1</v>
      </c>
      <c r="L266" s="42">
        <v>0</v>
      </c>
      <c r="M266" s="42">
        <v>0</v>
      </c>
      <c r="N266" s="42">
        <v>0</v>
      </c>
      <c r="O266" s="42">
        <v>0</v>
      </c>
    </row>
    <row r="267" spans="2:15" ht="15.75" customHeight="1">
      <c r="B267" s="27"/>
      <c r="C267" s="27" t="s">
        <v>21</v>
      </c>
      <c r="D267" s="43">
        <v>4</v>
      </c>
      <c r="E267" s="42">
        <v>3</v>
      </c>
      <c r="F267" s="42">
        <v>0</v>
      </c>
      <c r="G267" s="42">
        <v>0</v>
      </c>
      <c r="H267" s="42">
        <v>0</v>
      </c>
      <c r="I267" s="42">
        <v>1</v>
      </c>
      <c r="J267" s="42">
        <v>0</v>
      </c>
      <c r="K267" s="42">
        <v>0</v>
      </c>
      <c r="L267" s="42">
        <v>0</v>
      </c>
      <c r="M267" s="42">
        <v>0</v>
      </c>
      <c r="N267" s="42">
        <v>0</v>
      </c>
      <c r="O267" s="42">
        <v>0</v>
      </c>
    </row>
    <row r="268" spans="2:15" ht="15.75" customHeight="1">
      <c r="B268" s="27"/>
      <c r="C268" s="27" t="s">
        <v>20</v>
      </c>
      <c r="D268" s="43">
        <v>8</v>
      </c>
      <c r="E268" s="42">
        <v>3</v>
      </c>
      <c r="F268" s="42">
        <v>1</v>
      </c>
      <c r="G268" s="42">
        <v>0</v>
      </c>
      <c r="H268" s="42">
        <v>0</v>
      </c>
      <c r="I268" s="42">
        <v>3</v>
      </c>
      <c r="J268" s="42">
        <v>0</v>
      </c>
      <c r="K268" s="42">
        <v>1</v>
      </c>
      <c r="L268" s="42">
        <v>0</v>
      </c>
      <c r="M268" s="42">
        <v>0</v>
      </c>
      <c r="N268" s="42">
        <v>0</v>
      </c>
      <c r="O268" s="42">
        <v>0</v>
      </c>
    </row>
    <row r="269" spans="2:15" ht="15.75" customHeight="1">
      <c r="B269" s="27" t="s">
        <v>44</v>
      </c>
      <c r="C269" s="27"/>
      <c r="D269" s="43">
        <v>9</v>
      </c>
      <c r="E269" s="42">
        <v>2</v>
      </c>
      <c r="F269" s="42">
        <v>2</v>
      </c>
      <c r="G269" s="42">
        <v>0</v>
      </c>
      <c r="H269" s="42">
        <v>0</v>
      </c>
      <c r="I269" s="42">
        <v>3</v>
      </c>
      <c r="J269" s="42">
        <v>0</v>
      </c>
      <c r="K269" s="42">
        <v>0</v>
      </c>
      <c r="L269" s="42">
        <v>2</v>
      </c>
      <c r="M269" s="42">
        <v>0</v>
      </c>
      <c r="N269" s="42">
        <v>0</v>
      </c>
      <c r="O269" s="42">
        <v>0</v>
      </c>
    </row>
    <row r="270" spans="2:15" ht="15.75" customHeight="1">
      <c r="B270" s="27"/>
      <c r="C270" s="27" t="s">
        <v>21</v>
      </c>
      <c r="D270" s="43">
        <v>6</v>
      </c>
      <c r="E270" s="42">
        <v>1</v>
      </c>
      <c r="F270" s="42">
        <v>1</v>
      </c>
      <c r="G270" s="42">
        <v>0</v>
      </c>
      <c r="H270" s="42">
        <v>0</v>
      </c>
      <c r="I270" s="42">
        <v>2</v>
      </c>
      <c r="J270" s="42">
        <v>0</v>
      </c>
      <c r="K270" s="42">
        <v>0</v>
      </c>
      <c r="L270" s="42">
        <v>2</v>
      </c>
      <c r="M270" s="42">
        <v>0</v>
      </c>
      <c r="N270" s="42">
        <v>0</v>
      </c>
      <c r="O270" s="42">
        <v>0</v>
      </c>
    </row>
    <row r="271" spans="2:15" ht="15.75" customHeight="1">
      <c r="B271" s="27"/>
      <c r="C271" s="27" t="s">
        <v>20</v>
      </c>
      <c r="D271" s="43">
        <v>3</v>
      </c>
      <c r="E271" s="42">
        <v>1</v>
      </c>
      <c r="F271" s="42">
        <v>1</v>
      </c>
      <c r="G271" s="42">
        <v>0</v>
      </c>
      <c r="H271" s="42">
        <v>0</v>
      </c>
      <c r="I271" s="42">
        <v>1</v>
      </c>
      <c r="J271" s="42">
        <v>0</v>
      </c>
      <c r="K271" s="42">
        <v>0</v>
      </c>
      <c r="L271" s="42">
        <v>0</v>
      </c>
      <c r="M271" s="42">
        <v>0</v>
      </c>
      <c r="N271" s="42">
        <v>0</v>
      </c>
      <c r="O271" s="42">
        <v>0</v>
      </c>
    </row>
    <row r="272" spans="2:15" ht="15.75" customHeight="1">
      <c r="B272" s="27" t="s">
        <v>118</v>
      </c>
      <c r="C272" s="27"/>
      <c r="D272" s="43">
        <v>14</v>
      </c>
      <c r="E272" s="42">
        <v>5</v>
      </c>
      <c r="F272" s="42">
        <v>5</v>
      </c>
      <c r="G272" s="42">
        <v>1</v>
      </c>
      <c r="H272" s="42">
        <v>0</v>
      </c>
      <c r="I272" s="42">
        <v>1</v>
      </c>
      <c r="J272" s="42">
        <v>0</v>
      </c>
      <c r="K272" s="42">
        <v>1</v>
      </c>
      <c r="L272" s="42">
        <v>1</v>
      </c>
      <c r="M272" s="42">
        <v>0</v>
      </c>
      <c r="N272" s="42">
        <v>0</v>
      </c>
      <c r="O272" s="42">
        <v>0</v>
      </c>
    </row>
    <row r="273" spans="2:15" ht="15.75" customHeight="1">
      <c r="B273" s="27"/>
      <c r="C273" s="27" t="s">
        <v>21</v>
      </c>
      <c r="D273" s="43">
        <v>8</v>
      </c>
      <c r="E273" s="42">
        <v>2</v>
      </c>
      <c r="F273" s="42">
        <v>2</v>
      </c>
      <c r="G273" s="42">
        <v>1</v>
      </c>
      <c r="H273" s="42">
        <v>0</v>
      </c>
      <c r="I273" s="42">
        <v>1</v>
      </c>
      <c r="J273" s="42">
        <v>0</v>
      </c>
      <c r="K273" s="42">
        <v>1</v>
      </c>
      <c r="L273" s="42">
        <v>1</v>
      </c>
      <c r="M273" s="42">
        <v>0</v>
      </c>
      <c r="N273" s="42">
        <v>0</v>
      </c>
      <c r="O273" s="42">
        <v>0</v>
      </c>
    </row>
    <row r="274" spans="2:15" ht="15.75" customHeight="1">
      <c r="B274" s="27"/>
      <c r="C274" s="27" t="s">
        <v>20</v>
      </c>
      <c r="D274" s="43">
        <v>6</v>
      </c>
      <c r="E274" s="42">
        <v>3</v>
      </c>
      <c r="F274" s="42">
        <v>3</v>
      </c>
      <c r="G274" s="42">
        <v>0</v>
      </c>
      <c r="H274" s="42">
        <v>0</v>
      </c>
      <c r="I274" s="42">
        <v>0</v>
      </c>
      <c r="J274" s="42">
        <v>0</v>
      </c>
      <c r="K274" s="42">
        <v>0</v>
      </c>
      <c r="L274" s="42">
        <v>0</v>
      </c>
      <c r="M274" s="42">
        <v>0</v>
      </c>
      <c r="N274" s="42">
        <v>0</v>
      </c>
      <c r="O274" s="42">
        <v>0</v>
      </c>
    </row>
    <row r="275" spans="2:15" ht="15.75" customHeight="1">
      <c r="B275" s="27" t="s">
        <v>24</v>
      </c>
      <c r="C275" s="27"/>
      <c r="D275" s="43">
        <v>5</v>
      </c>
      <c r="E275" s="42">
        <v>1</v>
      </c>
      <c r="F275" s="42">
        <v>4</v>
      </c>
      <c r="G275" s="42">
        <v>0</v>
      </c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v>0</v>
      </c>
    </row>
    <row r="276" spans="2:15" ht="15.75" customHeight="1">
      <c r="B276" s="27"/>
      <c r="C276" s="27" t="s">
        <v>21</v>
      </c>
      <c r="D276" s="43">
        <v>1</v>
      </c>
      <c r="E276" s="42">
        <v>0</v>
      </c>
      <c r="F276" s="42">
        <v>1</v>
      </c>
      <c r="G276" s="42">
        <v>0</v>
      </c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0</v>
      </c>
      <c r="O276" s="42">
        <v>0</v>
      </c>
    </row>
    <row r="277" spans="2:15" ht="15.75" customHeight="1">
      <c r="B277" s="27"/>
      <c r="C277" s="27" t="s">
        <v>20</v>
      </c>
      <c r="D277" s="43">
        <v>4</v>
      </c>
      <c r="E277" s="42">
        <v>1</v>
      </c>
      <c r="F277" s="42">
        <v>3</v>
      </c>
      <c r="G277" s="42">
        <v>0</v>
      </c>
      <c r="H277" s="42">
        <v>0</v>
      </c>
      <c r="I277" s="42">
        <v>0</v>
      </c>
      <c r="J277" s="42">
        <v>0</v>
      </c>
      <c r="K277" s="42">
        <v>0</v>
      </c>
      <c r="L277" s="42">
        <v>0</v>
      </c>
      <c r="M277" s="42">
        <v>0</v>
      </c>
      <c r="N277" s="42">
        <v>0</v>
      </c>
      <c r="O277" s="42">
        <v>0</v>
      </c>
    </row>
    <row r="278" spans="2:15" ht="15.75" customHeight="1">
      <c r="B278" s="27" t="s">
        <v>141</v>
      </c>
      <c r="C278" s="27"/>
      <c r="D278" s="43">
        <v>1</v>
      </c>
      <c r="E278" s="42">
        <v>1</v>
      </c>
      <c r="F278" s="42">
        <v>0</v>
      </c>
      <c r="G278" s="42">
        <v>0</v>
      </c>
      <c r="H278" s="42">
        <v>0</v>
      </c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0</v>
      </c>
    </row>
    <row r="279" spans="2:15" ht="15.75" customHeight="1">
      <c r="B279" s="27"/>
      <c r="C279" s="27" t="s">
        <v>21</v>
      </c>
      <c r="D279" s="43">
        <v>1</v>
      </c>
      <c r="E279" s="42">
        <v>1</v>
      </c>
      <c r="F279" s="42">
        <v>0</v>
      </c>
      <c r="G279" s="42">
        <v>0</v>
      </c>
      <c r="H279" s="42">
        <v>0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0</v>
      </c>
    </row>
    <row r="280" spans="2:15" ht="15.75" customHeight="1">
      <c r="B280" s="27" t="s">
        <v>250</v>
      </c>
      <c r="C280" s="27"/>
      <c r="D280" s="43">
        <v>1</v>
      </c>
      <c r="E280" s="42">
        <v>0</v>
      </c>
      <c r="F280" s="42">
        <v>0</v>
      </c>
      <c r="G280" s="42">
        <v>1</v>
      </c>
      <c r="H280" s="42">
        <v>0</v>
      </c>
      <c r="I280" s="42">
        <v>0</v>
      </c>
      <c r="J280" s="42">
        <v>0</v>
      </c>
      <c r="K280" s="42">
        <v>0</v>
      </c>
      <c r="L280" s="42">
        <v>0</v>
      </c>
      <c r="M280" s="42">
        <v>0</v>
      </c>
      <c r="N280" s="42">
        <v>0</v>
      </c>
      <c r="O280" s="42">
        <v>0</v>
      </c>
    </row>
    <row r="281" spans="2:15" ht="15.75" customHeight="1">
      <c r="B281" s="27"/>
      <c r="C281" s="27" t="s">
        <v>20</v>
      </c>
      <c r="D281" s="43">
        <v>1</v>
      </c>
      <c r="E281" s="42">
        <v>0</v>
      </c>
      <c r="F281" s="42">
        <v>0</v>
      </c>
      <c r="G281" s="42">
        <v>1</v>
      </c>
      <c r="H281" s="42">
        <v>0</v>
      </c>
      <c r="I281" s="42">
        <v>0</v>
      </c>
      <c r="J281" s="42">
        <v>0</v>
      </c>
      <c r="K281" s="42">
        <v>0</v>
      </c>
      <c r="L281" s="42">
        <v>0</v>
      </c>
      <c r="M281" s="42">
        <v>0</v>
      </c>
      <c r="N281" s="42">
        <v>0</v>
      </c>
      <c r="O281" s="42">
        <v>0</v>
      </c>
    </row>
    <row r="282" spans="2:15" ht="15.75" customHeight="1">
      <c r="B282" s="27" t="s">
        <v>169</v>
      </c>
      <c r="C282" s="27"/>
      <c r="D282" s="43">
        <v>1</v>
      </c>
      <c r="E282" s="42">
        <v>0</v>
      </c>
      <c r="F282" s="42">
        <v>0</v>
      </c>
      <c r="G282" s="42">
        <v>0</v>
      </c>
      <c r="H282" s="42">
        <v>0</v>
      </c>
      <c r="I282" s="42">
        <v>0</v>
      </c>
      <c r="J282" s="42">
        <v>0</v>
      </c>
      <c r="K282" s="42">
        <v>0</v>
      </c>
      <c r="L282" s="42">
        <v>0</v>
      </c>
      <c r="M282" s="42">
        <v>1</v>
      </c>
      <c r="N282" s="42">
        <v>0</v>
      </c>
      <c r="O282" s="42">
        <v>0</v>
      </c>
    </row>
    <row r="283" spans="2:15" ht="15.75" customHeight="1">
      <c r="B283" s="27"/>
      <c r="C283" s="27" t="s">
        <v>21</v>
      </c>
      <c r="D283" s="43">
        <v>1</v>
      </c>
      <c r="E283" s="42">
        <v>0</v>
      </c>
      <c r="F283" s="42">
        <v>0</v>
      </c>
      <c r="G283" s="42">
        <v>0</v>
      </c>
      <c r="H283" s="42">
        <v>0</v>
      </c>
      <c r="I283" s="42">
        <v>0</v>
      </c>
      <c r="J283" s="42">
        <v>0</v>
      </c>
      <c r="K283" s="42">
        <v>0</v>
      </c>
      <c r="L283" s="42">
        <v>0</v>
      </c>
      <c r="M283" s="42">
        <v>1</v>
      </c>
      <c r="N283" s="42">
        <v>0</v>
      </c>
      <c r="O283" s="42">
        <v>0</v>
      </c>
    </row>
    <row r="284" spans="2:15" ht="15.75" customHeight="1">
      <c r="B284" s="27" t="s">
        <v>251</v>
      </c>
      <c r="C284" s="27"/>
      <c r="D284" s="43">
        <v>4</v>
      </c>
      <c r="E284" s="42">
        <v>1</v>
      </c>
      <c r="F284" s="42">
        <v>0</v>
      </c>
      <c r="G284" s="42">
        <v>1</v>
      </c>
      <c r="H284" s="42">
        <v>0</v>
      </c>
      <c r="I284" s="42">
        <v>2</v>
      </c>
      <c r="J284" s="42">
        <v>0</v>
      </c>
      <c r="K284" s="42">
        <v>0</v>
      </c>
      <c r="L284" s="42">
        <v>0</v>
      </c>
      <c r="M284" s="42">
        <v>0</v>
      </c>
      <c r="N284" s="42">
        <v>0</v>
      </c>
      <c r="O284" s="42">
        <v>0</v>
      </c>
    </row>
    <row r="285" spans="2:15" ht="15.75" customHeight="1">
      <c r="B285" s="27"/>
      <c r="C285" s="27" t="s">
        <v>21</v>
      </c>
      <c r="D285" s="43">
        <v>4</v>
      </c>
      <c r="E285" s="42">
        <v>1</v>
      </c>
      <c r="F285" s="42">
        <v>0</v>
      </c>
      <c r="G285" s="42">
        <v>1</v>
      </c>
      <c r="H285" s="42">
        <v>0</v>
      </c>
      <c r="I285" s="42">
        <v>2</v>
      </c>
      <c r="J285" s="42">
        <v>0</v>
      </c>
      <c r="K285" s="42">
        <v>0</v>
      </c>
      <c r="L285" s="42">
        <v>0</v>
      </c>
      <c r="M285" s="42">
        <v>0</v>
      </c>
      <c r="N285" s="42">
        <v>0</v>
      </c>
      <c r="O285" s="42">
        <v>0</v>
      </c>
    </row>
    <row r="286" spans="2:15" ht="15.75" customHeight="1">
      <c r="B286" s="27" t="s">
        <v>340</v>
      </c>
      <c r="C286" s="27"/>
      <c r="D286" s="43">
        <v>2</v>
      </c>
      <c r="E286" s="42">
        <v>0</v>
      </c>
      <c r="F286" s="42">
        <v>0</v>
      </c>
      <c r="G286" s="42">
        <v>1</v>
      </c>
      <c r="H286" s="42">
        <v>0</v>
      </c>
      <c r="I286" s="42">
        <v>1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0</v>
      </c>
    </row>
    <row r="287" spans="2:15" ht="15.75" customHeight="1">
      <c r="B287" s="27"/>
      <c r="C287" s="27" t="s">
        <v>20</v>
      </c>
      <c r="D287" s="43">
        <v>2</v>
      </c>
      <c r="E287" s="42">
        <v>0</v>
      </c>
      <c r="F287" s="42">
        <v>0</v>
      </c>
      <c r="G287" s="42">
        <v>1</v>
      </c>
      <c r="H287" s="42">
        <v>0</v>
      </c>
      <c r="I287" s="42">
        <v>1</v>
      </c>
      <c r="J287" s="42">
        <v>0</v>
      </c>
      <c r="K287" s="42">
        <v>0</v>
      </c>
      <c r="L287" s="42">
        <v>0</v>
      </c>
      <c r="M287" s="42">
        <v>0</v>
      </c>
      <c r="N287" s="42">
        <v>0</v>
      </c>
      <c r="O287" s="42">
        <v>0</v>
      </c>
    </row>
    <row r="288" spans="2:15" ht="15.75" customHeight="1">
      <c r="B288" s="27" t="s">
        <v>289</v>
      </c>
      <c r="C288" s="27"/>
      <c r="D288" s="43">
        <v>1</v>
      </c>
      <c r="E288" s="42">
        <v>0</v>
      </c>
      <c r="F288" s="42">
        <v>0</v>
      </c>
      <c r="G288" s="42">
        <v>0</v>
      </c>
      <c r="H288" s="42">
        <v>0</v>
      </c>
      <c r="I288" s="42">
        <v>0</v>
      </c>
      <c r="J288" s="42">
        <v>0</v>
      </c>
      <c r="K288" s="42">
        <v>1</v>
      </c>
      <c r="L288" s="42">
        <v>0</v>
      </c>
      <c r="M288" s="42">
        <v>0</v>
      </c>
      <c r="N288" s="42">
        <v>0</v>
      </c>
      <c r="O288" s="42">
        <v>0</v>
      </c>
    </row>
    <row r="289" spans="2:15" ht="15.75" customHeight="1">
      <c r="B289" s="27"/>
      <c r="C289" s="27" t="s">
        <v>21</v>
      </c>
      <c r="D289" s="43">
        <v>1</v>
      </c>
      <c r="E289" s="42">
        <v>0</v>
      </c>
      <c r="F289" s="42">
        <v>0</v>
      </c>
      <c r="G289" s="42">
        <v>0</v>
      </c>
      <c r="H289" s="42">
        <v>0</v>
      </c>
      <c r="I289" s="42">
        <v>0</v>
      </c>
      <c r="J289" s="42">
        <v>0</v>
      </c>
      <c r="K289" s="42">
        <v>1</v>
      </c>
      <c r="L289" s="42">
        <v>0</v>
      </c>
      <c r="M289" s="42">
        <v>0</v>
      </c>
      <c r="N289" s="42">
        <v>0</v>
      </c>
      <c r="O289" s="42">
        <v>0</v>
      </c>
    </row>
    <row r="290" spans="2:15" ht="15.75" customHeight="1">
      <c r="B290" s="27" t="s">
        <v>171</v>
      </c>
      <c r="C290" s="27"/>
      <c r="D290" s="43">
        <v>2</v>
      </c>
      <c r="E290" s="42">
        <v>0</v>
      </c>
      <c r="F290" s="42">
        <v>1</v>
      </c>
      <c r="G290" s="42">
        <v>0</v>
      </c>
      <c r="H290" s="42">
        <v>0</v>
      </c>
      <c r="I290" s="42">
        <v>1</v>
      </c>
      <c r="J290" s="42">
        <v>0</v>
      </c>
      <c r="K290" s="42">
        <v>0</v>
      </c>
      <c r="L290" s="42">
        <v>0</v>
      </c>
      <c r="M290" s="42">
        <v>0</v>
      </c>
      <c r="N290" s="42">
        <v>0</v>
      </c>
      <c r="O290" s="42">
        <v>0</v>
      </c>
    </row>
    <row r="291" spans="2:15" ht="15.75" customHeight="1">
      <c r="B291" s="27"/>
      <c r="C291" s="27" t="s">
        <v>20</v>
      </c>
      <c r="D291" s="43">
        <v>2</v>
      </c>
      <c r="E291" s="42">
        <v>0</v>
      </c>
      <c r="F291" s="42">
        <v>1</v>
      </c>
      <c r="G291" s="42">
        <v>0</v>
      </c>
      <c r="H291" s="42">
        <v>0</v>
      </c>
      <c r="I291" s="42">
        <v>1</v>
      </c>
      <c r="J291" s="42">
        <v>0</v>
      </c>
      <c r="K291" s="42">
        <v>0</v>
      </c>
      <c r="L291" s="42">
        <v>0</v>
      </c>
      <c r="M291" s="42">
        <v>0</v>
      </c>
      <c r="N291" s="42">
        <v>0</v>
      </c>
      <c r="O291" s="42">
        <v>0</v>
      </c>
    </row>
    <row r="292" spans="2:15" ht="15.75" customHeight="1">
      <c r="B292" s="27" t="s">
        <v>32</v>
      </c>
      <c r="C292" s="27"/>
      <c r="D292" s="43">
        <v>1</v>
      </c>
      <c r="E292" s="42">
        <v>0</v>
      </c>
      <c r="F292" s="42">
        <v>0</v>
      </c>
      <c r="G292" s="42">
        <v>1</v>
      </c>
      <c r="H292" s="42">
        <v>0</v>
      </c>
      <c r="I292" s="42">
        <v>0</v>
      </c>
      <c r="J292" s="42">
        <v>0</v>
      </c>
      <c r="K292" s="42">
        <v>0</v>
      </c>
      <c r="L292" s="42">
        <v>0</v>
      </c>
      <c r="M292" s="42">
        <v>0</v>
      </c>
      <c r="N292" s="42">
        <v>0</v>
      </c>
      <c r="O292" s="42">
        <v>0</v>
      </c>
    </row>
    <row r="293" spans="2:15" ht="15.75" customHeight="1">
      <c r="B293" s="27"/>
      <c r="C293" s="27" t="s">
        <v>20</v>
      </c>
      <c r="D293" s="43">
        <v>1</v>
      </c>
      <c r="E293" s="42">
        <v>0</v>
      </c>
      <c r="F293" s="42">
        <v>0</v>
      </c>
      <c r="G293" s="42">
        <v>1</v>
      </c>
      <c r="H293" s="42">
        <v>0</v>
      </c>
      <c r="I293" s="42">
        <v>0</v>
      </c>
      <c r="J293" s="42">
        <v>0</v>
      </c>
      <c r="K293" s="42">
        <v>0</v>
      </c>
      <c r="L293" s="42">
        <v>0</v>
      </c>
      <c r="M293" s="42">
        <v>0</v>
      </c>
      <c r="N293" s="42">
        <v>0</v>
      </c>
      <c r="O293" s="42">
        <v>0</v>
      </c>
    </row>
    <row r="294" spans="2:15" ht="15.75" customHeight="1">
      <c r="B294" s="27" t="s">
        <v>123</v>
      </c>
      <c r="C294" s="27"/>
      <c r="D294" s="43">
        <v>3</v>
      </c>
      <c r="E294" s="42">
        <v>0</v>
      </c>
      <c r="F294" s="42">
        <v>0</v>
      </c>
      <c r="G294" s="42">
        <v>0</v>
      </c>
      <c r="H294" s="42">
        <v>0</v>
      </c>
      <c r="I294" s="42">
        <v>1</v>
      </c>
      <c r="J294" s="42">
        <v>0</v>
      </c>
      <c r="K294" s="42">
        <v>0</v>
      </c>
      <c r="L294" s="42">
        <v>2</v>
      </c>
      <c r="M294" s="42">
        <v>0</v>
      </c>
      <c r="N294" s="42">
        <v>0</v>
      </c>
      <c r="O294" s="42">
        <v>0</v>
      </c>
    </row>
    <row r="295" spans="2:15" ht="15.75" customHeight="1">
      <c r="B295" s="27"/>
      <c r="C295" s="27" t="s">
        <v>21</v>
      </c>
      <c r="D295" s="43">
        <v>1</v>
      </c>
      <c r="E295" s="42">
        <v>0</v>
      </c>
      <c r="F295" s="42">
        <v>0</v>
      </c>
      <c r="G295" s="42">
        <v>0</v>
      </c>
      <c r="H295" s="42">
        <v>0</v>
      </c>
      <c r="I295" s="42">
        <v>0</v>
      </c>
      <c r="J295" s="42">
        <v>0</v>
      </c>
      <c r="K295" s="42">
        <v>0</v>
      </c>
      <c r="L295" s="42">
        <v>1</v>
      </c>
      <c r="M295" s="42">
        <v>0</v>
      </c>
      <c r="N295" s="42">
        <v>0</v>
      </c>
      <c r="O295" s="42">
        <v>0</v>
      </c>
    </row>
    <row r="296" spans="2:15" ht="15.75" customHeight="1">
      <c r="B296" s="27"/>
      <c r="C296" s="27" t="s">
        <v>20</v>
      </c>
      <c r="D296" s="43">
        <v>2</v>
      </c>
      <c r="E296" s="42">
        <v>0</v>
      </c>
      <c r="F296" s="42">
        <v>0</v>
      </c>
      <c r="G296" s="42">
        <v>0</v>
      </c>
      <c r="H296" s="42">
        <v>0</v>
      </c>
      <c r="I296" s="42">
        <v>1</v>
      </c>
      <c r="J296" s="42">
        <v>0</v>
      </c>
      <c r="K296" s="42">
        <v>0</v>
      </c>
      <c r="L296" s="42">
        <v>1</v>
      </c>
      <c r="M296" s="42">
        <v>0</v>
      </c>
      <c r="N296" s="42">
        <v>0</v>
      </c>
      <c r="O296" s="42">
        <v>0</v>
      </c>
    </row>
    <row r="297" spans="2:15" ht="15.75" customHeight="1">
      <c r="B297" s="27" t="s">
        <v>125</v>
      </c>
      <c r="C297" s="27"/>
      <c r="D297" s="43">
        <v>25</v>
      </c>
      <c r="E297" s="42">
        <v>3</v>
      </c>
      <c r="F297" s="42">
        <v>1</v>
      </c>
      <c r="G297" s="42">
        <v>1</v>
      </c>
      <c r="H297" s="42">
        <v>0</v>
      </c>
      <c r="I297" s="42">
        <v>5</v>
      </c>
      <c r="J297" s="42">
        <v>0</v>
      </c>
      <c r="K297" s="42">
        <v>3</v>
      </c>
      <c r="L297" s="42">
        <v>10</v>
      </c>
      <c r="M297" s="42">
        <v>0</v>
      </c>
      <c r="N297" s="42">
        <v>2</v>
      </c>
      <c r="O297" s="42">
        <v>0</v>
      </c>
    </row>
    <row r="298" spans="2:15" ht="15.75" customHeight="1">
      <c r="B298" s="27"/>
      <c r="C298" s="27" t="s">
        <v>21</v>
      </c>
      <c r="D298" s="43">
        <v>22</v>
      </c>
      <c r="E298" s="42">
        <v>3</v>
      </c>
      <c r="F298" s="42">
        <v>1</v>
      </c>
      <c r="G298" s="42">
        <v>1</v>
      </c>
      <c r="H298" s="42">
        <v>0</v>
      </c>
      <c r="I298" s="42">
        <v>5</v>
      </c>
      <c r="J298" s="42">
        <v>0</v>
      </c>
      <c r="K298" s="42">
        <v>3</v>
      </c>
      <c r="L298" s="42">
        <v>7</v>
      </c>
      <c r="M298" s="42">
        <v>0</v>
      </c>
      <c r="N298" s="42">
        <v>2</v>
      </c>
      <c r="O298" s="42">
        <v>0</v>
      </c>
    </row>
    <row r="299" spans="2:15" ht="15.75" customHeight="1">
      <c r="B299" s="27"/>
      <c r="C299" s="27" t="s">
        <v>20</v>
      </c>
      <c r="D299" s="43">
        <v>3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2">
        <v>0</v>
      </c>
      <c r="L299" s="42">
        <v>3</v>
      </c>
      <c r="M299" s="42">
        <v>0</v>
      </c>
      <c r="N299" s="42">
        <v>0</v>
      </c>
      <c r="O299" s="42">
        <v>0</v>
      </c>
    </row>
    <row r="300" spans="2:15" ht="15.75" customHeight="1">
      <c r="B300" s="27" t="s">
        <v>259</v>
      </c>
      <c r="C300" s="27"/>
      <c r="D300" s="43">
        <v>2</v>
      </c>
      <c r="E300" s="42">
        <v>1</v>
      </c>
      <c r="F300" s="42">
        <v>0</v>
      </c>
      <c r="G300" s="42">
        <v>0</v>
      </c>
      <c r="H300" s="42">
        <v>0</v>
      </c>
      <c r="I300" s="42">
        <v>0</v>
      </c>
      <c r="J300" s="42">
        <v>0</v>
      </c>
      <c r="K300" s="42">
        <v>0</v>
      </c>
      <c r="L300" s="42">
        <v>0</v>
      </c>
      <c r="M300" s="42">
        <v>0</v>
      </c>
      <c r="N300" s="42">
        <v>1</v>
      </c>
      <c r="O300" s="42">
        <v>0</v>
      </c>
    </row>
    <row r="301" spans="2:15" ht="15.75" customHeight="1">
      <c r="B301" s="27"/>
      <c r="C301" s="27" t="s">
        <v>21</v>
      </c>
      <c r="D301" s="43">
        <v>2</v>
      </c>
      <c r="E301" s="42">
        <v>1</v>
      </c>
      <c r="F301" s="42">
        <v>0</v>
      </c>
      <c r="G301" s="42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1</v>
      </c>
      <c r="O301" s="42">
        <v>0</v>
      </c>
    </row>
    <row r="302" spans="2:15" ht="15.75" customHeight="1">
      <c r="B302" s="27" t="s">
        <v>128</v>
      </c>
      <c r="C302" s="27"/>
      <c r="D302" s="43">
        <v>4</v>
      </c>
      <c r="E302" s="42">
        <v>0</v>
      </c>
      <c r="F302" s="42">
        <v>1</v>
      </c>
      <c r="G302" s="42">
        <v>0</v>
      </c>
      <c r="H302" s="42">
        <v>1</v>
      </c>
      <c r="I302" s="42">
        <v>1</v>
      </c>
      <c r="J302" s="42">
        <v>0</v>
      </c>
      <c r="K302" s="42">
        <v>1</v>
      </c>
      <c r="L302" s="42">
        <v>0</v>
      </c>
      <c r="M302" s="42">
        <v>0</v>
      </c>
      <c r="N302" s="42">
        <v>0</v>
      </c>
      <c r="O302" s="42">
        <v>0</v>
      </c>
    </row>
    <row r="303" spans="2:15" ht="15.75" customHeight="1">
      <c r="B303" s="27"/>
      <c r="C303" s="27" t="s">
        <v>21</v>
      </c>
      <c r="D303" s="43">
        <v>3</v>
      </c>
      <c r="E303" s="42">
        <v>0</v>
      </c>
      <c r="F303" s="42">
        <v>1</v>
      </c>
      <c r="G303" s="42">
        <v>0</v>
      </c>
      <c r="H303" s="42">
        <v>1</v>
      </c>
      <c r="I303" s="42">
        <v>0</v>
      </c>
      <c r="J303" s="42">
        <v>0</v>
      </c>
      <c r="K303" s="42">
        <v>1</v>
      </c>
      <c r="L303" s="42">
        <v>0</v>
      </c>
      <c r="M303" s="42">
        <v>0</v>
      </c>
      <c r="N303" s="42">
        <v>0</v>
      </c>
      <c r="O303" s="42">
        <v>0</v>
      </c>
    </row>
    <row r="304" spans="2:15" ht="15.75" customHeight="1">
      <c r="B304" s="27"/>
      <c r="C304" s="27" t="s">
        <v>20</v>
      </c>
      <c r="D304" s="43">
        <v>1</v>
      </c>
      <c r="E304" s="42">
        <v>0</v>
      </c>
      <c r="F304" s="42">
        <v>0</v>
      </c>
      <c r="G304" s="42">
        <v>0</v>
      </c>
      <c r="H304" s="42">
        <v>0</v>
      </c>
      <c r="I304" s="42">
        <v>1</v>
      </c>
      <c r="J304" s="42">
        <v>0</v>
      </c>
      <c r="K304" s="42">
        <v>0</v>
      </c>
      <c r="L304" s="42">
        <v>0</v>
      </c>
      <c r="M304" s="42">
        <v>0</v>
      </c>
      <c r="N304" s="42">
        <v>0</v>
      </c>
      <c r="O304" s="42">
        <v>0</v>
      </c>
    </row>
    <row r="305" spans="2:15" ht="15.75" customHeight="1">
      <c r="B305" s="27" t="s">
        <v>211</v>
      </c>
      <c r="C305" s="27"/>
      <c r="D305" s="43">
        <v>36</v>
      </c>
      <c r="E305" s="42">
        <v>12</v>
      </c>
      <c r="F305" s="42">
        <v>13</v>
      </c>
      <c r="G305" s="42">
        <v>7</v>
      </c>
      <c r="H305" s="42">
        <v>0</v>
      </c>
      <c r="I305" s="42">
        <v>4</v>
      </c>
      <c r="J305" s="42">
        <v>0</v>
      </c>
      <c r="K305" s="42">
        <v>0</v>
      </c>
      <c r="L305" s="42">
        <v>0</v>
      </c>
      <c r="M305" s="42">
        <v>0</v>
      </c>
      <c r="N305" s="42">
        <v>0</v>
      </c>
      <c r="O305" s="42">
        <v>0</v>
      </c>
    </row>
    <row r="306" spans="2:15" ht="15.75" customHeight="1">
      <c r="B306" s="27"/>
      <c r="C306" s="27" t="s">
        <v>21</v>
      </c>
      <c r="D306" s="43">
        <v>19</v>
      </c>
      <c r="E306" s="42">
        <v>4</v>
      </c>
      <c r="F306" s="42">
        <v>8</v>
      </c>
      <c r="G306" s="42">
        <v>4</v>
      </c>
      <c r="H306" s="42">
        <v>0</v>
      </c>
      <c r="I306" s="42">
        <v>3</v>
      </c>
      <c r="J306" s="42">
        <v>0</v>
      </c>
      <c r="K306" s="42">
        <v>0</v>
      </c>
      <c r="L306" s="42">
        <v>0</v>
      </c>
      <c r="M306" s="42">
        <v>0</v>
      </c>
      <c r="N306" s="42">
        <v>0</v>
      </c>
      <c r="O306" s="42">
        <v>0</v>
      </c>
    </row>
    <row r="307" spans="2:15" ht="15.75" customHeight="1">
      <c r="B307" s="27"/>
      <c r="C307" s="27" t="s">
        <v>20</v>
      </c>
      <c r="D307" s="43">
        <v>17</v>
      </c>
      <c r="E307" s="42">
        <v>8</v>
      </c>
      <c r="F307" s="42">
        <v>5</v>
      </c>
      <c r="G307" s="42">
        <v>3</v>
      </c>
      <c r="H307" s="42">
        <v>0</v>
      </c>
      <c r="I307" s="42">
        <v>1</v>
      </c>
      <c r="J307" s="42">
        <v>0</v>
      </c>
      <c r="K307" s="42">
        <v>0</v>
      </c>
      <c r="L307" s="42">
        <v>0</v>
      </c>
      <c r="M307" s="42">
        <v>0</v>
      </c>
      <c r="N307" s="42">
        <v>0</v>
      </c>
      <c r="O307" s="42">
        <v>0</v>
      </c>
    </row>
    <row r="308" spans="2:15" ht="15.75" customHeight="1">
      <c r="B308" s="27" t="s">
        <v>178</v>
      </c>
      <c r="C308" s="27"/>
      <c r="D308" s="43">
        <v>3</v>
      </c>
      <c r="E308" s="42">
        <v>0</v>
      </c>
      <c r="F308" s="42">
        <v>0</v>
      </c>
      <c r="G308" s="42">
        <v>0</v>
      </c>
      <c r="H308" s="42">
        <v>0</v>
      </c>
      <c r="I308" s="42">
        <v>2</v>
      </c>
      <c r="J308" s="42">
        <v>0</v>
      </c>
      <c r="K308" s="42">
        <v>0</v>
      </c>
      <c r="L308" s="42">
        <v>0</v>
      </c>
      <c r="M308" s="42">
        <v>0</v>
      </c>
      <c r="N308" s="42">
        <v>0</v>
      </c>
      <c r="O308" s="42">
        <v>1</v>
      </c>
    </row>
    <row r="309" spans="2:15" ht="15.75" customHeight="1">
      <c r="B309" s="27"/>
      <c r="C309" s="27" t="s">
        <v>21</v>
      </c>
      <c r="D309" s="43">
        <v>3</v>
      </c>
      <c r="E309" s="42">
        <v>0</v>
      </c>
      <c r="F309" s="42">
        <v>0</v>
      </c>
      <c r="G309" s="42">
        <v>0</v>
      </c>
      <c r="H309" s="42">
        <v>0</v>
      </c>
      <c r="I309" s="42">
        <v>2</v>
      </c>
      <c r="J309" s="42">
        <v>0</v>
      </c>
      <c r="K309" s="42">
        <v>0</v>
      </c>
      <c r="L309" s="42">
        <v>0</v>
      </c>
      <c r="M309" s="42">
        <v>0</v>
      </c>
      <c r="N309" s="42">
        <v>0</v>
      </c>
      <c r="O309" s="42">
        <v>1</v>
      </c>
    </row>
    <row r="310" spans="2:15" ht="15.75" customHeight="1">
      <c r="B310" s="27" t="s">
        <v>130</v>
      </c>
      <c r="C310" s="27"/>
      <c r="D310" s="43">
        <v>55</v>
      </c>
      <c r="E310" s="42">
        <v>7</v>
      </c>
      <c r="F310" s="42">
        <v>6</v>
      </c>
      <c r="G310" s="42">
        <v>15</v>
      </c>
      <c r="H310" s="42">
        <v>4</v>
      </c>
      <c r="I310" s="42">
        <v>10</v>
      </c>
      <c r="J310" s="42">
        <v>1</v>
      </c>
      <c r="K310" s="42">
        <v>5</v>
      </c>
      <c r="L310" s="42">
        <v>3</v>
      </c>
      <c r="M310" s="42">
        <v>2</v>
      </c>
      <c r="N310" s="42">
        <v>1</v>
      </c>
      <c r="O310" s="42">
        <v>1</v>
      </c>
    </row>
    <row r="311" spans="2:15" ht="15.75" customHeight="1">
      <c r="B311" s="27"/>
      <c r="C311" s="27" t="s">
        <v>21</v>
      </c>
      <c r="D311" s="43">
        <v>47</v>
      </c>
      <c r="E311" s="42">
        <v>7</v>
      </c>
      <c r="F311" s="42">
        <v>5</v>
      </c>
      <c r="G311" s="42">
        <v>12</v>
      </c>
      <c r="H311" s="42">
        <v>3</v>
      </c>
      <c r="I311" s="42">
        <v>8</v>
      </c>
      <c r="J311" s="42">
        <v>1</v>
      </c>
      <c r="K311" s="42">
        <v>5</v>
      </c>
      <c r="L311" s="42">
        <v>3</v>
      </c>
      <c r="M311" s="42">
        <v>1</v>
      </c>
      <c r="N311" s="42">
        <v>1</v>
      </c>
      <c r="O311" s="42">
        <v>1</v>
      </c>
    </row>
    <row r="312" spans="2:15" ht="15.75" customHeight="1">
      <c r="B312" s="27"/>
      <c r="C312" s="27" t="s">
        <v>20</v>
      </c>
      <c r="D312" s="43">
        <v>8</v>
      </c>
      <c r="E312" s="42">
        <v>0</v>
      </c>
      <c r="F312" s="42">
        <v>1</v>
      </c>
      <c r="G312" s="42">
        <v>3</v>
      </c>
      <c r="H312" s="42">
        <v>1</v>
      </c>
      <c r="I312" s="42">
        <v>2</v>
      </c>
      <c r="J312" s="42">
        <v>0</v>
      </c>
      <c r="K312" s="42">
        <v>0</v>
      </c>
      <c r="L312" s="42">
        <v>0</v>
      </c>
      <c r="M312" s="42">
        <v>1</v>
      </c>
      <c r="N312" s="42">
        <v>0</v>
      </c>
      <c r="O312" s="42">
        <v>0</v>
      </c>
    </row>
    <row r="313" spans="2:15" ht="15.75" customHeight="1">
      <c r="B313" s="27" t="s">
        <v>180</v>
      </c>
      <c r="C313" s="27"/>
      <c r="D313" s="43">
        <v>2</v>
      </c>
      <c r="E313" s="42">
        <v>0</v>
      </c>
      <c r="F313" s="42">
        <v>0</v>
      </c>
      <c r="G313" s="42">
        <v>0</v>
      </c>
      <c r="H313" s="42">
        <v>1</v>
      </c>
      <c r="I313" s="42">
        <v>0</v>
      </c>
      <c r="J313" s="42">
        <v>0</v>
      </c>
      <c r="K313" s="42">
        <v>1</v>
      </c>
      <c r="L313" s="42">
        <v>0</v>
      </c>
      <c r="M313" s="42">
        <v>0</v>
      </c>
      <c r="N313" s="42">
        <v>0</v>
      </c>
      <c r="O313" s="42">
        <v>0</v>
      </c>
    </row>
    <row r="314" spans="2:15" ht="15.75" customHeight="1">
      <c r="B314" s="27"/>
      <c r="C314" s="27" t="s">
        <v>21</v>
      </c>
      <c r="D314" s="43">
        <v>1</v>
      </c>
      <c r="E314" s="42">
        <v>0</v>
      </c>
      <c r="F314" s="42">
        <v>0</v>
      </c>
      <c r="G314" s="42">
        <v>0</v>
      </c>
      <c r="H314" s="42">
        <v>0</v>
      </c>
      <c r="I314" s="42">
        <v>0</v>
      </c>
      <c r="J314" s="42">
        <v>0</v>
      </c>
      <c r="K314" s="42">
        <v>1</v>
      </c>
      <c r="L314" s="42">
        <v>0</v>
      </c>
      <c r="M314" s="42">
        <v>0</v>
      </c>
      <c r="N314" s="42">
        <v>0</v>
      </c>
      <c r="O314" s="42">
        <v>0</v>
      </c>
    </row>
    <row r="315" spans="2:15" ht="15.75" customHeight="1">
      <c r="B315" s="27"/>
      <c r="C315" s="27" t="s">
        <v>20</v>
      </c>
      <c r="D315" s="43">
        <v>1</v>
      </c>
      <c r="E315" s="42">
        <v>0</v>
      </c>
      <c r="F315" s="42">
        <v>0</v>
      </c>
      <c r="G315" s="42">
        <v>0</v>
      </c>
      <c r="H315" s="42">
        <v>1</v>
      </c>
      <c r="I315" s="42">
        <v>0</v>
      </c>
      <c r="J315" s="42">
        <v>0</v>
      </c>
      <c r="K315" s="42">
        <v>0</v>
      </c>
      <c r="L315" s="42">
        <v>0</v>
      </c>
      <c r="M315" s="42">
        <v>0</v>
      </c>
      <c r="N315" s="42">
        <v>0</v>
      </c>
      <c r="O315" s="42">
        <v>0</v>
      </c>
    </row>
    <row r="316" spans="2:15" ht="15.75" customHeight="1">
      <c r="B316" s="27" t="s">
        <v>252</v>
      </c>
      <c r="C316" s="27"/>
      <c r="D316" s="43">
        <v>1</v>
      </c>
      <c r="E316" s="42">
        <v>1</v>
      </c>
      <c r="F316" s="42">
        <v>0</v>
      </c>
      <c r="G316" s="42">
        <v>0</v>
      </c>
      <c r="H316" s="42">
        <v>0</v>
      </c>
      <c r="I316" s="42">
        <v>0</v>
      </c>
      <c r="J316" s="42">
        <v>0</v>
      </c>
      <c r="K316" s="42">
        <v>0</v>
      </c>
      <c r="L316" s="42">
        <v>0</v>
      </c>
      <c r="M316" s="42">
        <v>0</v>
      </c>
      <c r="N316" s="42">
        <v>0</v>
      </c>
      <c r="O316" s="42">
        <v>0</v>
      </c>
    </row>
    <row r="317" spans="2:15" ht="15.75" customHeight="1">
      <c r="B317" s="27"/>
      <c r="C317" s="27" t="s">
        <v>20</v>
      </c>
      <c r="D317" s="43">
        <v>1</v>
      </c>
      <c r="E317" s="42">
        <v>1</v>
      </c>
      <c r="F317" s="42">
        <v>0</v>
      </c>
      <c r="G317" s="42">
        <v>0</v>
      </c>
      <c r="H317" s="42">
        <v>0</v>
      </c>
      <c r="I317" s="42">
        <v>0</v>
      </c>
      <c r="J317" s="42">
        <v>0</v>
      </c>
      <c r="K317" s="42">
        <v>0</v>
      </c>
      <c r="L317" s="42">
        <v>0</v>
      </c>
      <c r="M317" s="42">
        <v>0</v>
      </c>
      <c r="N317" s="42">
        <v>0</v>
      </c>
      <c r="O317" s="42">
        <v>0</v>
      </c>
    </row>
    <row r="318" spans="2:15" ht="15.75" customHeight="1">
      <c r="B318" s="27" t="s">
        <v>265</v>
      </c>
      <c r="C318" s="27"/>
      <c r="D318" s="43">
        <v>5</v>
      </c>
      <c r="E318" s="42">
        <v>1</v>
      </c>
      <c r="F318" s="42">
        <v>1</v>
      </c>
      <c r="G318" s="42">
        <v>0</v>
      </c>
      <c r="H318" s="42">
        <v>2</v>
      </c>
      <c r="I318" s="42">
        <v>0</v>
      </c>
      <c r="J318" s="42">
        <v>0</v>
      </c>
      <c r="K318" s="42">
        <v>0</v>
      </c>
      <c r="L318" s="42">
        <v>0</v>
      </c>
      <c r="M318" s="42">
        <v>0</v>
      </c>
      <c r="N318" s="42">
        <v>1</v>
      </c>
      <c r="O318" s="42">
        <v>0</v>
      </c>
    </row>
    <row r="319" spans="2:15" ht="15.75" customHeight="1">
      <c r="B319" s="27"/>
      <c r="C319" s="27" t="s">
        <v>21</v>
      </c>
      <c r="D319" s="43">
        <v>4</v>
      </c>
      <c r="E319" s="42">
        <v>1</v>
      </c>
      <c r="F319" s="42">
        <v>1</v>
      </c>
      <c r="G319" s="42">
        <v>0</v>
      </c>
      <c r="H319" s="42">
        <v>1</v>
      </c>
      <c r="I319" s="42">
        <v>0</v>
      </c>
      <c r="J319" s="42">
        <v>0</v>
      </c>
      <c r="K319" s="42">
        <v>0</v>
      </c>
      <c r="L319" s="42">
        <v>0</v>
      </c>
      <c r="M319" s="42">
        <v>0</v>
      </c>
      <c r="N319" s="42">
        <v>1</v>
      </c>
      <c r="O319" s="42">
        <v>0</v>
      </c>
    </row>
    <row r="320" spans="2:15" ht="15.75" customHeight="1">
      <c r="B320" s="27"/>
      <c r="C320" s="27" t="s">
        <v>20</v>
      </c>
      <c r="D320" s="43">
        <v>1</v>
      </c>
      <c r="E320" s="42">
        <v>0</v>
      </c>
      <c r="F320" s="42">
        <v>0</v>
      </c>
      <c r="G320" s="42">
        <v>0</v>
      </c>
      <c r="H320" s="42">
        <v>1</v>
      </c>
      <c r="I320" s="42">
        <v>0</v>
      </c>
      <c r="J320" s="42">
        <v>0</v>
      </c>
      <c r="K320" s="42">
        <v>0</v>
      </c>
      <c r="L320" s="42">
        <v>0</v>
      </c>
      <c r="M320" s="42">
        <v>0</v>
      </c>
      <c r="N320" s="42">
        <v>0</v>
      </c>
      <c r="O320" s="42">
        <v>0</v>
      </c>
    </row>
    <row r="321" spans="1:15" ht="15.75" customHeight="1">
      <c r="A321" s="27" t="s">
        <v>207</v>
      </c>
      <c r="B321" s="27"/>
      <c r="C321" s="27"/>
      <c r="D321" s="43">
        <v>10</v>
      </c>
      <c r="E321" s="42">
        <v>4</v>
      </c>
      <c r="F321" s="42">
        <v>0</v>
      </c>
      <c r="G321" s="42">
        <v>0</v>
      </c>
      <c r="H321" s="42">
        <v>0</v>
      </c>
      <c r="I321" s="42">
        <v>3</v>
      </c>
      <c r="J321" s="42">
        <v>0</v>
      </c>
      <c r="K321" s="42">
        <v>2</v>
      </c>
      <c r="L321" s="42">
        <v>1</v>
      </c>
      <c r="M321" s="42">
        <v>0</v>
      </c>
      <c r="N321" s="42">
        <v>0</v>
      </c>
      <c r="O321" s="42">
        <v>0</v>
      </c>
    </row>
    <row r="322" spans="1:15">
      <c r="B322" s="27" t="s">
        <v>111</v>
      </c>
      <c r="C322" s="27"/>
      <c r="D322" s="43">
        <v>7</v>
      </c>
      <c r="E322" s="42">
        <v>4</v>
      </c>
      <c r="F322" s="42">
        <v>0</v>
      </c>
      <c r="G322" s="42">
        <v>0</v>
      </c>
      <c r="H322" s="42">
        <v>0</v>
      </c>
      <c r="I322" s="42">
        <v>0</v>
      </c>
      <c r="J322" s="42">
        <v>0</v>
      </c>
      <c r="K322" s="42">
        <v>2</v>
      </c>
      <c r="L322" s="42">
        <v>1</v>
      </c>
      <c r="M322" s="42">
        <v>0</v>
      </c>
      <c r="N322" s="42">
        <v>0</v>
      </c>
      <c r="O322" s="42">
        <v>0</v>
      </c>
    </row>
    <row r="323" spans="1:15">
      <c r="B323" s="27"/>
      <c r="C323" s="27" t="s">
        <v>21</v>
      </c>
      <c r="D323" s="43">
        <v>2</v>
      </c>
      <c r="E323" s="42">
        <v>0</v>
      </c>
      <c r="F323" s="42">
        <v>0</v>
      </c>
      <c r="G323" s="42">
        <v>0</v>
      </c>
      <c r="H323" s="42">
        <v>0</v>
      </c>
      <c r="I323" s="42">
        <v>0</v>
      </c>
      <c r="J323" s="42">
        <v>0</v>
      </c>
      <c r="K323" s="42">
        <v>2</v>
      </c>
      <c r="L323" s="42">
        <v>0</v>
      </c>
      <c r="M323" s="42">
        <v>0</v>
      </c>
      <c r="N323" s="42">
        <v>0</v>
      </c>
      <c r="O323" s="42">
        <v>0</v>
      </c>
    </row>
    <row r="324" spans="1:15">
      <c r="B324" s="27"/>
      <c r="C324" s="27" t="s">
        <v>20</v>
      </c>
      <c r="D324" s="43">
        <v>5</v>
      </c>
      <c r="E324" s="42">
        <v>4</v>
      </c>
      <c r="F324" s="42">
        <v>0</v>
      </c>
      <c r="G324" s="42">
        <v>0</v>
      </c>
      <c r="H324" s="42">
        <v>0</v>
      </c>
      <c r="I324" s="42">
        <v>0</v>
      </c>
      <c r="J324" s="42">
        <v>0</v>
      </c>
      <c r="K324" s="42">
        <v>0</v>
      </c>
      <c r="L324" s="42">
        <v>1</v>
      </c>
      <c r="M324" s="42">
        <v>0</v>
      </c>
      <c r="N324" s="42">
        <v>0</v>
      </c>
      <c r="O324" s="42">
        <v>0</v>
      </c>
    </row>
    <row r="325" spans="1:15">
      <c r="B325" s="27" t="s">
        <v>186</v>
      </c>
      <c r="C325" s="27"/>
      <c r="D325" s="43">
        <v>3</v>
      </c>
      <c r="E325" s="42">
        <v>0</v>
      </c>
      <c r="F325" s="42">
        <v>0</v>
      </c>
      <c r="G325" s="42">
        <v>0</v>
      </c>
      <c r="H325" s="42">
        <v>0</v>
      </c>
      <c r="I325" s="42">
        <v>3</v>
      </c>
      <c r="J325" s="42">
        <v>0</v>
      </c>
      <c r="K325" s="42">
        <v>0</v>
      </c>
      <c r="L325" s="42">
        <v>0</v>
      </c>
      <c r="M325" s="42">
        <v>0</v>
      </c>
      <c r="N325" s="42">
        <v>0</v>
      </c>
      <c r="O325" s="42">
        <v>0</v>
      </c>
    </row>
    <row r="326" spans="1:15">
      <c r="B326" s="27"/>
      <c r="C326" s="27" t="s">
        <v>21</v>
      </c>
      <c r="D326" s="43">
        <v>2</v>
      </c>
      <c r="E326" s="42">
        <v>0</v>
      </c>
      <c r="F326" s="42">
        <v>0</v>
      </c>
      <c r="G326" s="42">
        <v>0</v>
      </c>
      <c r="H326" s="42">
        <v>0</v>
      </c>
      <c r="I326" s="42">
        <v>2</v>
      </c>
      <c r="J326" s="42">
        <v>0</v>
      </c>
      <c r="K326" s="42">
        <v>0</v>
      </c>
      <c r="L326" s="42">
        <v>0</v>
      </c>
      <c r="M326" s="42">
        <v>0</v>
      </c>
      <c r="N326" s="42">
        <v>0</v>
      </c>
      <c r="O326" s="42">
        <v>0</v>
      </c>
    </row>
    <row r="327" spans="1:15">
      <c r="B327" s="39"/>
      <c r="C327" s="39" t="s">
        <v>20</v>
      </c>
      <c r="D327" s="43">
        <v>1</v>
      </c>
      <c r="E327" s="42">
        <v>0</v>
      </c>
      <c r="F327" s="42">
        <v>0</v>
      </c>
      <c r="G327" s="42">
        <v>0</v>
      </c>
      <c r="H327" s="42">
        <v>0</v>
      </c>
      <c r="I327" s="42">
        <v>1</v>
      </c>
      <c r="J327" s="42">
        <v>0</v>
      </c>
      <c r="K327" s="42">
        <v>0</v>
      </c>
      <c r="L327" s="42">
        <v>0</v>
      </c>
      <c r="M327" s="42">
        <v>0</v>
      </c>
      <c r="N327" s="42">
        <v>0</v>
      </c>
      <c r="O327" s="42">
        <v>0</v>
      </c>
    </row>
    <row r="329" spans="1:15" ht="15.75" customHeight="1">
      <c r="A329" s="50" t="s">
        <v>411</v>
      </c>
      <c r="B329" s="27"/>
      <c r="C329" s="27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</row>
    <row r="330" spans="1:15" ht="15.75" customHeight="1">
      <c r="B330" s="27"/>
      <c r="C330" s="27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</row>
    <row r="331" spans="1:15" ht="15.75" customHeight="1">
      <c r="B331" s="27"/>
      <c r="C331" s="27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</row>
    <row r="332" spans="1:15">
      <c r="B332" s="27"/>
      <c r="C332" s="27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</row>
    <row r="333" spans="1:15">
      <c r="A333" s="50"/>
      <c r="B333" s="27"/>
      <c r="C333" s="27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</row>
    <row r="334" spans="1:15">
      <c r="B334" s="27"/>
      <c r="C334" s="27"/>
    </row>
    <row r="335" spans="1:15">
      <c r="B335" s="27"/>
      <c r="C335" s="27"/>
    </row>
  </sheetData>
  <hyperlinks>
    <hyperlink ref="A329" location="Metadaten!A1" display="&lt;&lt;&lt; Metadaten" xr:uid="{B3CF1D38-8965-4126-926B-483D3BDFFBEC}"/>
    <hyperlink ref="A4" location="Inhalt!A1" display="&lt;&lt;&lt; Inhalt" xr:uid="{059B03AC-C621-4B19-A115-D4A9D28F177D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15"/>
  <sheetViews>
    <sheetView zoomScaleNormal="100" workbookViewId="0"/>
  </sheetViews>
  <sheetFormatPr baseColWidth="10" defaultRowHeight="15.95" customHeight="1"/>
  <cols>
    <col min="1" max="1" width="5.7109375" style="29" customWidth="1"/>
    <col min="2" max="2" width="6.42578125" style="29" bestFit="1" customWidth="1"/>
    <col min="3" max="3" width="13.28515625" style="29" bestFit="1" customWidth="1"/>
    <col min="4" max="4" width="7.28515625" style="29" bestFit="1" customWidth="1"/>
    <col min="5" max="5" width="11.85546875" style="29" bestFit="1" customWidth="1"/>
    <col min="6" max="6" width="16.42578125" style="29" bestFit="1" customWidth="1"/>
    <col min="7" max="7" width="7.28515625" style="29" bestFit="1" customWidth="1"/>
    <col min="8" max="8" width="11.85546875" style="29" bestFit="1" customWidth="1"/>
    <col min="9" max="9" width="15.42578125" style="29" bestFit="1" customWidth="1"/>
    <col min="10" max="10" width="8.85546875" style="29" bestFit="1" customWidth="1"/>
    <col min="11" max="11" width="6.42578125" style="29" bestFit="1" customWidth="1"/>
    <col min="12" max="12" width="11.85546875" style="29" bestFit="1" customWidth="1"/>
    <col min="13" max="13" width="16.42578125" style="29" bestFit="1" customWidth="1"/>
    <col min="14" max="14" width="7.140625" style="29" bestFit="1" customWidth="1"/>
    <col min="15" max="15" width="11.85546875" style="29" bestFit="1" customWidth="1"/>
    <col min="16" max="16" width="15.42578125" style="29" bestFit="1" customWidth="1"/>
    <col min="17" max="256" width="11.42578125" style="29"/>
    <col min="257" max="257" width="6.28515625" style="29" bestFit="1" customWidth="1"/>
    <col min="258" max="259" width="8.85546875" style="29" bestFit="1" customWidth="1"/>
    <col min="260" max="260" width="9" style="29" bestFit="1" customWidth="1"/>
    <col min="261" max="261" width="9.42578125" style="29" bestFit="1" customWidth="1"/>
    <col min="262" max="262" width="8.85546875" style="29" bestFit="1" customWidth="1"/>
    <col min="263" max="263" width="9" style="29" bestFit="1" customWidth="1"/>
    <col min="264" max="264" width="9.42578125" style="29" bestFit="1" customWidth="1"/>
    <col min="265" max="512" width="11.42578125" style="29"/>
    <col min="513" max="513" width="6.28515625" style="29" bestFit="1" customWidth="1"/>
    <col min="514" max="515" width="8.85546875" style="29" bestFit="1" customWidth="1"/>
    <col min="516" max="516" width="9" style="29" bestFit="1" customWidth="1"/>
    <col min="517" max="517" width="9.42578125" style="29" bestFit="1" customWidth="1"/>
    <col min="518" max="518" width="8.85546875" style="29" bestFit="1" customWidth="1"/>
    <col min="519" max="519" width="9" style="29" bestFit="1" customWidth="1"/>
    <col min="520" max="520" width="9.42578125" style="29" bestFit="1" customWidth="1"/>
    <col min="521" max="768" width="11.42578125" style="29"/>
    <col min="769" max="769" width="6.28515625" style="29" bestFit="1" customWidth="1"/>
    <col min="770" max="771" width="8.85546875" style="29" bestFit="1" customWidth="1"/>
    <col min="772" max="772" width="9" style="29" bestFit="1" customWidth="1"/>
    <col min="773" max="773" width="9.42578125" style="29" bestFit="1" customWidth="1"/>
    <col min="774" max="774" width="8.85546875" style="29" bestFit="1" customWidth="1"/>
    <col min="775" max="775" width="9" style="29" bestFit="1" customWidth="1"/>
    <col min="776" max="776" width="9.42578125" style="29" bestFit="1" customWidth="1"/>
    <col min="777" max="1024" width="11.42578125" style="29"/>
    <col min="1025" max="1025" width="6.28515625" style="29" bestFit="1" customWidth="1"/>
    <col min="1026" max="1027" width="8.85546875" style="29" bestFit="1" customWidth="1"/>
    <col min="1028" max="1028" width="9" style="29" bestFit="1" customWidth="1"/>
    <col min="1029" max="1029" width="9.42578125" style="29" bestFit="1" customWidth="1"/>
    <col min="1030" max="1030" width="8.85546875" style="29" bestFit="1" customWidth="1"/>
    <col min="1031" max="1031" width="9" style="29" bestFit="1" customWidth="1"/>
    <col min="1032" max="1032" width="9.42578125" style="29" bestFit="1" customWidth="1"/>
    <col min="1033" max="1280" width="11.42578125" style="29"/>
    <col min="1281" max="1281" width="6.28515625" style="29" bestFit="1" customWidth="1"/>
    <col min="1282" max="1283" width="8.85546875" style="29" bestFit="1" customWidth="1"/>
    <col min="1284" max="1284" width="9" style="29" bestFit="1" customWidth="1"/>
    <col min="1285" max="1285" width="9.42578125" style="29" bestFit="1" customWidth="1"/>
    <col min="1286" max="1286" width="8.85546875" style="29" bestFit="1" customWidth="1"/>
    <col min="1287" max="1287" width="9" style="29" bestFit="1" customWidth="1"/>
    <col min="1288" max="1288" width="9.42578125" style="29" bestFit="1" customWidth="1"/>
    <col min="1289" max="1536" width="11.42578125" style="29"/>
    <col min="1537" max="1537" width="6.28515625" style="29" bestFit="1" customWidth="1"/>
    <col min="1538" max="1539" width="8.85546875" style="29" bestFit="1" customWidth="1"/>
    <col min="1540" max="1540" width="9" style="29" bestFit="1" customWidth="1"/>
    <col min="1541" max="1541" width="9.42578125" style="29" bestFit="1" customWidth="1"/>
    <col min="1542" max="1542" width="8.85546875" style="29" bestFit="1" customWidth="1"/>
    <col min="1543" max="1543" width="9" style="29" bestFit="1" customWidth="1"/>
    <col min="1544" max="1544" width="9.42578125" style="29" bestFit="1" customWidth="1"/>
    <col min="1545" max="1792" width="11.42578125" style="29"/>
    <col min="1793" max="1793" width="6.28515625" style="29" bestFit="1" customWidth="1"/>
    <col min="1794" max="1795" width="8.85546875" style="29" bestFit="1" customWidth="1"/>
    <col min="1796" max="1796" width="9" style="29" bestFit="1" customWidth="1"/>
    <col min="1797" max="1797" width="9.42578125" style="29" bestFit="1" customWidth="1"/>
    <col min="1798" max="1798" width="8.85546875" style="29" bestFit="1" customWidth="1"/>
    <col min="1799" max="1799" width="9" style="29" bestFit="1" customWidth="1"/>
    <col min="1800" max="1800" width="9.42578125" style="29" bestFit="1" customWidth="1"/>
    <col min="1801" max="2048" width="11.42578125" style="29"/>
    <col min="2049" max="2049" width="6.28515625" style="29" bestFit="1" customWidth="1"/>
    <col min="2050" max="2051" width="8.85546875" style="29" bestFit="1" customWidth="1"/>
    <col min="2052" max="2052" width="9" style="29" bestFit="1" customWidth="1"/>
    <col min="2053" max="2053" width="9.42578125" style="29" bestFit="1" customWidth="1"/>
    <col min="2054" max="2054" width="8.85546875" style="29" bestFit="1" customWidth="1"/>
    <col min="2055" max="2055" width="9" style="29" bestFit="1" customWidth="1"/>
    <col min="2056" max="2056" width="9.42578125" style="29" bestFit="1" customWidth="1"/>
    <col min="2057" max="2304" width="11.42578125" style="29"/>
    <col min="2305" max="2305" width="6.28515625" style="29" bestFit="1" customWidth="1"/>
    <col min="2306" max="2307" width="8.85546875" style="29" bestFit="1" customWidth="1"/>
    <col min="2308" max="2308" width="9" style="29" bestFit="1" customWidth="1"/>
    <col min="2309" max="2309" width="9.42578125" style="29" bestFit="1" customWidth="1"/>
    <col min="2310" max="2310" width="8.85546875" style="29" bestFit="1" customWidth="1"/>
    <col min="2311" max="2311" width="9" style="29" bestFit="1" customWidth="1"/>
    <col min="2312" max="2312" width="9.42578125" style="29" bestFit="1" customWidth="1"/>
    <col min="2313" max="2560" width="11.42578125" style="29"/>
    <col min="2561" max="2561" width="6.28515625" style="29" bestFit="1" customWidth="1"/>
    <col min="2562" max="2563" width="8.85546875" style="29" bestFit="1" customWidth="1"/>
    <col min="2564" max="2564" width="9" style="29" bestFit="1" customWidth="1"/>
    <col min="2565" max="2565" width="9.42578125" style="29" bestFit="1" customWidth="1"/>
    <col min="2566" max="2566" width="8.85546875" style="29" bestFit="1" customWidth="1"/>
    <col min="2567" max="2567" width="9" style="29" bestFit="1" customWidth="1"/>
    <col min="2568" max="2568" width="9.42578125" style="29" bestFit="1" customWidth="1"/>
    <col min="2569" max="2816" width="11.42578125" style="29"/>
    <col min="2817" max="2817" width="6.28515625" style="29" bestFit="1" customWidth="1"/>
    <col min="2818" max="2819" width="8.85546875" style="29" bestFit="1" customWidth="1"/>
    <col min="2820" max="2820" width="9" style="29" bestFit="1" customWidth="1"/>
    <col min="2821" max="2821" width="9.42578125" style="29" bestFit="1" customWidth="1"/>
    <col min="2822" max="2822" width="8.85546875" style="29" bestFit="1" customWidth="1"/>
    <col min="2823" max="2823" width="9" style="29" bestFit="1" customWidth="1"/>
    <col min="2824" max="2824" width="9.42578125" style="29" bestFit="1" customWidth="1"/>
    <col min="2825" max="3072" width="11.42578125" style="29"/>
    <col min="3073" max="3073" width="6.28515625" style="29" bestFit="1" customWidth="1"/>
    <col min="3074" max="3075" width="8.85546875" style="29" bestFit="1" customWidth="1"/>
    <col min="3076" max="3076" width="9" style="29" bestFit="1" customWidth="1"/>
    <col min="3077" max="3077" width="9.42578125" style="29" bestFit="1" customWidth="1"/>
    <col min="3078" max="3078" width="8.85546875" style="29" bestFit="1" customWidth="1"/>
    <col min="3079" max="3079" width="9" style="29" bestFit="1" customWidth="1"/>
    <col min="3080" max="3080" width="9.42578125" style="29" bestFit="1" customWidth="1"/>
    <col min="3081" max="3328" width="11.42578125" style="29"/>
    <col min="3329" max="3329" width="6.28515625" style="29" bestFit="1" customWidth="1"/>
    <col min="3330" max="3331" width="8.85546875" style="29" bestFit="1" customWidth="1"/>
    <col min="3332" max="3332" width="9" style="29" bestFit="1" customWidth="1"/>
    <col min="3333" max="3333" width="9.42578125" style="29" bestFit="1" customWidth="1"/>
    <col min="3334" max="3334" width="8.85546875" style="29" bestFit="1" customWidth="1"/>
    <col min="3335" max="3335" width="9" style="29" bestFit="1" customWidth="1"/>
    <col min="3336" max="3336" width="9.42578125" style="29" bestFit="1" customWidth="1"/>
    <col min="3337" max="3584" width="11.42578125" style="29"/>
    <col min="3585" max="3585" width="6.28515625" style="29" bestFit="1" customWidth="1"/>
    <col min="3586" max="3587" width="8.85546875" style="29" bestFit="1" customWidth="1"/>
    <col min="3588" max="3588" width="9" style="29" bestFit="1" customWidth="1"/>
    <col min="3589" max="3589" width="9.42578125" style="29" bestFit="1" customWidth="1"/>
    <col min="3590" max="3590" width="8.85546875" style="29" bestFit="1" customWidth="1"/>
    <col min="3591" max="3591" width="9" style="29" bestFit="1" customWidth="1"/>
    <col min="3592" max="3592" width="9.42578125" style="29" bestFit="1" customWidth="1"/>
    <col min="3593" max="3840" width="11.42578125" style="29"/>
    <col min="3841" max="3841" width="6.28515625" style="29" bestFit="1" customWidth="1"/>
    <col min="3842" max="3843" width="8.85546875" style="29" bestFit="1" customWidth="1"/>
    <col min="3844" max="3844" width="9" style="29" bestFit="1" customWidth="1"/>
    <col min="3845" max="3845" width="9.42578125" style="29" bestFit="1" customWidth="1"/>
    <col min="3846" max="3846" width="8.85546875" style="29" bestFit="1" customWidth="1"/>
    <col min="3847" max="3847" width="9" style="29" bestFit="1" customWidth="1"/>
    <col min="3848" max="3848" width="9.42578125" style="29" bestFit="1" customWidth="1"/>
    <col min="3849" max="4096" width="11.42578125" style="29"/>
    <col min="4097" max="4097" width="6.28515625" style="29" bestFit="1" customWidth="1"/>
    <col min="4098" max="4099" width="8.85546875" style="29" bestFit="1" customWidth="1"/>
    <col min="4100" max="4100" width="9" style="29" bestFit="1" customWidth="1"/>
    <col min="4101" max="4101" width="9.42578125" style="29" bestFit="1" customWidth="1"/>
    <col min="4102" max="4102" width="8.85546875" style="29" bestFit="1" customWidth="1"/>
    <col min="4103" max="4103" width="9" style="29" bestFit="1" customWidth="1"/>
    <col min="4104" max="4104" width="9.42578125" style="29" bestFit="1" customWidth="1"/>
    <col min="4105" max="4352" width="11.42578125" style="29"/>
    <col min="4353" max="4353" width="6.28515625" style="29" bestFit="1" customWidth="1"/>
    <col min="4354" max="4355" width="8.85546875" style="29" bestFit="1" customWidth="1"/>
    <col min="4356" max="4356" width="9" style="29" bestFit="1" customWidth="1"/>
    <col min="4357" max="4357" width="9.42578125" style="29" bestFit="1" customWidth="1"/>
    <col min="4358" max="4358" width="8.85546875" style="29" bestFit="1" customWidth="1"/>
    <col min="4359" max="4359" width="9" style="29" bestFit="1" customWidth="1"/>
    <col min="4360" max="4360" width="9.42578125" style="29" bestFit="1" customWidth="1"/>
    <col min="4361" max="4608" width="11.42578125" style="29"/>
    <col min="4609" max="4609" width="6.28515625" style="29" bestFit="1" customWidth="1"/>
    <col min="4610" max="4611" width="8.85546875" style="29" bestFit="1" customWidth="1"/>
    <col min="4612" max="4612" width="9" style="29" bestFit="1" customWidth="1"/>
    <col min="4613" max="4613" width="9.42578125" style="29" bestFit="1" customWidth="1"/>
    <col min="4614" max="4614" width="8.85546875" style="29" bestFit="1" customWidth="1"/>
    <col min="4615" max="4615" width="9" style="29" bestFit="1" customWidth="1"/>
    <col min="4616" max="4616" width="9.42578125" style="29" bestFit="1" customWidth="1"/>
    <col min="4617" max="4864" width="11.42578125" style="29"/>
    <col min="4865" max="4865" width="6.28515625" style="29" bestFit="1" customWidth="1"/>
    <col min="4866" max="4867" width="8.85546875" style="29" bestFit="1" customWidth="1"/>
    <col min="4868" max="4868" width="9" style="29" bestFit="1" customWidth="1"/>
    <col min="4869" max="4869" width="9.42578125" style="29" bestFit="1" customWidth="1"/>
    <col min="4870" max="4870" width="8.85546875" style="29" bestFit="1" customWidth="1"/>
    <col min="4871" max="4871" width="9" style="29" bestFit="1" customWidth="1"/>
    <col min="4872" max="4872" width="9.42578125" style="29" bestFit="1" customWidth="1"/>
    <col min="4873" max="5120" width="11.42578125" style="29"/>
    <col min="5121" max="5121" width="6.28515625" style="29" bestFit="1" customWidth="1"/>
    <col min="5122" max="5123" width="8.85546875" style="29" bestFit="1" customWidth="1"/>
    <col min="5124" max="5124" width="9" style="29" bestFit="1" customWidth="1"/>
    <col min="5125" max="5125" width="9.42578125" style="29" bestFit="1" customWidth="1"/>
    <col min="5126" max="5126" width="8.85546875" style="29" bestFit="1" customWidth="1"/>
    <col min="5127" max="5127" width="9" style="29" bestFit="1" customWidth="1"/>
    <col min="5128" max="5128" width="9.42578125" style="29" bestFit="1" customWidth="1"/>
    <col min="5129" max="5376" width="11.42578125" style="29"/>
    <col min="5377" max="5377" width="6.28515625" style="29" bestFit="1" customWidth="1"/>
    <col min="5378" max="5379" width="8.85546875" style="29" bestFit="1" customWidth="1"/>
    <col min="5380" max="5380" width="9" style="29" bestFit="1" customWidth="1"/>
    <col min="5381" max="5381" width="9.42578125" style="29" bestFit="1" customWidth="1"/>
    <col min="5382" max="5382" width="8.85546875" style="29" bestFit="1" customWidth="1"/>
    <col min="5383" max="5383" width="9" style="29" bestFit="1" customWidth="1"/>
    <col min="5384" max="5384" width="9.42578125" style="29" bestFit="1" customWidth="1"/>
    <col min="5385" max="5632" width="11.42578125" style="29"/>
    <col min="5633" max="5633" width="6.28515625" style="29" bestFit="1" customWidth="1"/>
    <col min="5634" max="5635" width="8.85546875" style="29" bestFit="1" customWidth="1"/>
    <col min="5636" max="5636" width="9" style="29" bestFit="1" customWidth="1"/>
    <col min="5637" max="5637" width="9.42578125" style="29" bestFit="1" customWidth="1"/>
    <col min="5638" max="5638" width="8.85546875" style="29" bestFit="1" customWidth="1"/>
    <col min="5639" max="5639" width="9" style="29" bestFit="1" customWidth="1"/>
    <col min="5640" max="5640" width="9.42578125" style="29" bestFit="1" customWidth="1"/>
    <col min="5641" max="5888" width="11.42578125" style="29"/>
    <col min="5889" max="5889" width="6.28515625" style="29" bestFit="1" customWidth="1"/>
    <col min="5890" max="5891" width="8.85546875" style="29" bestFit="1" customWidth="1"/>
    <col min="5892" max="5892" width="9" style="29" bestFit="1" customWidth="1"/>
    <col min="5893" max="5893" width="9.42578125" style="29" bestFit="1" customWidth="1"/>
    <col min="5894" max="5894" width="8.85546875" style="29" bestFit="1" customWidth="1"/>
    <col min="5895" max="5895" width="9" style="29" bestFit="1" customWidth="1"/>
    <col min="5896" max="5896" width="9.42578125" style="29" bestFit="1" customWidth="1"/>
    <col min="5897" max="6144" width="11.42578125" style="29"/>
    <col min="6145" max="6145" width="6.28515625" style="29" bestFit="1" customWidth="1"/>
    <col min="6146" max="6147" width="8.85546875" style="29" bestFit="1" customWidth="1"/>
    <col min="6148" max="6148" width="9" style="29" bestFit="1" customWidth="1"/>
    <col min="6149" max="6149" width="9.42578125" style="29" bestFit="1" customWidth="1"/>
    <col min="6150" max="6150" width="8.85546875" style="29" bestFit="1" customWidth="1"/>
    <col min="6151" max="6151" width="9" style="29" bestFit="1" customWidth="1"/>
    <col min="6152" max="6152" width="9.42578125" style="29" bestFit="1" customWidth="1"/>
    <col min="6153" max="6400" width="11.42578125" style="29"/>
    <col min="6401" max="6401" width="6.28515625" style="29" bestFit="1" customWidth="1"/>
    <col min="6402" max="6403" width="8.85546875" style="29" bestFit="1" customWidth="1"/>
    <col min="6404" max="6404" width="9" style="29" bestFit="1" customWidth="1"/>
    <col min="6405" max="6405" width="9.42578125" style="29" bestFit="1" customWidth="1"/>
    <col min="6406" max="6406" width="8.85546875" style="29" bestFit="1" customWidth="1"/>
    <col min="6407" max="6407" width="9" style="29" bestFit="1" customWidth="1"/>
    <col min="6408" max="6408" width="9.42578125" style="29" bestFit="1" customWidth="1"/>
    <col min="6409" max="6656" width="11.42578125" style="29"/>
    <col min="6657" max="6657" width="6.28515625" style="29" bestFit="1" customWidth="1"/>
    <col min="6658" max="6659" width="8.85546875" style="29" bestFit="1" customWidth="1"/>
    <col min="6660" max="6660" width="9" style="29" bestFit="1" customWidth="1"/>
    <col min="6661" max="6661" width="9.42578125" style="29" bestFit="1" customWidth="1"/>
    <col min="6662" max="6662" width="8.85546875" style="29" bestFit="1" customWidth="1"/>
    <col min="6663" max="6663" width="9" style="29" bestFit="1" customWidth="1"/>
    <col min="6664" max="6664" width="9.42578125" style="29" bestFit="1" customWidth="1"/>
    <col min="6665" max="6912" width="11.42578125" style="29"/>
    <col min="6913" max="6913" width="6.28515625" style="29" bestFit="1" customWidth="1"/>
    <col min="6914" max="6915" width="8.85546875" style="29" bestFit="1" customWidth="1"/>
    <col min="6916" max="6916" width="9" style="29" bestFit="1" customWidth="1"/>
    <col min="6917" max="6917" width="9.42578125" style="29" bestFit="1" customWidth="1"/>
    <col min="6918" max="6918" width="8.85546875" style="29" bestFit="1" customWidth="1"/>
    <col min="6919" max="6919" width="9" style="29" bestFit="1" customWidth="1"/>
    <col min="6920" max="6920" width="9.42578125" style="29" bestFit="1" customWidth="1"/>
    <col min="6921" max="7168" width="11.42578125" style="29"/>
    <col min="7169" max="7169" width="6.28515625" style="29" bestFit="1" customWidth="1"/>
    <col min="7170" max="7171" width="8.85546875" style="29" bestFit="1" customWidth="1"/>
    <col min="7172" max="7172" width="9" style="29" bestFit="1" customWidth="1"/>
    <col min="7173" max="7173" width="9.42578125" style="29" bestFit="1" customWidth="1"/>
    <col min="7174" max="7174" width="8.85546875" style="29" bestFit="1" customWidth="1"/>
    <col min="7175" max="7175" width="9" style="29" bestFit="1" customWidth="1"/>
    <col min="7176" max="7176" width="9.42578125" style="29" bestFit="1" customWidth="1"/>
    <col min="7177" max="7424" width="11.42578125" style="29"/>
    <col min="7425" max="7425" width="6.28515625" style="29" bestFit="1" customWidth="1"/>
    <col min="7426" max="7427" width="8.85546875" style="29" bestFit="1" customWidth="1"/>
    <col min="7428" max="7428" width="9" style="29" bestFit="1" customWidth="1"/>
    <col min="7429" max="7429" width="9.42578125" style="29" bestFit="1" customWidth="1"/>
    <col min="7430" max="7430" width="8.85546875" style="29" bestFit="1" customWidth="1"/>
    <col min="7431" max="7431" width="9" style="29" bestFit="1" customWidth="1"/>
    <col min="7432" max="7432" width="9.42578125" style="29" bestFit="1" customWidth="1"/>
    <col min="7433" max="7680" width="11.42578125" style="29"/>
    <col min="7681" max="7681" width="6.28515625" style="29" bestFit="1" customWidth="1"/>
    <col min="7682" max="7683" width="8.85546875" style="29" bestFit="1" customWidth="1"/>
    <col min="7684" max="7684" width="9" style="29" bestFit="1" customWidth="1"/>
    <col min="7685" max="7685" width="9.42578125" style="29" bestFit="1" customWidth="1"/>
    <col min="7686" max="7686" width="8.85546875" style="29" bestFit="1" customWidth="1"/>
    <col min="7687" max="7687" width="9" style="29" bestFit="1" customWidth="1"/>
    <col min="7688" max="7688" width="9.42578125" style="29" bestFit="1" customWidth="1"/>
    <col min="7689" max="7936" width="11.42578125" style="29"/>
    <col min="7937" max="7937" width="6.28515625" style="29" bestFit="1" customWidth="1"/>
    <col min="7938" max="7939" width="8.85546875" style="29" bestFit="1" customWidth="1"/>
    <col min="7940" max="7940" width="9" style="29" bestFit="1" customWidth="1"/>
    <col min="7941" max="7941" width="9.42578125" style="29" bestFit="1" customWidth="1"/>
    <col min="7942" max="7942" width="8.85546875" style="29" bestFit="1" customWidth="1"/>
    <col min="7943" max="7943" width="9" style="29" bestFit="1" customWidth="1"/>
    <col min="7944" max="7944" width="9.42578125" style="29" bestFit="1" customWidth="1"/>
    <col min="7945" max="8192" width="11.42578125" style="29"/>
    <col min="8193" max="8193" width="6.28515625" style="29" bestFit="1" customWidth="1"/>
    <col min="8194" max="8195" width="8.85546875" style="29" bestFit="1" customWidth="1"/>
    <col min="8196" max="8196" width="9" style="29" bestFit="1" customWidth="1"/>
    <col min="8197" max="8197" width="9.42578125" style="29" bestFit="1" customWidth="1"/>
    <col min="8198" max="8198" width="8.85546875" style="29" bestFit="1" customWidth="1"/>
    <col min="8199" max="8199" width="9" style="29" bestFit="1" customWidth="1"/>
    <col min="8200" max="8200" width="9.42578125" style="29" bestFit="1" customWidth="1"/>
    <col min="8201" max="8448" width="11.42578125" style="29"/>
    <col min="8449" max="8449" width="6.28515625" style="29" bestFit="1" customWidth="1"/>
    <col min="8450" max="8451" width="8.85546875" style="29" bestFit="1" customWidth="1"/>
    <col min="8452" max="8452" width="9" style="29" bestFit="1" customWidth="1"/>
    <col min="8453" max="8453" width="9.42578125" style="29" bestFit="1" customWidth="1"/>
    <col min="8454" max="8454" width="8.85546875" style="29" bestFit="1" customWidth="1"/>
    <col min="8455" max="8455" width="9" style="29" bestFit="1" customWidth="1"/>
    <col min="8456" max="8456" width="9.42578125" style="29" bestFit="1" customWidth="1"/>
    <col min="8457" max="8704" width="11.42578125" style="29"/>
    <col min="8705" max="8705" width="6.28515625" style="29" bestFit="1" customWidth="1"/>
    <col min="8706" max="8707" width="8.85546875" style="29" bestFit="1" customWidth="1"/>
    <col min="8708" max="8708" width="9" style="29" bestFit="1" customWidth="1"/>
    <col min="8709" max="8709" width="9.42578125" style="29" bestFit="1" customWidth="1"/>
    <col min="8710" max="8710" width="8.85546875" style="29" bestFit="1" customWidth="1"/>
    <col min="8711" max="8711" width="9" style="29" bestFit="1" customWidth="1"/>
    <col min="8712" max="8712" width="9.42578125" style="29" bestFit="1" customWidth="1"/>
    <col min="8713" max="8960" width="11.42578125" style="29"/>
    <col min="8961" max="8961" width="6.28515625" style="29" bestFit="1" customWidth="1"/>
    <col min="8962" max="8963" width="8.85546875" style="29" bestFit="1" customWidth="1"/>
    <col min="8964" max="8964" width="9" style="29" bestFit="1" customWidth="1"/>
    <col min="8965" max="8965" width="9.42578125" style="29" bestFit="1" customWidth="1"/>
    <col min="8966" max="8966" width="8.85546875" style="29" bestFit="1" customWidth="1"/>
    <col min="8967" max="8967" width="9" style="29" bestFit="1" customWidth="1"/>
    <col min="8968" max="8968" width="9.42578125" style="29" bestFit="1" customWidth="1"/>
    <col min="8969" max="9216" width="11.42578125" style="29"/>
    <col min="9217" max="9217" width="6.28515625" style="29" bestFit="1" customWidth="1"/>
    <col min="9218" max="9219" width="8.85546875" style="29" bestFit="1" customWidth="1"/>
    <col min="9220" max="9220" width="9" style="29" bestFit="1" customWidth="1"/>
    <col min="9221" max="9221" width="9.42578125" style="29" bestFit="1" customWidth="1"/>
    <col min="9222" max="9222" width="8.85546875" style="29" bestFit="1" customWidth="1"/>
    <col min="9223" max="9223" width="9" style="29" bestFit="1" customWidth="1"/>
    <col min="9224" max="9224" width="9.42578125" style="29" bestFit="1" customWidth="1"/>
    <col min="9225" max="9472" width="11.42578125" style="29"/>
    <col min="9473" max="9473" width="6.28515625" style="29" bestFit="1" customWidth="1"/>
    <col min="9474" max="9475" width="8.85546875" style="29" bestFit="1" customWidth="1"/>
    <col min="9476" max="9476" width="9" style="29" bestFit="1" customWidth="1"/>
    <col min="9477" max="9477" width="9.42578125" style="29" bestFit="1" customWidth="1"/>
    <col min="9478" max="9478" width="8.85546875" style="29" bestFit="1" customWidth="1"/>
    <col min="9479" max="9479" width="9" style="29" bestFit="1" customWidth="1"/>
    <col min="9480" max="9480" width="9.42578125" style="29" bestFit="1" customWidth="1"/>
    <col min="9481" max="9728" width="11.42578125" style="29"/>
    <col min="9729" max="9729" width="6.28515625" style="29" bestFit="1" customWidth="1"/>
    <col min="9730" max="9731" width="8.85546875" style="29" bestFit="1" customWidth="1"/>
    <col min="9732" max="9732" width="9" style="29" bestFit="1" customWidth="1"/>
    <col min="9733" max="9733" width="9.42578125" style="29" bestFit="1" customWidth="1"/>
    <col min="9734" max="9734" width="8.85546875" style="29" bestFit="1" customWidth="1"/>
    <col min="9735" max="9735" width="9" style="29" bestFit="1" customWidth="1"/>
    <col min="9736" max="9736" width="9.42578125" style="29" bestFit="1" customWidth="1"/>
    <col min="9737" max="9984" width="11.42578125" style="29"/>
    <col min="9985" max="9985" width="6.28515625" style="29" bestFit="1" customWidth="1"/>
    <col min="9986" max="9987" width="8.85546875" style="29" bestFit="1" customWidth="1"/>
    <col min="9988" max="9988" width="9" style="29" bestFit="1" customWidth="1"/>
    <col min="9989" max="9989" width="9.42578125" style="29" bestFit="1" customWidth="1"/>
    <col min="9990" max="9990" width="8.85546875" style="29" bestFit="1" customWidth="1"/>
    <col min="9991" max="9991" width="9" style="29" bestFit="1" customWidth="1"/>
    <col min="9992" max="9992" width="9.42578125" style="29" bestFit="1" customWidth="1"/>
    <col min="9993" max="10240" width="11.42578125" style="29"/>
    <col min="10241" max="10241" width="6.28515625" style="29" bestFit="1" customWidth="1"/>
    <col min="10242" max="10243" width="8.85546875" style="29" bestFit="1" customWidth="1"/>
    <col min="10244" max="10244" width="9" style="29" bestFit="1" customWidth="1"/>
    <col min="10245" max="10245" width="9.42578125" style="29" bestFit="1" customWidth="1"/>
    <col min="10246" max="10246" width="8.85546875" style="29" bestFit="1" customWidth="1"/>
    <col min="10247" max="10247" width="9" style="29" bestFit="1" customWidth="1"/>
    <col min="10248" max="10248" width="9.42578125" style="29" bestFit="1" customWidth="1"/>
    <col min="10249" max="10496" width="11.42578125" style="29"/>
    <col min="10497" max="10497" width="6.28515625" style="29" bestFit="1" customWidth="1"/>
    <col min="10498" max="10499" width="8.85546875" style="29" bestFit="1" customWidth="1"/>
    <col min="10500" max="10500" width="9" style="29" bestFit="1" customWidth="1"/>
    <col min="10501" max="10501" width="9.42578125" style="29" bestFit="1" customWidth="1"/>
    <col min="10502" max="10502" width="8.85546875" style="29" bestFit="1" customWidth="1"/>
    <col min="10503" max="10503" width="9" style="29" bestFit="1" customWidth="1"/>
    <col min="10504" max="10504" width="9.42578125" style="29" bestFit="1" customWidth="1"/>
    <col min="10505" max="10752" width="11.42578125" style="29"/>
    <col min="10753" max="10753" width="6.28515625" style="29" bestFit="1" customWidth="1"/>
    <col min="10754" max="10755" width="8.85546875" style="29" bestFit="1" customWidth="1"/>
    <col min="10756" max="10756" width="9" style="29" bestFit="1" customWidth="1"/>
    <col min="10757" max="10757" width="9.42578125" style="29" bestFit="1" customWidth="1"/>
    <col min="10758" max="10758" width="8.85546875" style="29" bestFit="1" customWidth="1"/>
    <col min="10759" max="10759" width="9" style="29" bestFit="1" customWidth="1"/>
    <col min="10760" max="10760" width="9.42578125" style="29" bestFit="1" customWidth="1"/>
    <col min="10761" max="11008" width="11.42578125" style="29"/>
    <col min="11009" max="11009" width="6.28515625" style="29" bestFit="1" customWidth="1"/>
    <col min="11010" max="11011" width="8.85546875" style="29" bestFit="1" customWidth="1"/>
    <col min="11012" max="11012" width="9" style="29" bestFit="1" customWidth="1"/>
    <col min="11013" max="11013" width="9.42578125" style="29" bestFit="1" customWidth="1"/>
    <col min="11014" max="11014" width="8.85546875" style="29" bestFit="1" customWidth="1"/>
    <col min="11015" max="11015" width="9" style="29" bestFit="1" customWidth="1"/>
    <col min="11016" max="11016" width="9.42578125" style="29" bestFit="1" customWidth="1"/>
    <col min="11017" max="11264" width="11.42578125" style="29"/>
    <col min="11265" max="11265" width="6.28515625" style="29" bestFit="1" customWidth="1"/>
    <col min="11266" max="11267" width="8.85546875" style="29" bestFit="1" customWidth="1"/>
    <col min="11268" max="11268" width="9" style="29" bestFit="1" customWidth="1"/>
    <col min="11269" max="11269" width="9.42578125" style="29" bestFit="1" customWidth="1"/>
    <col min="11270" max="11270" width="8.85546875" style="29" bestFit="1" customWidth="1"/>
    <col min="11271" max="11271" width="9" style="29" bestFit="1" customWidth="1"/>
    <col min="11272" max="11272" width="9.42578125" style="29" bestFit="1" customWidth="1"/>
    <col min="11273" max="11520" width="11.42578125" style="29"/>
    <col min="11521" max="11521" width="6.28515625" style="29" bestFit="1" customWidth="1"/>
    <col min="11522" max="11523" width="8.85546875" style="29" bestFit="1" customWidth="1"/>
    <col min="11524" max="11524" width="9" style="29" bestFit="1" customWidth="1"/>
    <col min="11525" max="11525" width="9.42578125" style="29" bestFit="1" customWidth="1"/>
    <col min="11526" max="11526" width="8.85546875" style="29" bestFit="1" customWidth="1"/>
    <col min="11527" max="11527" width="9" style="29" bestFit="1" customWidth="1"/>
    <col min="11528" max="11528" width="9.42578125" style="29" bestFit="1" customWidth="1"/>
    <col min="11529" max="11776" width="11.42578125" style="29"/>
    <col min="11777" max="11777" width="6.28515625" style="29" bestFit="1" customWidth="1"/>
    <col min="11778" max="11779" width="8.85546875" style="29" bestFit="1" customWidth="1"/>
    <col min="11780" max="11780" width="9" style="29" bestFit="1" customWidth="1"/>
    <col min="11781" max="11781" width="9.42578125" style="29" bestFit="1" customWidth="1"/>
    <col min="11782" max="11782" width="8.85546875" style="29" bestFit="1" customWidth="1"/>
    <col min="11783" max="11783" width="9" style="29" bestFit="1" customWidth="1"/>
    <col min="11784" max="11784" width="9.42578125" style="29" bestFit="1" customWidth="1"/>
    <col min="11785" max="12032" width="11.42578125" style="29"/>
    <col min="12033" max="12033" width="6.28515625" style="29" bestFit="1" customWidth="1"/>
    <col min="12034" max="12035" width="8.85546875" style="29" bestFit="1" customWidth="1"/>
    <col min="12036" max="12036" width="9" style="29" bestFit="1" customWidth="1"/>
    <col min="12037" max="12037" width="9.42578125" style="29" bestFit="1" customWidth="1"/>
    <col min="12038" max="12038" width="8.85546875" style="29" bestFit="1" customWidth="1"/>
    <col min="12039" max="12039" width="9" style="29" bestFit="1" customWidth="1"/>
    <col min="12040" max="12040" width="9.42578125" style="29" bestFit="1" customWidth="1"/>
    <col min="12041" max="12288" width="11.42578125" style="29"/>
    <col min="12289" max="12289" width="6.28515625" style="29" bestFit="1" customWidth="1"/>
    <col min="12290" max="12291" width="8.85546875" style="29" bestFit="1" customWidth="1"/>
    <col min="12292" max="12292" width="9" style="29" bestFit="1" customWidth="1"/>
    <col min="12293" max="12293" width="9.42578125" style="29" bestFit="1" customWidth="1"/>
    <col min="12294" max="12294" width="8.85546875" style="29" bestFit="1" customWidth="1"/>
    <col min="12295" max="12295" width="9" style="29" bestFit="1" customWidth="1"/>
    <col min="12296" max="12296" width="9.42578125" style="29" bestFit="1" customWidth="1"/>
    <col min="12297" max="12544" width="11.42578125" style="29"/>
    <col min="12545" max="12545" width="6.28515625" style="29" bestFit="1" customWidth="1"/>
    <col min="12546" max="12547" width="8.85546875" style="29" bestFit="1" customWidth="1"/>
    <col min="12548" max="12548" width="9" style="29" bestFit="1" customWidth="1"/>
    <col min="12549" max="12549" width="9.42578125" style="29" bestFit="1" customWidth="1"/>
    <col min="12550" max="12550" width="8.85546875" style="29" bestFit="1" customWidth="1"/>
    <col min="12551" max="12551" width="9" style="29" bestFit="1" customWidth="1"/>
    <col min="12552" max="12552" width="9.42578125" style="29" bestFit="1" customWidth="1"/>
    <col min="12553" max="12800" width="11.42578125" style="29"/>
    <col min="12801" max="12801" width="6.28515625" style="29" bestFit="1" customWidth="1"/>
    <col min="12802" max="12803" width="8.85546875" style="29" bestFit="1" customWidth="1"/>
    <col min="12804" max="12804" width="9" style="29" bestFit="1" customWidth="1"/>
    <col min="12805" max="12805" width="9.42578125" style="29" bestFit="1" customWidth="1"/>
    <col min="12806" max="12806" width="8.85546875" style="29" bestFit="1" customWidth="1"/>
    <col min="12807" max="12807" width="9" style="29" bestFit="1" customWidth="1"/>
    <col min="12808" max="12808" width="9.42578125" style="29" bestFit="1" customWidth="1"/>
    <col min="12809" max="13056" width="11.42578125" style="29"/>
    <col min="13057" max="13057" width="6.28515625" style="29" bestFit="1" customWidth="1"/>
    <col min="13058" max="13059" width="8.85546875" style="29" bestFit="1" customWidth="1"/>
    <col min="13060" max="13060" width="9" style="29" bestFit="1" customWidth="1"/>
    <col min="13061" max="13061" width="9.42578125" style="29" bestFit="1" customWidth="1"/>
    <col min="13062" max="13062" width="8.85546875" style="29" bestFit="1" customWidth="1"/>
    <col min="13063" max="13063" width="9" style="29" bestFit="1" customWidth="1"/>
    <col min="13064" max="13064" width="9.42578125" style="29" bestFit="1" customWidth="1"/>
    <col min="13065" max="13312" width="11.42578125" style="29"/>
    <col min="13313" max="13313" width="6.28515625" style="29" bestFit="1" customWidth="1"/>
    <col min="13314" max="13315" width="8.85546875" style="29" bestFit="1" customWidth="1"/>
    <col min="13316" max="13316" width="9" style="29" bestFit="1" customWidth="1"/>
    <col min="13317" max="13317" width="9.42578125" style="29" bestFit="1" customWidth="1"/>
    <col min="13318" max="13318" width="8.85546875" style="29" bestFit="1" customWidth="1"/>
    <col min="13319" max="13319" width="9" style="29" bestFit="1" customWidth="1"/>
    <col min="13320" max="13320" width="9.42578125" style="29" bestFit="1" customWidth="1"/>
    <col min="13321" max="13568" width="11.42578125" style="29"/>
    <col min="13569" max="13569" width="6.28515625" style="29" bestFit="1" customWidth="1"/>
    <col min="13570" max="13571" width="8.85546875" style="29" bestFit="1" customWidth="1"/>
    <col min="13572" max="13572" width="9" style="29" bestFit="1" customWidth="1"/>
    <col min="13573" max="13573" width="9.42578125" style="29" bestFit="1" customWidth="1"/>
    <col min="13574" max="13574" width="8.85546875" style="29" bestFit="1" customWidth="1"/>
    <col min="13575" max="13575" width="9" style="29" bestFit="1" customWidth="1"/>
    <col min="13576" max="13576" width="9.42578125" style="29" bestFit="1" customWidth="1"/>
    <col min="13577" max="13824" width="11.42578125" style="29"/>
    <col min="13825" max="13825" width="6.28515625" style="29" bestFit="1" customWidth="1"/>
    <col min="13826" max="13827" width="8.85546875" style="29" bestFit="1" customWidth="1"/>
    <col min="13828" max="13828" width="9" style="29" bestFit="1" customWidth="1"/>
    <col min="13829" max="13829" width="9.42578125" style="29" bestFit="1" customWidth="1"/>
    <col min="13830" max="13830" width="8.85546875" style="29" bestFit="1" customWidth="1"/>
    <col min="13831" max="13831" width="9" style="29" bestFit="1" customWidth="1"/>
    <col min="13832" max="13832" width="9.42578125" style="29" bestFit="1" customWidth="1"/>
    <col min="13833" max="14080" width="11.42578125" style="29"/>
    <col min="14081" max="14081" width="6.28515625" style="29" bestFit="1" customWidth="1"/>
    <col min="14082" max="14083" width="8.85546875" style="29" bestFit="1" customWidth="1"/>
    <col min="14084" max="14084" width="9" style="29" bestFit="1" customWidth="1"/>
    <col min="14085" max="14085" width="9.42578125" style="29" bestFit="1" customWidth="1"/>
    <col min="14086" max="14086" width="8.85546875" style="29" bestFit="1" customWidth="1"/>
    <col min="14087" max="14087" width="9" style="29" bestFit="1" customWidth="1"/>
    <col min="14088" max="14088" width="9.42578125" style="29" bestFit="1" customWidth="1"/>
    <col min="14089" max="14336" width="11.42578125" style="29"/>
    <col min="14337" max="14337" width="6.28515625" style="29" bestFit="1" customWidth="1"/>
    <col min="14338" max="14339" width="8.85546875" style="29" bestFit="1" customWidth="1"/>
    <col min="14340" max="14340" width="9" style="29" bestFit="1" customWidth="1"/>
    <col min="14341" max="14341" width="9.42578125" style="29" bestFit="1" customWidth="1"/>
    <col min="14342" max="14342" width="8.85546875" style="29" bestFit="1" customWidth="1"/>
    <col min="14343" max="14343" width="9" style="29" bestFit="1" customWidth="1"/>
    <col min="14344" max="14344" width="9.42578125" style="29" bestFit="1" customWidth="1"/>
    <col min="14345" max="14592" width="11.42578125" style="29"/>
    <col min="14593" max="14593" width="6.28515625" style="29" bestFit="1" customWidth="1"/>
    <col min="14594" max="14595" width="8.85546875" style="29" bestFit="1" customWidth="1"/>
    <col min="14596" max="14596" width="9" style="29" bestFit="1" customWidth="1"/>
    <col min="14597" max="14597" width="9.42578125" style="29" bestFit="1" customWidth="1"/>
    <col min="14598" max="14598" width="8.85546875" style="29" bestFit="1" customWidth="1"/>
    <col min="14599" max="14599" width="9" style="29" bestFit="1" customWidth="1"/>
    <col min="14600" max="14600" width="9.42578125" style="29" bestFit="1" customWidth="1"/>
    <col min="14601" max="14848" width="11.42578125" style="29"/>
    <col min="14849" max="14849" width="6.28515625" style="29" bestFit="1" customWidth="1"/>
    <col min="14850" max="14851" width="8.85546875" style="29" bestFit="1" customWidth="1"/>
    <col min="14852" max="14852" width="9" style="29" bestFit="1" customWidth="1"/>
    <col min="14853" max="14853" width="9.42578125" style="29" bestFit="1" customWidth="1"/>
    <col min="14854" max="14854" width="8.85546875" style="29" bestFit="1" customWidth="1"/>
    <col min="14855" max="14855" width="9" style="29" bestFit="1" customWidth="1"/>
    <col min="14856" max="14856" width="9.42578125" style="29" bestFit="1" customWidth="1"/>
    <col min="14857" max="15104" width="11.42578125" style="29"/>
    <col min="15105" max="15105" width="6.28515625" style="29" bestFit="1" customWidth="1"/>
    <col min="15106" max="15107" width="8.85546875" style="29" bestFit="1" customWidth="1"/>
    <col min="15108" max="15108" width="9" style="29" bestFit="1" customWidth="1"/>
    <col min="15109" max="15109" width="9.42578125" style="29" bestFit="1" customWidth="1"/>
    <col min="15110" max="15110" width="8.85546875" style="29" bestFit="1" customWidth="1"/>
    <col min="15111" max="15111" width="9" style="29" bestFit="1" customWidth="1"/>
    <col min="15112" max="15112" width="9.42578125" style="29" bestFit="1" customWidth="1"/>
    <col min="15113" max="15360" width="11.42578125" style="29"/>
    <col min="15361" max="15361" width="6.28515625" style="29" bestFit="1" customWidth="1"/>
    <col min="15362" max="15363" width="8.85546875" style="29" bestFit="1" customWidth="1"/>
    <col min="15364" max="15364" width="9" style="29" bestFit="1" customWidth="1"/>
    <col min="15365" max="15365" width="9.42578125" style="29" bestFit="1" customWidth="1"/>
    <col min="15366" max="15366" width="8.85546875" style="29" bestFit="1" customWidth="1"/>
    <col min="15367" max="15367" width="9" style="29" bestFit="1" customWidth="1"/>
    <col min="15368" max="15368" width="9.42578125" style="29" bestFit="1" customWidth="1"/>
    <col min="15369" max="15616" width="11.42578125" style="29"/>
    <col min="15617" max="15617" width="6.28515625" style="29" bestFit="1" customWidth="1"/>
    <col min="15618" max="15619" width="8.85546875" style="29" bestFit="1" customWidth="1"/>
    <col min="15620" max="15620" width="9" style="29" bestFit="1" customWidth="1"/>
    <col min="15621" max="15621" width="9.42578125" style="29" bestFit="1" customWidth="1"/>
    <col min="15622" max="15622" width="8.85546875" style="29" bestFit="1" customWidth="1"/>
    <col min="15623" max="15623" width="9" style="29" bestFit="1" customWidth="1"/>
    <col min="15624" max="15624" width="9.42578125" style="29" bestFit="1" customWidth="1"/>
    <col min="15625" max="15872" width="11.42578125" style="29"/>
    <col min="15873" max="15873" width="6.28515625" style="29" bestFit="1" customWidth="1"/>
    <col min="15874" max="15875" width="8.85546875" style="29" bestFit="1" customWidth="1"/>
    <col min="15876" max="15876" width="9" style="29" bestFit="1" customWidth="1"/>
    <col min="15877" max="15877" width="9.42578125" style="29" bestFit="1" customWidth="1"/>
    <col min="15878" max="15878" width="8.85546875" style="29" bestFit="1" customWidth="1"/>
    <col min="15879" max="15879" width="9" style="29" bestFit="1" customWidth="1"/>
    <col min="15880" max="15880" width="9.42578125" style="29" bestFit="1" customWidth="1"/>
    <col min="15881" max="16128" width="11.42578125" style="29"/>
    <col min="16129" max="16129" width="6.28515625" style="29" bestFit="1" customWidth="1"/>
    <col min="16130" max="16131" width="8.85546875" style="29" bestFit="1" customWidth="1"/>
    <col min="16132" max="16132" width="9" style="29" bestFit="1" customWidth="1"/>
    <col min="16133" max="16133" width="9.42578125" style="29" bestFit="1" customWidth="1"/>
    <col min="16134" max="16134" width="8.85546875" style="29" bestFit="1" customWidth="1"/>
    <col min="16135" max="16135" width="9" style="29" bestFit="1" customWidth="1"/>
    <col min="16136" max="16136" width="9.42578125" style="29" bestFit="1" customWidth="1"/>
    <col min="16137" max="16384" width="11.42578125" style="29"/>
  </cols>
  <sheetData>
    <row r="1" spans="1:17" ht="18" customHeight="1">
      <c r="A1" s="95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7" ht="15.95" customHeight="1">
      <c r="A2" s="97" t="s">
        <v>345</v>
      </c>
      <c r="B2" s="97"/>
      <c r="C2" s="97"/>
      <c r="D2" s="97"/>
      <c r="E2" s="97"/>
      <c r="F2" s="97"/>
      <c r="G2" s="97"/>
      <c r="H2" s="97"/>
    </row>
    <row r="3" spans="1:17" ht="15.95" customHeight="1">
      <c r="A3" s="64"/>
      <c r="B3" s="97"/>
      <c r="C3" s="97"/>
      <c r="D3" s="97"/>
      <c r="E3" s="97"/>
      <c r="F3" s="97"/>
      <c r="G3" s="97"/>
      <c r="H3" s="97"/>
    </row>
    <row r="4" spans="1:17" ht="15.95" customHeight="1">
      <c r="A4" s="49" t="s">
        <v>410</v>
      </c>
      <c r="B4" s="97"/>
      <c r="C4" s="97"/>
      <c r="D4" s="97"/>
      <c r="E4" s="97"/>
      <c r="F4" s="97"/>
      <c r="G4" s="97"/>
      <c r="H4" s="97"/>
    </row>
    <row r="5" spans="1:17" ht="15.95" customHeight="1">
      <c r="A5" s="64"/>
      <c r="B5" s="97"/>
      <c r="C5" s="97"/>
      <c r="D5" s="97"/>
      <c r="E5" s="97"/>
      <c r="F5" s="97"/>
      <c r="G5" s="97"/>
      <c r="H5" s="97"/>
    </row>
    <row r="6" spans="1:17" ht="15.95" customHeight="1">
      <c r="A6" s="97" t="s">
        <v>368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7" ht="15.9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spans="1:17" ht="15.95" customHeight="1">
      <c r="A8" s="102" t="s">
        <v>328</v>
      </c>
      <c r="B8" s="109" t="s">
        <v>75</v>
      </c>
      <c r="C8" s="109" t="s">
        <v>50</v>
      </c>
      <c r="D8" s="109"/>
      <c r="E8" s="109"/>
      <c r="F8" s="109"/>
      <c r="G8" s="109"/>
      <c r="H8" s="109"/>
      <c r="I8" s="92"/>
      <c r="J8" s="109" t="s">
        <v>51</v>
      </c>
      <c r="K8" s="109"/>
      <c r="L8" s="109"/>
      <c r="M8" s="109"/>
      <c r="N8" s="109"/>
      <c r="O8" s="109"/>
      <c r="P8" s="109"/>
    </row>
    <row r="9" spans="1:17" ht="15.95" customHeight="1">
      <c r="A9" s="110"/>
      <c r="B9" s="102"/>
      <c r="C9" s="102" t="s">
        <v>75</v>
      </c>
      <c r="D9" s="102" t="s">
        <v>21</v>
      </c>
      <c r="E9" s="102"/>
      <c r="F9" s="102"/>
      <c r="G9" s="102" t="s">
        <v>20</v>
      </c>
      <c r="H9" s="102"/>
      <c r="I9" s="37"/>
      <c r="J9" s="102" t="s">
        <v>75</v>
      </c>
      <c r="K9" s="102" t="s">
        <v>21</v>
      </c>
      <c r="L9" s="102"/>
      <c r="M9" s="102"/>
      <c r="N9" s="102" t="s">
        <v>20</v>
      </c>
      <c r="O9" s="102"/>
      <c r="P9" s="37"/>
    </row>
    <row r="10" spans="1:17" ht="15.95" customHeight="1">
      <c r="A10" s="39"/>
      <c r="B10" s="111"/>
      <c r="C10" s="104"/>
      <c r="D10" s="104"/>
      <c r="E10" s="104" t="s">
        <v>286</v>
      </c>
      <c r="F10" s="104" t="s">
        <v>348</v>
      </c>
      <c r="G10" s="104"/>
      <c r="H10" s="104" t="s">
        <v>286</v>
      </c>
      <c r="I10" s="105" t="s">
        <v>348</v>
      </c>
      <c r="J10" s="104"/>
      <c r="K10" s="104"/>
      <c r="L10" s="104" t="s">
        <v>286</v>
      </c>
      <c r="M10" s="104" t="s">
        <v>348</v>
      </c>
      <c r="N10" s="104"/>
      <c r="O10" s="104" t="s">
        <v>286</v>
      </c>
      <c r="P10" s="105" t="s">
        <v>348</v>
      </c>
    </row>
    <row r="11" spans="1:17" ht="15.95" customHeight="1">
      <c r="A11" s="106" t="s">
        <v>75</v>
      </c>
      <c r="B11" s="48">
        <v>39055</v>
      </c>
      <c r="C11" s="42">
        <v>25588</v>
      </c>
      <c r="D11" s="42">
        <v>12968</v>
      </c>
      <c r="E11" s="42">
        <v>5603</v>
      </c>
      <c r="F11" s="42">
        <v>7365</v>
      </c>
      <c r="G11" s="42">
        <v>12620</v>
      </c>
      <c r="H11" s="42">
        <v>6749</v>
      </c>
      <c r="I11" s="42">
        <v>5871</v>
      </c>
      <c r="J11" s="42">
        <v>13467</v>
      </c>
      <c r="K11" s="42">
        <v>6719</v>
      </c>
      <c r="L11" s="42">
        <v>3396</v>
      </c>
      <c r="M11" s="42">
        <v>3323</v>
      </c>
      <c r="N11" s="42">
        <v>6748</v>
      </c>
      <c r="O11" s="42">
        <v>4052</v>
      </c>
      <c r="P11" s="42">
        <v>2696</v>
      </c>
      <c r="Q11" s="42"/>
    </row>
    <row r="12" spans="1:17" ht="15.95" customHeight="1">
      <c r="A12" s="107">
        <v>0</v>
      </c>
      <c r="B12" s="43">
        <v>351</v>
      </c>
      <c r="C12" s="42">
        <v>250</v>
      </c>
      <c r="D12" s="42">
        <v>137</v>
      </c>
      <c r="E12" s="42">
        <v>0</v>
      </c>
      <c r="F12" s="42">
        <v>137</v>
      </c>
      <c r="G12" s="42">
        <v>113</v>
      </c>
      <c r="H12" s="42">
        <v>0</v>
      </c>
      <c r="I12" s="42">
        <v>113</v>
      </c>
      <c r="J12" s="42">
        <v>101</v>
      </c>
      <c r="K12" s="42">
        <v>47</v>
      </c>
      <c r="L12" s="42">
        <v>0</v>
      </c>
      <c r="M12" s="42">
        <v>47</v>
      </c>
      <c r="N12" s="42">
        <v>54</v>
      </c>
      <c r="O12" s="42">
        <v>0</v>
      </c>
      <c r="P12" s="42">
        <v>54</v>
      </c>
      <c r="Q12" s="42"/>
    </row>
    <row r="13" spans="1:17" ht="15.95" customHeight="1">
      <c r="A13" s="107">
        <v>1</v>
      </c>
      <c r="B13" s="43">
        <v>373</v>
      </c>
      <c r="C13" s="42">
        <v>288</v>
      </c>
      <c r="D13" s="42">
        <v>146</v>
      </c>
      <c r="E13" s="42">
        <v>0</v>
      </c>
      <c r="F13" s="42">
        <v>146</v>
      </c>
      <c r="G13" s="42">
        <v>142</v>
      </c>
      <c r="H13" s="42">
        <v>0</v>
      </c>
      <c r="I13" s="42">
        <v>142</v>
      </c>
      <c r="J13" s="42">
        <v>85</v>
      </c>
      <c r="K13" s="42">
        <v>37</v>
      </c>
      <c r="L13" s="42">
        <v>0</v>
      </c>
      <c r="M13" s="42">
        <v>37</v>
      </c>
      <c r="N13" s="42">
        <v>48</v>
      </c>
      <c r="O13" s="42">
        <v>0</v>
      </c>
      <c r="P13" s="42">
        <v>48</v>
      </c>
      <c r="Q13" s="42"/>
    </row>
    <row r="14" spans="1:17" ht="15.95" customHeight="1">
      <c r="A14" s="107">
        <v>2</v>
      </c>
      <c r="B14" s="43">
        <v>404</v>
      </c>
      <c r="C14" s="42">
        <v>304</v>
      </c>
      <c r="D14" s="42">
        <v>156</v>
      </c>
      <c r="E14" s="42">
        <v>0</v>
      </c>
      <c r="F14" s="42">
        <v>156</v>
      </c>
      <c r="G14" s="42">
        <v>148</v>
      </c>
      <c r="H14" s="42">
        <v>0</v>
      </c>
      <c r="I14" s="42">
        <v>148</v>
      </c>
      <c r="J14" s="42">
        <v>100</v>
      </c>
      <c r="K14" s="42">
        <v>42</v>
      </c>
      <c r="L14" s="42">
        <v>0</v>
      </c>
      <c r="M14" s="42">
        <v>42</v>
      </c>
      <c r="N14" s="42">
        <v>58</v>
      </c>
      <c r="O14" s="42">
        <v>0</v>
      </c>
      <c r="P14" s="42">
        <v>58</v>
      </c>
      <c r="Q14" s="42"/>
    </row>
    <row r="15" spans="1:17" ht="15.95" customHeight="1">
      <c r="A15" s="107">
        <v>3</v>
      </c>
      <c r="B15" s="43">
        <v>363</v>
      </c>
      <c r="C15" s="42">
        <v>264</v>
      </c>
      <c r="D15" s="42">
        <v>130</v>
      </c>
      <c r="E15" s="42">
        <v>0</v>
      </c>
      <c r="F15" s="42">
        <v>130</v>
      </c>
      <c r="G15" s="42">
        <v>134</v>
      </c>
      <c r="H15" s="42">
        <v>0</v>
      </c>
      <c r="I15" s="42">
        <v>134</v>
      </c>
      <c r="J15" s="42">
        <v>99</v>
      </c>
      <c r="K15" s="42">
        <v>44</v>
      </c>
      <c r="L15" s="42">
        <v>0</v>
      </c>
      <c r="M15" s="42">
        <v>44</v>
      </c>
      <c r="N15" s="42">
        <v>55</v>
      </c>
      <c r="O15" s="42">
        <v>0</v>
      </c>
      <c r="P15" s="42">
        <v>55</v>
      </c>
      <c r="Q15" s="42"/>
    </row>
    <row r="16" spans="1:17" ht="15.95" customHeight="1">
      <c r="A16" s="107">
        <v>4</v>
      </c>
      <c r="B16" s="43">
        <v>406</v>
      </c>
      <c r="C16" s="42">
        <v>309</v>
      </c>
      <c r="D16" s="42">
        <v>144</v>
      </c>
      <c r="E16" s="42">
        <v>0</v>
      </c>
      <c r="F16" s="42">
        <v>144</v>
      </c>
      <c r="G16" s="42">
        <v>165</v>
      </c>
      <c r="H16" s="42">
        <v>0</v>
      </c>
      <c r="I16" s="42">
        <v>165</v>
      </c>
      <c r="J16" s="42">
        <v>97</v>
      </c>
      <c r="K16" s="42">
        <v>50</v>
      </c>
      <c r="L16" s="42">
        <v>0</v>
      </c>
      <c r="M16" s="42">
        <v>50</v>
      </c>
      <c r="N16" s="42">
        <v>47</v>
      </c>
      <c r="O16" s="42">
        <v>0</v>
      </c>
      <c r="P16" s="42">
        <v>47</v>
      </c>
      <c r="Q16" s="42"/>
    </row>
    <row r="17" spans="1:17" ht="15.95" customHeight="1">
      <c r="A17" s="107">
        <v>5</v>
      </c>
      <c r="B17" s="43">
        <v>333</v>
      </c>
      <c r="C17" s="42">
        <v>235</v>
      </c>
      <c r="D17" s="42">
        <v>109</v>
      </c>
      <c r="E17" s="42">
        <v>0</v>
      </c>
      <c r="F17" s="42">
        <v>109</v>
      </c>
      <c r="G17" s="42">
        <v>126</v>
      </c>
      <c r="H17" s="42">
        <v>0</v>
      </c>
      <c r="I17" s="42">
        <v>126</v>
      </c>
      <c r="J17" s="42">
        <v>98</v>
      </c>
      <c r="K17" s="42">
        <v>35</v>
      </c>
      <c r="L17" s="42">
        <v>0</v>
      </c>
      <c r="M17" s="42">
        <v>35</v>
      </c>
      <c r="N17" s="42">
        <v>63</v>
      </c>
      <c r="O17" s="42">
        <v>0</v>
      </c>
      <c r="P17" s="42">
        <v>63</v>
      </c>
      <c r="Q17" s="42"/>
    </row>
    <row r="18" spans="1:17" ht="15.95" customHeight="1">
      <c r="A18" s="107">
        <v>6</v>
      </c>
      <c r="B18" s="43">
        <v>388</v>
      </c>
      <c r="C18" s="42">
        <v>291</v>
      </c>
      <c r="D18" s="42">
        <v>128</v>
      </c>
      <c r="E18" s="42">
        <v>0</v>
      </c>
      <c r="F18" s="42">
        <v>128</v>
      </c>
      <c r="G18" s="42">
        <v>163</v>
      </c>
      <c r="H18" s="42">
        <v>0</v>
      </c>
      <c r="I18" s="42">
        <v>163</v>
      </c>
      <c r="J18" s="42">
        <v>97</v>
      </c>
      <c r="K18" s="42">
        <v>43</v>
      </c>
      <c r="L18" s="42">
        <v>0</v>
      </c>
      <c r="M18" s="42">
        <v>43</v>
      </c>
      <c r="N18" s="42">
        <v>54</v>
      </c>
      <c r="O18" s="42">
        <v>0</v>
      </c>
      <c r="P18" s="42">
        <v>54</v>
      </c>
      <c r="Q18" s="42"/>
    </row>
    <row r="19" spans="1:17" ht="15.95" customHeight="1">
      <c r="A19" s="107">
        <v>7</v>
      </c>
      <c r="B19" s="43">
        <v>377</v>
      </c>
      <c r="C19" s="42">
        <v>280</v>
      </c>
      <c r="D19" s="42">
        <v>134</v>
      </c>
      <c r="E19" s="42">
        <v>0</v>
      </c>
      <c r="F19" s="42">
        <v>134</v>
      </c>
      <c r="G19" s="42">
        <v>146</v>
      </c>
      <c r="H19" s="42">
        <v>0</v>
      </c>
      <c r="I19" s="42">
        <v>146</v>
      </c>
      <c r="J19" s="42">
        <v>97</v>
      </c>
      <c r="K19" s="42">
        <v>39</v>
      </c>
      <c r="L19" s="42">
        <v>0</v>
      </c>
      <c r="M19" s="42">
        <v>39</v>
      </c>
      <c r="N19" s="42">
        <v>58</v>
      </c>
      <c r="O19" s="42">
        <v>0</v>
      </c>
      <c r="P19" s="42">
        <v>58</v>
      </c>
      <c r="Q19" s="42"/>
    </row>
    <row r="20" spans="1:17" ht="15.95" customHeight="1">
      <c r="A20" s="107">
        <v>8</v>
      </c>
      <c r="B20" s="43">
        <v>380</v>
      </c>
      <c r="C20" s="42">
        <v>285</v>
      </c>
      <c r="D20" s="42">
        <v>140</v>
      </c>
      <c r="E20" s="42">
        <v>0</v>
      </c>
      <c r="F20" s="42">
        <v>140</v>
      </c>
      <c r="G20" s="42">
        <v>145</v>
      </c>
      <c r="H20" s="42">
        <v>0</v>
      </c>
      <c r="I20" s="42">
        <v>145</v>
      </c>
      <c r="J20" s="42">
        <v>95</v>
      </c>
      <c r="K20" s="42">
        <v>44</v>
      </c>
      <c r="L20" s="42">
        <v>0</v>
      </c>
      <c r="M20" s="42">
        <v>44</v>
      </c>
      <c r="N20" s="42">
        <v>51</v>
      </c>
      <c r="O20" s="42">
        <v>0</v>
      </c>
      <c r="P20" s="42">
        <v>51</v>
      </c>
      <c r="Q20" s="42"/>
    </row>
    <row r="21" spans="1:17" ht="15.95" customHeight="1">
      <c r="A21" s="107">
        <v>9</v>
      </c>
      <c r="B21" s="43">
        <v>409</v>
      </c>
      <c r="C21" s="42">
        <v>310</v>
      </c>
      <c r="D21" s="42">
        <v>149</v>
      </c>
      <c r="E21" s="42">
        <v>0</v>
      </c>
      <c r="F21" s="42">
        <v>149</v>
      </c>
      <c r="G21" s="42">
        <v>161</v>
      </c>
      <c r="H21" s="42">
        <v>0</v>
      </c>
      <c r="I21" s="42">
        <v>161</v>
      </c>
      <c r="J21" s="42">
        <v>99</v>
      </c>
      <c r="K21" s="42">
        <v>49</v>
      </c>
      <c r="L21" s="42">
        <v>0</v>
      </c>
      <c r="M21" s="42">
        <v>49</v>
      </c>
      <c r="N21" s="42">
        <v>50</v>
      </c>
      <c r="O21" s="42">
        <v>0</v>
      </c>
      <c r="P21" s="42">
        <v>50</v>
      </c>
      <c r="Q21" s="42"/>
    </row>
    <row r="22" spans="1:17" ht="15.95" customHeight="1">
      <c r="A22" s="107">
        <v>10</v>
      </c>
      <c r="B22" s="43">
        <v>352</v>
      </c>
      <c r="C22" s="42">
        <v>257</v>
      </c>
      <c r="D22" s="42">
        <v>122</v>
      </c>
      <c r="E22" s="42">
        <v>0</v>
      </c>
      <c r="F22" s="42">
        <v>122</v>
      </c>
      <c r="G22" s="42">
        <v>135</v>
      </c>
      <c r="H22" s="42">
        <v>0</v>
      </c>
      <c r="I22" s="42">
        <v>135</v>
      </c>
      <c r="J22" s="42">
        <v>95</v>
      </c>
      <c r="K22" s="42">
        <v>51</v>
      </c>
      <c r="L22" s="42">
        <v>0</v>
      </c>
      <c r="M22" s="42">
        <v>51</v>
      </c>
      <c r="N22" s="42">
        <v>44</v>
      </c>
      <c r="O22" s="42">
        <v>0</v>
      </c>
      <c r="P22" s="42">
        <v>44</v>
      </c>
      <c r="Q22" s="42"/>
    </row>
    <row r="23" spans="1:17" ht="15.95" customHeight="1">
      <c r="A23" s="107">
        <v>11</v>
      </c>
      <c r="B23" s="43">
        <v>425</v>
      </c>
      <c r="C23" s="42">
        <v>336</v>
      </c>
      <c r="D23" s="42">
        <v>150</v>
      </c>
      <c r="E23" s="42">
        <v>0</v>
      </c>
      <c r="F23" s="42">
        <v>150</v>
      </c>
      <c r="G23" s="42">
        <v>186</v>
      </c>
      <c r="H23" s="42">
        <v>0</v>
      </c>
      <c r="I23" s="42">
        <v>186</v>
      </c>
      <c r="J23" s="42">
        <v>89</v>
      </c>
      <c r="K23" s="42">
        <v>39</v>
      </c>
      <c r="L23" s="42">
        <v>0</v>
      </c>
      <c r="M23" s="42">
        <v>39</v>
      </c>
      <c r="N23" s="42">
        <v>50</v>
      </c>
      <c r="O23" s="42">
        <v>0</v>
      </c>
      <c r="P23" s="42">
        <v>50</v>
      </c>
      <c r="Q23" s="42"/>
    </row>
    <row r="24" spans="1:17" ht="15.95" customHeight="1">
      <c r="A24" s="107">
        <v>12</v>
      </c>
      <c r="B24" s="43">
        <v>367</v>
      </c>
      <c r="C24" s="42">
        <v>279</v>
      </c>
      <c r="D24" s="42">
        <v>115</v>
      </c>
      <c r="E24" s="42">
        <v>0</v>
      </c>
      <c r="F24" s="42">
        <v>115</v>
      </c>
      <c r="G24" s="42">
        <v>164</v>
      </c>
      <c r="H24" s="42">
        <v>0</v>
      </c>
      <c r="I24" s="42">
        <v>164</v>
      </c>
      <c r="J24" s="42">
        <v>88</v>
      </c>
      <c r="K24" s="42">
        <v>49</v>
      </c>
      <c r="L24" s="42">
        <v>0</v>
      </c>
      <c r="M24" s="42">
        <v>49</v>
      </c>
      <c r="N24" s="42">
        <v>39</v>
      </c>
      <c r="O24" s="42">
        <v>0</v>
      </c>
      <c r="P24" s="42">
        <v>39</v>
      </c>
      <c r="Q24" s="42"/>
    </row>
    <row r="25" spans="1:17" ht="15.95" customHeight="1">
      <c r="A25" s="107">
        <v>13</v>
      </c>
      <c r="B25" s="43">
        <v>380</v>
      </c>
      <c r="C25" s="42">
        <v>282</v>
      </c>
      <c r="D25" s="42">
        <v>132</v>
      </c>
      <c r="E25" s="42">
        <v>0</v>
      </c>
      <c r="F25" s="42">
        <v>132</v>
      </c>
      <c r="G25" s="42">
        <v>150</v>
      </c>
      <c r="H25" s="42">
        <v>0</v>
      </c>
      <c r="I25" s="42">
        <v>150</v>
      </c>
      <c r="J25" s="42">
        <v>98</v>
      </c>
      <c r="K25" s="42">
        <v>43</v>
      </c>
      <c r="L25" s="42">
        <v>0</v>
      </c>
      <c r="M25" s="42">
        <v>43</v>
      </c>
      <c r="N25" s="42">
        <v>55</v>
      </c>
      <c r="O25" s="42">
        <v>0</v>
      </c>
      <c r="P25" s="42">
        <v>55</v>
      </c>
      <c r="Q25" s="42"/>
    </row>
    <row r="26" spans="1:17" ht="15.95" customHeight="1">
      <c r="A26" s="107">
        <v>14</v>
      </c>
      <c r="B26" s="43">
        <v>387</v>
      </c>
      <c r="C26" s="42">
        <v>308</v>
      </c>
      <c r="D26" s="42">
        <v>149</v>
      </c>
      <c r="E26" s="42">
        <v>0</v>
      </c>
      <c r="F26" s="42">
        <v>149</v>
      </c>
      <c r="G26" s="42">
        <v>159</v>
      </c>
      <c r="H26" s="42">
        <v>0</v>
      </c>
      <c r="I26" s="42">
        <v>159</v>
      </c>
      <c r="J26" s="42">
        <v>79</v>
      </c>
      <c r="K26" s="42">
        <v>43</v>
      </c>
      <c r="L26" s="42">
        <v>0</v>
      </c>
      <c r="M26" s="42">
        <v>43</v>
      </c>
      <c r="N26" s="42">
        <v>36</v>
      </c>
      <c r="O26" s="42">
        <v>0</v>
      </c>
      <c r="P26" s="42">
        <v>36</v>
      </c>
      <c r="Q26" s="42"/>
    </row>
    <row r="27" spans="1:17" ht="15.95" customHeight="1">
      <c r="A27" s="107">
        <v>15</v>
      </c>
      <c r="B27" s="43">
        <v>397</v>
      </c>
      <c r="C27" s="42">
        <v>297</v>
      </c>
      <c r="D27" s="42">
        <v>152</v>
      </c>
      <c r="E27" s="42">
        <v>15</v>
      </c>
      <c r="F27" s="42">
        <v>137</v>
      </c>
      <c r="G27" s="42">
        <v>145</v>
      </c>
      <c r="H27" s="42">
        <v>17</v>
      </c>
      <c r="I27" s="42">
        <v>128</v>
      </c>
      <c r="J27" s="42">
        <v>100</v>
      </c>
      <c r="K27" s="42">
        <v>51</v>
      </c>
      <c r="L27" s="42">
        <v>2</v>
      </c>
      <c r="M27" s="42">
        <v>49</v>
      </c>
      <c r="N27" s="42">
        <v>49</v>
      </c>
      <c r="O27" s="42">
        <v>5</v>
      </c>
      <c r="P27" s="42">
        <v>44</v>
      </c>
      <c r="Q27" s="42"/>
    </row>
    <row r="28" spans="1:17" ht="15.95" customHeight="1">
      <c r="A28" s="107">
        <v>16</v>
      </c>
      <c r="B28" s="43">
        <v>407</v>
      </c>
      <c r="C28" s="42">
        <v>307</v>
      </c>
      <c r="D28" s="42">
        <v>156</v>
      </c>
      <c r="E28" s="42">
        <v>50</v>
      </c>
      <c r="F28" s="42">
        <v>106</v>
      </c>
      <c r="G28" s="42">
        <v>151</v>
      </c>
      <c r="H28" s="42">
        <v>56</v>
      </c>
      <c r="I28" s="42">
        <v>95</v>
      </c>
      <c r="J28" s="42">
        <v>100</v>
      </c>
      <c r="K28" s="42">
        <v>43</v>
      </c>
      <c r="L28" s="42">
        <v>11</v>
      </c>
      <c r="M28" s="42">
        <v>32</v>
      </c>
      <c r="N28" s="42">
        <v>57</v>
      </c>
      <c r="O28" s="42">
        <v>18</v>
      </c>
      <c r="P28" s="42">
        <v>39</v>
      </c>
      <c r="Q28" s="42"/>
    </row>
    <row r="29" spans="1:17" ht="15.95" customHeight="1">
      <c r="A29" s="107">
        <v>17</v>
      </c>
      <c r="B29" s="43">
        <v>360</v>
      </c>
      <c r="C29" s="42">
        <v>246</v>
      </c>
      <c r="D29" s="42">
        <v>122</v>
      </c>
      <c r="E29" s="42">
        <v>44</v>
      </c>
      <c r="F29" s="42">
        <v>78</v>
      </c>
      <c r="G29" s="42">
        <v>124</v>
      </c>
      <c r="H29" s="42">
        <v>70</v>
      </c>
      <c r="I29" s="42">
        <v>54</v>
      </c>
      <c r="J29" s="42">
        <v>114</v>
      </c>
      <c r="K29" s="42">
        <v>53</v>
      </c>
      <c r="L29" s="42">
        <v>23</v>
      </c>
      <c r="M29" s="42">
        <v>30</v>
      </c>
      <c r="N29" s="42">
        <v>61</v>
      </c>
      <c r="O29" s="42">
        <v>33</v>
      </c>
      <c r="P29" s="42">
        <v>28</v>
      </c>
      <c r="Q29" s="42"/>
    </row>
    <row r="30" spans="1:17" ht="15.95" customHeight="1">
      <c r="A30" s="107">
        <v>18</v>
      </c>
      <c r="B30" s="43">
        <v>404</v>
      </c>
      <c r="C30" s="42">
        <v>324</v>
      </c>
      <c r="D30" s="42">
        <v>163</v>
      </c>
      <c r="E30" s="42">
        <v>60</v>
      </c>
      <c r="F30" s="42">
        <v>103</v>
      </c>
      <c r="G30" s="42">
        <v>161</v>
      </c>
      <c r="H30" s="42">
        <v>92</v>
      </c>
      <c r="I30" s="42">
        <v>69</v>
      </c>
      <c r="J30" s="42">
        <v>80</v>
      </c>
      <c r="K30" s="42">
        <v>38</v>
      </c>
      <c r="L30" s="42">
        <v>20</v>
      </c>
      <c r="M30" s="42">
        <v>18</v>
      </c>
      <c r="N30" s="42">
        <v>42</v>
      </c>
      <c r="O30" s="42">
        <v>22</v>
      </c>
      <c r="P30" s="42">
        <v>20</v>
      </c>
      <c r="Q30" s="42"/>
    </row>
    <row r="31" spans="1:17" ht="15.95" customHeight="1">
      <c r="A31" s="107">
        <v>19</v>
      </c>
      <c r="B31" s="43">
        <v>398</v>
      </c>
      <c r="C31" s="42">
        <v>310</v>
      </c>
      <c r="D31" s="42">
        <v>146</v>
      </c>
      <c r="E31" s="42">
        <v>75</v>
      </c>
      <c r="F31" s="42">
        <v>71</v>
      </c>
      <c r="G31" s="42">
        <v>164</v>
      </c>
      <c r="H31" s="42">
        <v>87</v>
      </c>
      <c r="I31" s="42">
        <v>77</v>
      </c>
      <c r="J31" s="42">
        <v>88</v>
      </c>
      <c r="K31" s="42">
        <v>38</v>
      </c>
      <c r="L31" s="42">
        <v>16</v>
      </c>
      <c r="M31" s="42">
        <v>22</v>
      </c>
      <c r="N31" s="42">
        <v>50</v>
      </c>
      <c r="O31" s="42">
        <v>28</v>
      </c>
      <c r="P31" s="42">
        <v>22</v>
      </c>
      <c r="Q31" s="42"/>
    </row>
    <row r="32" spans="1:17" ht="15.95" customHeight="1">
      <c r="A32" s="107">
        <v>20</v>
      </c>
      <c r="B32" s="43">
        <v>423</v>
      </c>
      <c r="C32" s="42">
        <v>329</v>
      </c>
      <c r="D32" s="42">
        <v>159</v>
      </c>
      <c r="E32" s="42">
        <v>70</v>
      </c>
      <c r="F32" s="42">
        <v>89</v>
      </c>
      <c r="G32" s="42">
        <v>170</v>
      </c>
      <c r="H32" s="42">
        <v>90</v>
      </c>
      <c r="I32" s="42">
        <v>80</v>
      </c>
      <c r="J32" s="42">
        <v>94</v>
      </c>
      <c r="K32" s="42">
        <v>47</v>
      </c>
      <c r="L32" s="42">
        <v>27</v>
      </c>
      <c r="M32" s="42">
        <v>20</v>
      </c>
      <c r="N32" s="42">
        <v>47</v>
      </c>
      <c r="O32" s="42">
        <v>32</v>
      </c>
      <c r="P32" s="42">
        <v>15</v>
      </c>
      <c r="Q32" s="42"/>
    </row>
    <row r="33" spans="1:17" ht="15.95" customHeight="1">
      <c r="A33" s="107">
        <v>21</v>
      </c>
      <c r="B33" s="43">
        <v>416</v>
      </c>
      <c r="C33" s="42">
        <v>319</v>
      </c>
      <c r="D33" s="42">
        <v>173</v>
      </c>
      <c r="E33" s="42">
        <v>99</v>
      </c>
      <c r="F33" s="42">
        <v>74</v>
      </c>
      <c r="G33" s="42">
        <v>146</v>
      </c>
      <c r="H33" s="42">
        <v>85</v>
      </c>
      <c r="I33" s="42">
        <v>61</v>
      </c>
      <c r="J33" s="42">
        <v>97</v>
      </c>
      <c r="K33" s="42">
        <v>49</v>
      </c>
      <c r="L33" s="42">
        <v>32</v>
      </c>
      <c r="M33" s="42">
        <v>17</v>
      </c>
      <c r="N33" s="42">
        <v>48</v>
      </c>
      <c r="O33" s="42">
        <v>29</v>
      </c>
      <c r="P33" s="42">
        <v>19</v>
      </c>
      <c r="Q33" s="42"/>
    </row>
    <row r="34" spans="1:17" ht="15.95" customHeight="1">
      <c r="A34" s="107">
        <v>22</v>
      </c>
      <c r="B34" s="43">
        <v>410</v>
      </c>
      <c r="C34" s="42">
        <v>311</v>
      </c>
      <c r="D34" s="42">
        <v>162</v>
      </c>
      <c r="E34" s="42">
        <v>92</v>
      </c>
      <c r="F34" s="42">
        <v>70</v>
      </c>
      <c r="G34" s="42">
        <v>149</v>
      </c>
      <c r="H34" s="42">
        <v>94</v>
      </c>
      <c r="I34" s="42">
        <v>55</v>
      </c>
      <c r="J34" s="42">
        <v>99</v>
      </c>
      <c r="K34" s="42">
        <v>52</v>
      </c>
      <c r="L34" s="42">
        <v>35</v>
      </c>
      <c r="M34" s="42">
        <v>17</v>
      </c>
      <c r="N34" s="42">
        <v>47</v>
      </c>
      <c r="O34" s="42">
        <v>27</v>
      </c>
      <c r="P34" s="42">
        <v>20</v>
      </c>
      <c r="Q34" s="42"/>
    </row>
    <row r="35" spans="1:17" ht="15.95" customHeight="1">
      <c r="A35" s="107">
        <v>23</v>
      </c>
      <c r="B35" s="43">
        <v>463</v>
      </c>
      <c r="C35" s="42">
        <v>363</v>
      </c>
      <c r="D35" s="42">
        <v>182</v>
      </c>
      <c r="E35" s="42">
        <v>109</v>
      </c>
      <c r="F35" s="42">
        <v>73</v>
      </c>
      <c r="G35" s="42">
        <v>181</v>
      </c>
      <c r="H35" s="42">
        <v>107</v>
      </c>
      <c r="I35" s="42">
        <v>74</v>
      </c>
      <c r="J35" s="42">
        <v>100</v>
      </c>
      <c r="K35" s="42">
        <v>49</v>
      </c>
      <c r="L35" s="42">
        <v>34</v>
      </c>
      <c r="M35" s="42">
        <v>15</v>
      </c>
      <c r="N35" s="42">
        <v>51</v>
      </c>
      <c r="O35" s="42">
        <v>34</v>
      </c>
      <c r="P35" s="42">
        <v>17</v>
      </c>
      <c r="Q35" s="42"/>
    </row>
    <row r="36" spans="1:17" ht="15.95" customHeight="1">
      <c r="A36" s="107">
        <v>24</v>
      </c>
      <c r="B36" s="43">
        <v>441</v>
      </c>
      <c r="C36" s="42">
        <v>332</v>
      </c>
      <c r="D36" s="42">
        <v>166</v>
      </c>
      <c r="E36" s="42">
        <v>106</v>
      </c>
      <c r="F36" s="42">
        <v>60</v>
      </c>
      <c r="G36" s="42">
        <v>166</v>
      </c>
      <c r="H36" s="42">
        <v>106</v>
      </c>
      <c r="I36" s="42">
        <v>60</v>
      </c>
      <c r="J36" s="42">
        <v>109</v>
      </c>
      <c r="K36" s="42">
        <v>50</v>
      </c>
      <c r="L36" s="42">
        <v>36</v>
      </c>
      <c r="M36" s="42">
        <v>14</v>
      </c>
      <c r="N36" s="42">
        <v>59</v>
      </c>
      <c r="O36" s="42">
        <v>45</v>
      </c>
      <c r="P36" s="42">
        <v>14</v>
      </c>
      <c r="Q36" s="42"/>
    </row>
    <row r="37" spans="1:17" ht="15.95" customHeight="1">
      <c r="A37" s="107">
        <v>25</v>
      </c>
      <c r="B37" s="43">
        <v>479</v>
      </c>
      <c r="C37" s="42">
        <v>358</v>
      </c>
      <c r="D37" s="42">
        <v>170</v>
      </c>
      <c r="E37" s="42">
        <v>100</v>
      </c>
      <c r="F37" s="42">
        <v>70</v>
      </c>
      <c r="G37" s="42">
        <v>188</v>
      </c>
      <c r="H37" s="42">
        <v>126</v>
      </c>
      <c r="I37" s="42">
        <v>62</v>
      </c>
      <c r="J37" s="42">
        <v>121</v>
      </c>
      <c r="K37" s="42">
        <v>63</v>
      </c>
      <c r="L37" s="42">
        <v>42</v>
      </c>
      <c r="M37" s="42">
        <v>21</v>
      </c>
      <c r="N37" s="42">
        <v>58</v>
      </c>
      <c r="O37" s="42">
        <v>44</v>
      </c>
      <c r="P37" s="42">
        <v>14</v>
      </c>
      <c r="Q37" s="42"/>
    </row>
    <row r="38" spans="1:17" ht="15.95" customHeight="1">
      <c r="A38" s="107">
        <v>26</v>
      </c>
      <c r="B38" s="43">
        <v>427</v>
      </c>
      <c r="C38" s="42">
        <v>309</v>
      </c>
      <c r="D38" s="42">
        <v>145</v>
      </c>
      <c r="E38" s="42">
        <v>106</v>
      </c>
      <c r="F38" s="42">
        <v>39</v>
      </c>
      <c r="G38" s="42">
        <v>164</v>
      </c>
      <c r="H38" s="42">
        <v>110</v>
      </c>
      <c r="I38" s="42">
        <v>54</v>
      </c>
      <c r="J38" s="42">
        <v>118</v>
      </c>
      <c r="K38" s="42">
        <v>50</v>
      </c>
      <c r="L38" s="42">
        <v>32</v>
      </c>
      <c r="M38" s="42">
        <v>18</v>
      </c>
      <c r="N38" s="42">
        <v>68</v>
      </c>
      <c r="O38" s="42">
        <v>52</v>
      </c>
      <c r="P38" s="42">
        <v>16</v>
      </c>
      <c r="Q38" s="42"/>
    </row>
    <row r="39" spans="1:17" ht="15.95" customHeight="1">
      <c r="A39" s="107">
        <v>27</v>
      </c>
      <c r="B39" s="43">
        <v>489</v>
      </c>
      <c r="C39" s="42">
        <v>355</v>
      </c>
      <c r="D39" s="42">
        <v>165</v>
      </c>
      <c r="E39" s="42">
        <v>122</v>
      </c>
      <c r="F39" s="42">
        <v>43</v>
      </c>
      <c r="G39" s="42">
        <v>190</v>
      </c>
      <c r="H39" s="42">
        <v>142</v>
      </c>
      <c r="I39" s="42">
        <v>48</v>
      </c>
      <c r="J39" s="42">
        <v>134</v>
      </c>
      <c r="K39" s="42">
        <v>79</v>
      </c>
      <c r="L39" s="42">
        <v>53</v>
      </c>
      <c r="M39" s="42">
        <v>26</v>
      </c>
      <c r="N39" s="42">
        <v>55</v>
      </c>
      <c r="O39" s="42">
        <v>44</v>
      </c>
      <c r="P39" s="42">
        <v>11</v>
      </c>
      <c r="Q39" s="42"/>
    </row>
    <row r="40" spans="1:17" ht="15.95" customHeight="1">
      <c r="A40" s="107">
        <v>28</v>
      </c>
      <c r="B40" s="43">
        <v>453</v>
      </c>
      <c r="C40" s="42">
        <v>301</v>
      </c>
      <c r="D40" s="42">
        <v>154</v>
      </c>
      <c r="E40" s="42">
        <v>118</v>
      </c>
      <c r="F40" s="42">
        <v>36</v>
      </c>
      <c r="G40" s="42">
        <v>147</v>
      </c>
      <c r="H40" s="42">
        <v>124</v>
      </c>
      <c r="I40" s="42">
        <v>23</v>
      </c>
      <c r="J40" s="42">
        <v>152</v>
      </c>
      <c r="K40" s="42">
        <v>82</v>
      </c>
      <c r="L40" s="42">
        <v>48</v>
      </c>
      <c r="M40" s="42">
        <v>34</v>
      </c>
      <c r="N40" s="42">
        <v>70</v>
      </c>
      <c r="O40" s="42">
        <v>48</v>
      </c>
      <c r="P40" s="42">
        <v>22</v>
      </c>
      <c r="Q40" s="42"/>
    </row>
    <row r="41" spans="1:17" ht="15.95" customHeight="1">
      <c r="A41" s="107">
        <v>29</v>
      </c>
      <c r="B41" s="43">
        <v>482</v>
      </c>
      <c r="C41" s="42">
        <v>343</v>
      </c>
      <c r="D41" s="42">
        <v>157</v>
      </c>
      <c r="E41" s="42">
        <v>119</v>
      </c>
      <c r="F41" s="42">
        <v>38</v>
      </c>
      <c r="G41" s="42">
        <v>186</v>
      </c>
      <c r="H41" s="42">
        <v>146</v>
      </c>
      <c r="I41" s="42">
        <v>40</v>
      </c>
      <c r="J41" s="42">
        <v>139</v>
      </c>
      <c r="K41" s="42">
        <v>76</v>
      </c>
      <c r="L41" s="42">
        <v>43</v>
      </c>
      <c r="M41" s="42">
        <v>33</v>
      </c>
      <c r="N41" s="42">
        <v>63</v>
      </c>
      <c r="O41" s="42">
        <v>51</v>
      </c>
      <c r="P41" s="42">
        <v>12</v>
      </c>
      <c r="Q41" s="42"/>
    </row>
    <row r="42" spans="1:17" ht="15.95" customHeight="1">
      <c r="A42" s="107">
        <v>30</v>
      </c>
      <c r="B42" s="43">
        <v>472</v>
      </c>
      <c r="C42" s="42">
        <v>307</v>
      </c>
      <c r="D42" s="42">
        <v>148</v>
      </c>
      <c r="E42" s="42">
        <v>118</v>
      </c>
      <c r="F42" s="42">
        <v>30</v>
      </c>
      <c r="G42" s="42">
        <v>159</v>
      </c>
      <c r="H42" s="42">
        <v>123</v>
      </c>
      <c r="I42" s="42">
        <v>36</v>
      </c>
      <c r="J42" s="42">
        <v>165</v>
      </c>
      <c r="K42" s="42">
        <v>97</v>
      </c>
      <c r="L42" s="42">
        <v>63</v>
      </c>
      <c r="M42" s="42">
        <v>34</v>
      </c>
      <c r="N42" s="42">
        <v>68</v>
      </c>
      <c r="O42" s="42">
        <v>53</v>
      </c>
      <c r="P42" s="42">
        <v>15</v>
      </c>
      <c r="Q42" s="42"/>
    </row>
    <row r="43" spans="1:17" ht="15.95" customHeight="1">
      <c r="A43" s="107">
        <v>31</v>
      </c>
      <c r="B43" s="43">
        <v>496</v>
      </c>
      <c r="C43" s="42">
        <v>297</v>
      </c>
      <c r="D43" s="42">
        <v>127</v>
      </c>
      <c r="E43" s="42">
        <v>95</v>
      </c>
      <c r="F43" s="42">
        <v>32</v>
      </c>
      <c r="G43" s="42">
        <v>170</v>
      </c>
      <c r="H43" s="42">
        <v>138</v>
      </c>
      <c r="I43" s="42">
        <v>32</v>
      </c>
      <c r="J43" s="42">
        <v>199</v>
      </c>
      <c r="K43" s="42">
        <v>108</v>
      </c>
      <c r="L43" s="42">
        <v>70</v>
      </c>
      <c r="M43" s="42">
        <v>38</v>
      </c>
      <c r="N43" s="42">
        <v>91</v>
      </c>
      <c r="O43" s="42">
        <v>65</v>
      </c>
      <c r="P43" s="42">
        <v>26</v>
      </c>
      <c r="Q43" s="42"/>
    </row>
    <row r="44" spans="1:17" ht="15.95" customHeight="1">
      <c r="A44" s="107">
        <v>32</v>
      </c>
      <c r="B44" s="43">
        <v>506</v>
      </c>
      <c r="C44" s="42">
        <v>315</v>
      </c>
      <c r="D44" s="42">
        <v>135</v>
      </c>
      <c r="E44" s="42">
        <v>107</v>
      </c>
      <c r="F44" s="42">
        <v>28</v>
      </c>
      <c r="G44" s="42">
        <v>180</v>
      </c>
      <c r="H44" s="42">
        <v>148</v>
      </c>
      <c r="I44" s="42">
        <v>32</v>
      </c>
      <c r="J44" s="42">
        <v>191</v>
      </c>
      <c r="K44" s="42">
        <v>95</v>
      </c>
      <c r="L44" s="42">
        <v>70</v>
      </c>
      <c r="M44" s="42">
        <v>25</v>
      </c>
      <c r="N44" s="42">
        <v>96</v>
      </c>
      <c r="O44" s="42">
        <v>81</v>
      </c>
      <c r="P44" s="42">
        <v>15</v>
      </c>
      <c r="Q44" s="42"/>
    </row>
    <row r="45" spans="1:17" ht="15.95" customHeight="1">
      <c r="A45" s="107">
        <v>33</v>
      </c>
      <c r="B45" s="43">
        <v>507</v>
      </c>
      <c r="C45" s="42">
        <v>303</v>
      </c>
      <c r="D45" s="42">
        <v>148</v>
      </c>
      <c r="E45" s="42">
        <v>111</v>
      </c>
      <c r="F45" s="42">
        <v>37</v>
      </c>
      <c r="G45" s="42">
        <v>155</v>
      </c>
      <c r="H45" s="42">
        <v>131</v>
      </c>
      <c r="I45" s="42">
        <v>24</v>
      </c>
      <c r="J45" s="42">
        <v>204</v>
      </c>
      <c r="K45" s="42">
        <v>128</v>
      </c>
      <c r="L45" s="42">
        <v>77</v>
      </c>
      <c r="M45" s="42">
        <v>51</v>
      </c>
      <c r="N45" s="42">
        <v>76</v>
      </c>
      <c r="O45" s="42">
        <v>64</v>
      </c>
      <c r="P45" s="42">
        <v>12</v>
      </c>
      <c r="Q45" s="42"/>
    </row>
    <row r="46" spans="1:17" ht="15.95" customHeight="1">
      <c r="A46" s="107">
        <v>34</v>
      </c>
      <c r="B46" s="43">
        <v>486</v>
      </c>
      <c r="C46" s="42">
        <v>276</v>
      </c>
      <c r="D46" s="42">
        <v>139</v>
      </c>
      <c r="E46" s="42">
        <v>109</v>
      </c>
      <c r="F46" s="42">
        <v>30</v>
      </c>
      <c r="G46" s="42">
        <v>137</v>
      </c>
      <c r="H46" s="42">
        <v>119</v>
      </c>
      <c r="I46" s="42">
        <v>18</v>
      </c>
      <c r="J46" s="42">
        <v>210</v>
      </c>
      <c r="K46" s="42">
        <v>112</v>
      </c>
      <c r="L46" s="42">
        <v>73</v>
      </c>
      <c r="M46" s="42">
        <v>39</v>
      </c>
      <c r="N46" s="42">
        <v>98</v>
      </c>
      <c r="O46" s="42">
        <v>86</v>
      </c>
      <c r="P46" s="42">
        <v>12</v>
      </c>
      <c r="Q46" s="42"/>
    </row>
    <row r="47" spans="1:17" ht="15.95" customHeight="1">
      <c r="A47" s="107">
        <v>35</v>
      </c>
      <c r="B47" s="43">
        <v>501</v>
      </c>
      <c r="C47" s="42">
        <v>298</v>
      </c>
      <c r="D47" s="42">
        <v>141</v>
      </c>
      <c r="E47" s="42">
        <v>119</v>
      </c>
      <c r="F47" s="42">
        <v>22</v>
      </c>
      <c r="G47" s="42">
        <v>157</v>
      </c>
      <c r="H47" s="42">
        <v>139</v>
      </c>
      <c r="I47" s="42">
        <v>18</v>
      </c>
      <c r="J47" s="42">
        <v>203</v>
      </c>
      <c r="K47" s="42">
        <v>110</v>
      </c>
      <c r="L47" s="42">
        <v>77</v>
      </c>
      <c r="M47" s="42">
        <v>33</v>
      </c>
      <c r="N47" s="42">
        <v>93</v>
      </c>
      <c r="O47" s="42">
        <v>81</v>
      </c>
      <c r="P47" s="42">
        <v>12</v>
      </c>
      <c r="Q47" s="42"/>
    </row>
    <row r="48" spans="1:17" ht="15.95" customHeight="1">
      <c r="A48" s="107">
        <v>36</v>
      </c>
      <c r="B48" s="43">
        <v>522</v>
      </c>
      <c r="C48" s="42">
        <v>302</v>
      </c>
      <c r="D48" s="42">
        <v>145</v>
      </c>
      <c r="E48" s="42">
        <v>118</v>
      </c>
      <c r="F48" s="42">
        <v>27</v>
      </c>
      <c r="G48" s="42">
        <v>157</v>
      </c>
      <c r="H48" s="42">
        <v>140</v>
      </c>
      <c r="I48" s="42">
        <v>17</v>
      </c>
      <c r="J48" s="42">
        <v>220</v>
      </c>
      <c r="K48" s="42">
        <v>120</v>
      </c>
      <c r="L48" s="42">
        <v>73</v>
      </c>
      <c r="M48" s="42">
        <v>47</v>
      </c>
      <c r="N48" s="42">
        <v>100</v>
      </c>
      <c r="O48" s="42">
        <v>86</v>
      </c>
      <c r="P48" s="42">
        <v>14</v>
      </c>
      <c r="Q48" s="42"/>
    </row>
    <row r="49" spans="1:17" ht="15.95" customHeight="1">
      <c r="A49" s="107">
        <v>37</v>
      </c>
      <c r="B49" s="43">
        <v>488</v>
      </c>
      <c r="C49" s="42">
        <v>280</v>
      </c>
      <c r="D49" s="42">
        <v>141</v>
      </c>
      <c r="E49" s="42">
        <v>112</v>
      </c>
      <c r="F49" s="42">
        <v>29</v>
      </c>
      <c r="G49" s="42">
        <v>139</v>
      </c>
      <c r="H49" s="42">
        <v>125</v>
      </c>
      <c r="I49" s="42">
        <v>14</v>
      </c>
      <c r="J49" s="42">
        <v>208</v>
      </c>
      <c r="K49" s="42">
        <v>122</v>
      </c>
      <c r="L49" s="42">
        <v>89</v>
      </c>
      <c r="M49" s="42">
        <v>33</v>
      </c>
      <c r="N49" s="42">
        <v>86</v>
      </c>
      <c r="O49" s="42">
        <v>72</v>
      </c>
      <c r="P49" s="42">
        <v>14</v>
      </c>
      <c r="Q49" s="42"/>
    </row>
    <row r="50" spans="1:17" ht="15.95" customHeight="1">
      <c r="A50" s="107">
        <v>38</v>
      </c>
      <c r="B50" s="43">
        <v>537</v>
      </c>
      <c r="C50" s="42">
        <v>309</v>
      </c>
      <c r="D50" s="42">
        <v>137</v>
      </c>
      <c r="E50" s="42">
        <v>111</v>
      </c>
      <c r="F50" s="42">
        <v>26</v>
      </c>
      <c r="G50" s="42">
        <v>172</v>
      </c>
      <c r="H50" s="42">
        <v>158</v>
      </c>
      <c r="I50" s="42">
        <v>14</v>
      </c>
      <c r="J50" s="42">
        <v>228</v>
      </c>
      <c r="K50" s="42">
        <v>122</v>
      </c>
      <c r="L50" s="42">
        <v>78</v>
      </c>
      <c r="M50" s="42">
        <v>44</v>
      </c>
      <c r="N50" s="42">
        <v>106</v>
      </c>
      <c r="O50" s="42">
        <v>97</v>
      </c>
      <c r="P50" s="42">
        <v>9</v>
      </c>
      <c r="Q50" s="42"/>
    </row>
    <row r="51" spans="1:17" ht="15.95" customHeight="1">
      <c r="A51" s="107">
        <v>39</v>
      </c>
      <c r="B51" s="43">
        <v>495</v>
      </c>
      <c r="C51" s="42">
        <v>284</v>
      </c>
      <c r="D51" s="42">
        <v>129</v>
      </c>
      <c r="E51" s="42">
        <v>99</v>
      </c>
      <c r="F51" s="42">
        <v>30</v>
      </c>
      <c r="G51" s="42">
        <v>155</v>
      </c>
      <c r="H51" s="42">
        <v>140</v>
      </c>
      <c r="I51" s="42">
        <v>15</v>
      </c>
      <c r="J51" s="42">
        <v>211</v>
      </c>
      <c r="K51" s="42">
        <v>103</v>
      </c>
      <c r="L51" s="42">
        <v>68</v>
      </c>
      <c r="M51" s="42">
        <v>35</v>
      </c>
      <c r="N51" s="42">
        <v>108</v>
      </c>
      <c r="O51" s="42">
        <v>92</v>
      </c>
      <c r="P51" s="42">
        <v>16</v>
      </c>
      <c r="Q51" s="42"/>
    </row>
    <row r="52" spans="1:17" ht="15.95" customHeight="1">
      <c r="A52" s="107">
        <v>40</v>
      </c>
      <c r="B52" s="43">
        <v>533</v>
      </c>
      <c r="C52" s="42">
        <v>301</v>
      </c>
      <c r="D52" s="42">
        <v>131</v>
      </c>
      <c r="E52" s="42">
        <v>104</v>
      </c>
      <c r="F52" s="42">
        <v>27</v>
      </c>
      <c r="G52" s="42">
        <v>170</v>
      </c>
      <c r="H52" s="42">
        <v>157</v>
      </c>
      <c r="I52" s="42">
        <v>13</v>
      </c>
      <c r="J52" s="42">
        <v>232</v>
      </c>
      <c r="K52" s="42">
        <v>135</v>
      </c>
      <c r="L52" s="42">
        <v>107</v>
      </c>
      <c r="M52" s="42">
        <v>28</v>
      </c>
      <c r="N52" s="42">
        <v>97</v>
      </c>
      <c r="O52" s="42">
        <v>76</v>
      </c>
      <c r="P52" s="42">
        <v>21</v>
      </c>
      <c r="Q52" s="42"/>
    </row>
    <row r="53" spans="1:17" ht="15.95" customHeight="1">
      <c r="A53" s="107">
        <v>41</v>
      </c>
      <c r="B53" s="43">
        <v>505</v>
      </c>
      <c r="C53" s="42">
        <v>278</v>
      </c>
      <c r="D53" s="42">
        <v>135</v>
      </c>
      <c r="E53" s="42">
        <v>106</v>
      </c>
      <c r="F53" s="42">
        <v>29</v>
      </c>
      <c r="G53" s="42">
        <v>143</v>
      </c>
      <c r="H53" s="42">
        <v>131</v>
      </c>
      <c r="I53" s="42">
        <v>12</v>
      </c>
      <c r="J53" s="42">
        <v>227</v>
      </c>
      <c r="K53" s="42">
        <v>118</v>
      </c>
      <c r="L53" s="42">
        <v>83</v>
      </c>
      <c r="M53" s="42">
        <v>35</v>
      </c>
      <c r="N53" s="42">
        <v>109</v>
      </c>
      <c r="O53" s="42">
        <v>93</v>
      </c>
      <c r="P53" s="42">
        <v>16</v>
      </c>
      <c r="Q53" s="42"/>
    </row>
    <row r="54" spans="1:17" ht="15.95" customHeight="1">
      <c r="A54" s="107">
        <v>42</v>
      </c>
      <c r="B54" s="43">
        <v>498</v>
      </c>
      <c r="C54" s="42">
        <v>260</v>
      </c>
      <c r="D54" s="42">
        <v>128</v>
      </c>
      <c r="E54" s="42">
        <v>106</v>
      </c>
      <c r="F54" s="42">
        <v>22</v>
      </c>
      <c r="G54" s="42">
        <v>132</v>
      </c>
      <c r="H54" s="42">
        <v>124</v>
      </c>
      <c r="I54" s="42">
        <v>8</v>
      </c>
      <c r="J54" s="42">
        <v>238</v>
      </c>
      <c r="K54" s="42">
        <v>127</v>
      </c>
      <c r="L54" s="42">
        <v>94</v>
      </c>
      <c r="M54" s="42">
        <v>33</v>
      </c>
      <c r="N54" s="42">
        <v>111</v>
      </c>
      <c r="O54" s="42">
        <v>100</v>
      </c>
      <c r="P54" s="42">
        <v>11</v>
      </c>
      <c r="Q54" s="42"/>
    </row>
    <row r="55" spans="1:17" ht="15.95" customHeight="1">
      <c r="A55" s="107">
        <v>43</v>
      </c>
      <c r="B55" s="43">
        <v>524</v>
      </c>
      <c r="C55" s="42">
        <v>280</v>
      </c>
      <c r="D55" s="42">
        <v>132</v>
      </c>
      <c r="E55" s="42">
        <v>108</v>
      </c>
      <c r="F55" s="42">
        <v>24</v>
      </c>
      <c r="G55" s="42">
        <v>148</v>
      </c>
      <c r="H55" s="42">
        <v>133</v>
      </c>
      <c r="I55" s="42">
        <v>15</v>
      </c>
      <c r="J55" s="42">
        <v>244</v>
      </c>
      <c r="K55" s="42">
        <v>117</v>
      </c>
      <c r="L55" s="42">
        <v>88</v>
      </c>
      <c r="M55" s="42">
        <v>29</v>
      </c>
      <c r="N55" s="42">
        <v>127</v>
      </c>
      <c r="O55" s="42">
        <v>121</v>
      </c>
      <c r="P55" s="42">
        <v>6</v>
      </c>
      <c r="Q55" s="42"/>
    </row>
    <row r="56" spans="1:17" ht="15.95" customHeight="1">
      <c r="A56" s="107">
        <v>44</v>
      </c>
      <c r="B56" s="43">
        <v>537</v>
      </c>
      <c r="C56" s="42">
        <v>311</v>
      </c>
      <c r="D56" s="42">
        <v>140</v>
      </c>
      <c r="E56" s="42">
        <v>116</v>
      </c>
      <c r="F56" s="42">
        <v>24</v>
      </c>
      <c r="G56" s="42">
        <v>171</v>
      </c>
      <c r="H56" s="42">
        <v>154</v>
      </c>
      <c r="I56" s="42">
        <v>17</v>
      </c>
      <c r="J56" s="42">
        <v>226</v>
      </c>
      <c r="K56" s="42">
        <v>115</v>
      </c>
      <c r="L56" s="42">
        <v>81</v>
      </c>
      <c r="M56" s="42">
        <v>34</v>
      </c>
      <c r="N56" s="42">
        <v>111</v>
      </c>
      <c r="O56" s="42">
        <v>95</v>
      </c>
      <c r="P56" s="42">
        <v>16</v>
      </c>
      <c r="Q56" s="42"/>
    </row>
    <row r="57" spans="1:17" ht="15.95" customHeight="1">
      <c r="A57" s="107">
        <v>45</v>
      </c>
      <c r="B57" s="43">
        <v>528</v>
      </c>
      <c r="C57" s="42">
        <v>284</v>
      </c>
      <c r="D57" s="42">
        <v>149</v>
      </c>
      <c r="E57" s="42">
        <v>116</v>
      </c>
      <c r="F57" s="42">
        <v>33</v>
      </c>
      <c r="G57" s="42">
        <v>135</v>
      </c>
      <c r="H57" s="42">
        <v>126</v>
      </c>
      <c r="I57" s="42">
        <v>9</v>
      </c>
      <c r="J57" s="42">
        <v>244</v>
      </c>
      <c r="K57" s="42">
        <v>136</v>
      </c>
      <c r="L57" s="42">
        <v>93</v>
      </c>
      <c r="M57" s="42">
        <v>43</v>
      </c>
      <c r="N57" s="42">
        <v>108</v>
      </c>
      <c r="O57" s="42">
        <v>99</v>
      </c>
      <c r="P57" s="42">
        <v>9</v>
      </c>
      <c r="Q57" s="42"/>
    </row>
    <row r="58" spans="1:17" ht="15.95" customHeight="1">
      <c r="A58" s="107">
        <v>46</v>
      </c>
      <c r="B58" s="43">
        <v>534</v>
      </c>
      <c r="C58" s="42">
        <v>285</v>
      </c>
      <c r="D58" s="42">
        <v>140</v>
      </c>
      <c r="E58" s="42">
        <v>116</v>
      </c>
      <c r="F58" s="42">
        <v>24</v>
      </c>
      <c r="G58" s="42">
        <v>145</v>
      </c>
      <c r="H58" s="42">
        <v>140</v>
      </c>
      <c r="I58" s="42">
        <v>5</v>
      </c>
      <c r="J58" s="42">
        <v>249</v>
      </c>
      <c r="K58" s="42">
        <v>124</v>
      </c>
      <c r="L58" s="42">
        <v>86</v>
      </c>
      <c r="M58" s="42">
        <v>38</v>
      </c>
      <c r="N58" s="42">
        <v>125</v>
      </c>
      <c r="O58" s="42">
        <v>109</v>
      </c>
      <c r="P58" s="42">
        <v>16</v>
      </c>
      <c r="Q58" s="42"/>
    </row>
    <row r="59" spans="1:17" ht="15.95" customHeight="1">
      <c r="A59" s="107">
        <v>47</v>
      </c>
      <c r="B59" s="43">
        <v>600</v>
      </c>
      <c r="C59" s="42">
        <v>339</v>
      </c>
      <c r="D59" s="42">
        <v>178</v>
      </c>
      <c r="E59" s="42">
        <v>141</v>
      </c>
      <c r="F59" s="42">
        <v>37</v>
      </c>
      <c r="G59" s="42">
        <v>161</v>
      </c>
      <c r="H59" s="42">
        <v>145</v>
      </c>
      <c r="I59" s="42">
        <v>16</v>
      </c>
      <c r="J59" s="42">
        <v>261</v>
      </c>
      <c r="K59" s="42">
        <v>133</v>
      </c>
      <c r="L59" s="42">
        <v>98</v>
      </c>
      <c r="M59" s="42">
        <v>35</v>
      </c>
      <c r="N59" s="42">
        <v>128</v>
      </c>
      <c r="O59" s="42">
        <v>114</v>
      </c>
      <c r="P59" s="42">
        <v>14</v>
      </c>
      <c r="Q59" s="42"/>
    </row>
    <row r="60" spans="1:17" ht="15.95" customHeight="1">
      <c r="A60" s="107">
        <v>48</v>
      </c>
      <c r="B60" s="43">
        <v>575</v>
      </c>
      <c r="C60" s="42">
        <v>307</v>
      </c>
      <c r="D60" s="42">
        <v>165</v>
      </c>
      <c r="E60" s="42">
        <v>133</v>
      </c>
      <c r="F60" s="42">
        <v>32</v>
      </c>
      <c r="G60" s="42">
        <v>142</v>
      </c>
      <c r="H60" s="42">
        <v>131</v>
      </c>
      <c r="I60" s="42">
        <v>11</v>
      </c>
      <c r="J60" s="42">
        <v>268</v>
      </c>
      <c r="K60" s="42">
        <v>142</v>
      </c>
      <c r="L60" s="42">
        <v>106</v>
      </c>
      <c r="M60" s="42">
        <v>36</v>
      </c>
      <c r="N60" s="42">
        <v>126</v>
      </c>
      <c r="O60" s="42">
        <v>116</v>
      </c>
      <c r="P60" s="42">
        <v>10</v>
      </c>
      <c r="Q60" s="42"/>
    </row>
    <row r="61" spans="1:17" ht="15.95" customHeight="1">
      <c r="A61" s="107">
        <v>49</v>
      </c>
      <c r="B61" s="43">
        <v>594</v>
      </c>
      <c r="C61" s="42">
        <v>308</v>
      </c>
      <c r="D61" s="42">
        <v>151</v>
      </c>
      <c r="E61" s="42">
        <v>125</v>
      </c>
      <c r="F61" s="42">
        <v>26</v>
      </c>
      <c r="G61" s="42">
        <v>157</v>
      </c>
      <c r="H61" s="42">
        <v>140</v>
      </c>
      <c r="I61" s="42">
        <v>17</v>
      </c>
      <c r="J61" s="42">
        <v>286</v>
      </c>
      <c r="K61" s="42">
        <v>149</v>
      </c>
      <c r="L61" s="42">
        <v>109</v>
      </c>
      <c r="M61" s="42">
        <v>40</v>
      </c>
      <c r="N61" s="42">
        <v>137</v>
      </c>
      <c r="O61" s="42">
        <v>128</v>
      </c>
      <c r="P61" s="42">
        <v>9</v>
      </c>
      <c r="Q61" s="42"/>
    </row>
    <row r="62" spans="1:17" ht="15.95" customHeight="1">
      <c r="A62" s="107">
        <v>50</v>
      </c>
      <c r="B62" s="43">
        <v>658</v>
      </c>
      <c r="C62" s="42">
        <v>368</v>
      </c>
      <c r="D62" s="42">
        <v>165</v>
      </c>
      <c r="E62" s="42">
        <v>142</v>
      </c>
      <c r="F62" s="42">
        <v>23</v>
      </c>
      <c r="G62" s="42">
        <v>203</v>
      </c>
      <c r="H62" s="42">
        <v>190</v>
      </c>
      <c r="I62" s="42">
        <v>13</v>
      </c>
      <c r="J62" s="42">
        <v>290</v>
      </c>
      <c r="K62" s="42">
        <v>131</v>
      </c>
      <c r="L62" s="42">
        <v>98</v>
      </c>
      <c r="M62" s="42">
        <v>33</v>
      </c>
      <c r="N62" s="42">
        <v>159</v>
      </c>
      <c r="O62" s="42">
        <v>142</v>
      </c>
      <c r="P62" s="42">
        <v>17</v>
      </c>
      <c r="Q62" s="42"/>
    </row>
    <row r="63" spans="1:17" ht="15.95" customHeight="1">
      <c r="A63" s="107">
        <v>51</v>
      </c>
      <c r="B63" s="43">
        <v>639</v>
      </c>
      <c r="C63" s="42">
        <v>389</v>
      </c>
      <c r="D63" s="42">
        <v>186</v>
      </c>
      <c r="E63" s="42">
        <v>149</v>
      </c>
      <c r="F63" s="42">
        <v>37</v>
      </c>
      <c r="G63" s="42">
        <v>203</v>
      </c>
      <c r="H63" s="42">
        <v>188</v>
      </c>
      <c r="I63" s="42">
        <v>15</v>
      </c>
      <c r="J63" s="42">
        <v>250</v>
      </c>
      <c r="K63" s="42">
        <v>124</v>
      </c>
      <c r="L63" s="42">
        <v>84</v>
      </c>
      <c r="M63" s="42">
        <v>40</v>
      </c>
      <c r="N63" s="42">
        <v>126</v>
      </c>
      <c r="O63" s="42">
        <v>113</v>
      </c>
      <c r="P63" s="42">
        <v>13</v>
      </c>
      <c r="Q63" s="42"/>
    </row>
    <row r="64" spans="1:17" ht="15.95" customHeight="1">
      <c r="A64" s="107">
        <v>52</v>
      </c>
      <c r="B64" s="43">
        <v>704</v>
      </c>
      <c r="C64" s="42">
        <v>411</v>
      </c>
      <c r="D64" s="42">
        <v>221</v>
      </c>
      <c r="E64" s="42">
        <v>173</v>
      </c>
      <c r="F64" s="42">
        <v>48</v>
      </c>
      <c r="G64" s="42">
        <v>190</v>
      </c>
      <c r="H64" s="42">
        <v>176</v>
      </c>
      <c r="I64" s="42">
        <v>14</v>
      </c>
      <c r="J64" s="42">
        <v>293</v>
      </c>
      <c r="K64" s="42">
        <v>155</v>
      </c>
      <c r="L64" s="42">
        <v>123</v>
      </c>
      <c r="M64" s="42">
        <v>32</v>
      </c>
      <c r="N64" s="42">
        <v>138</v>
      </c>
      <c r="O64" s="42">
        <v>122</v>
      </c>
      <c r="P64" s="42">
        <v>16</v>
      </c>
      <c r="Q64" s="42"/>
    </row>
    <row r="65" spans="1:17" ht="15.95" customHeight="1">
      <c r="A65" s="107">
        <v>53</v>
      </c>
      <c r="B65" s="43">
        <v>645</v>
      </c>
      <c r="C65" s="42">
        <v>374</v>
      </c>
      <c r="D65" s="42">
        <v>189</v>
      </c>
      <c r="E65" s="42">
        <v>152</v>
      </c>
      <c r="F65" s="42">
        <v>37</v>
      </c>
      <c r="G65" s="42">
        <v>185</v>
      </c>
      <c r="H65" s="42">
        <v>168</v>
      </c>
      <c r="I65" s="42">
        <v>17</v>
      </c>
      <c r="J65" s="42">
        <v>271</v>
      </c>
      <c r="K65" s="42">
        <v>140</v>
      </c>
      <c r="L65" s="42">
        <v>103</v>
      </c>
      <c r="M65" s="42">
        <v>37</v>
      </c>
      <c r="N65" s="42">
        <v>131</v>
      </c>
      <c r="O65" s="42">
        <v>118</v>
      </c>
      <c r="P65" s="42">
        <v>13</v>
      </c>
      <c r="Q65" s="42"/>
    </row>
    <row r="66" spans="1:17" ht="15.95" customHeight="1">
      <c r="A66" s="107">
        <v>54</v>
      </c>
      <c r="B66" s="43">
        <v>623</v>
      </c>
      <c r="C66" s="42">
        <v>358</v>
      </c>
      <c r="D66" s="42">
        <v>181</v>
      </c>
      <c r="E66" s="42">
        <v>149</v>
      </c>
      <c r="F66" s="42">
        <v>32</v>
      </c>
      <c r="G66" s="42">
        <v>177</v>
      </c>
      <c r="H66" s="42">
        <v>166</v>
      </c>
      <c r="I66" s="42">
        <v>11</v>
      </c>
      <c r="J66" s="42">
        <v>265</v>
      </c>
      <c r="K66" s="42">
        <v>148</v>
      </c>
      <c r="L66" s="42">
        <v>103</v>
      </c>
      <c r="M66" s="42">
        <v>45</v>
      </c>
      <c r="N66" s="42">
        <v>117</v>
      </c>
      <c r="O66" s="42">
        <v>106</v>
      </c>
      <c r="P66" s="42">
        <v>11</v>
      </c>
      <c r="Q66" s="42"/>
    </row>
    <row r="67" spans="1:17" ht="15.95" customHeight="1">
      <c r="A67" s="107">
        <v>55</v>
      </c>
      <c r="B67" s="43">
        <v>620</v>
      </c>
      <c r="C67" s="42">
        <v>353</v>
      </c>
      <c r="D67" s="42">
        <v>175</v>
      </c>
      <c r="E67" s="42">
        <v>135</v>
      </c>
      <c r="F67" s="42">
        <v>40</v>
      </c>
      <c r="G67" s="42">
        <v>178</v>
      </c>
      <c r="H67" s="42">
        <v>153</v>
      </c>
      <c r="I67" s="42">
        <v>25</v>
      </c>
      <c r="J67" s="42">
        <v>267</v>
      </c>
      <c r="K67" s="42">
        <v>121</v>
      </c>
      <c r="L67" s="42">
        <v>86</v>
      </c>
      <c r="M67" s="42">
        <v>35</v>
      </c>
      <c r="N67" s="42">
        <v>146</v>
      </c>
      <c r="O67" s="42">
        <v>127</v>
      </c>
      <c r="P67" s="42">
        <v>19</v>
      </c>
      <c r="Q67" s="42"/>
    </row>
    <row r="68" spans="1:17" ht="15.95" customHeight="1">
      <c r="A68" s="107">
        <v>56</v>
      </c>
      <c r="B68" s="43">
        <v>671</v>
      </c>
      <c r="C68" s="42">
        <v>357</v>
      </c>
      <c r="D68" s="42">
        <v>182</v>
      </c>
      <c r="E68" s="42">
        <v>137</v>
      </c>
      <c r="F68" s="42">
        <v>45</v>
      </c>
      <c r="G68" s="42">
        <v>175</v>
      </c>
      <c r="H68" s="42">
        <v>161</v>
      </c>
      <c r="I68" s="42">
        <v>14</v>
      </c>
      <c r="J68" s="42">
        <v>314</v>
      </c>
      <c r="K68" s="42">
        <v>169</v>
      </c>
      <c r="L68" s="42">
        <v>126</v>
      </c>
      <c r="M68" s="42">
        <v>43</v>
      </c>
      <c r="N68" s="42">
        <v>145</v>
      </c>
      <c r="O68" s="42">
        <v>124</v>
      </c>
      <c r="P68" s="42">
        <v>21</v>
      </c>
      <c r="Q68" s="42"/>
    </row>
    <row r="69" spans="1:17" ht="15.95" customHeight="1">
      <c r="A69" s="107">
        <v>57</v>
      </c>
      <c r="B69" s="43">
        <v>639</v>
      </c>
      <c r="C69" s="42">
        <v>383</v>
      </c>
      <c r="D69" s="42">
        <v>200</v>
      </c>
      <c r="E69" s="42">
        <v>150</v>
      </c>
      <c r="F69" s="42">
        <v>50</v>
      </c>
      <c r="G69" s="42">
        <v>183</v>
      </c>
      <c r="H69" s="42">
        <v>166</v>
      </c>
      <c r="I69" s="42">
        <v>17</v>
      </c>
      <c r="J69" s="42">
        <v>256</v>
      </c>
      <c r="K69" s="42">
        <v>134</v>
      </c>
      <c r="L69" s="42">
        <v>91</v>
      </c>
      <c r="M69" s="42">
        <v>43</v>
      </c>
      <c r="N69" s="42">
        <v>122</v>
      </c>
      <c r="O69" s="42">
        <v>100</v>
      </c>
      <c r="P69" s="42">
        <v>22</v>
      </c>
      <c r="Q69" s="42"/>
    </row>
    <row r="70" spans="1:17" ht="15.95" customHeight="1">
      <c r="A70" s="107">
        <v>58</v>
      </c>
      <c r="B70" s="43">
        <v>632</v>
      </c>
      <c r="C70" s="42">
        <v>361</v>
      </c>
      <c r="D70" s="42">
        <v>178</v>
      </c>
      <c r="E70" s="42">
        <v>134</v>
      </c>
      <c r="F70" s="42">
        <v>44</v>
      </c>
      <c r="G70" s="42">
        <v>183</v>
      </c>
      <c r="H70" s="42">
        <v>159</v>
      </c>
      <c r="I70" s="42">
        <v>24</v>
      </c>
      <c r="J70" s="42">
        <v>271</v>
      </c>
      <c r="K70" s="42">
        <v>126</v>
      </c>
      <c r="L70" s="42">
        <v>76</v>
      </c>
      <c r="M70" s="42">
        <v>50</v>
      </c>
      <c r="N70" s="42">
        <v>145</v>
      </c>
      <c r="O70" s="42">
        <v>121</v>
      </c>
      <c r="P70" s="42">
        <v>24</v>
      </c>
      <c r="Q70" s="42"/>
    </row>
    <row r="71" spans="1:17" ht="15.95" customHeight="1">
      <c r="A71" s="107">
        <v>59</v>
      </c>
      <c r="B71" s="43">
        <v>603</v>
      </c>
      <c r="C71" s="42">
        <v>357</v>
      </c>
      <c r="D71" s="42">
        <v>177</v>
      </c>
      <c r="E71" s="42">
        <v>118</v>
      </c>
      <c r="F71" s="42">
        <v>59</v>
      </c>
      <c r="G71" s="42">
        <v>180</v>
      </c>
      <c r="H71" s="42">
        <v>156</v>
      </c>
      <c r="I71" s="42">
        <v>24</v>
      </c>
      <c r="J71" s="42">
        <v>246</v>
      </c>
      <c r="K71" s="42">
        <v>138</v>
      </c>
      <c r="L71" s="42">
        <v>85</v>
      </c>
      <c r="M71" s="42">
        <v>53</v>
      </c>
      <c r="N71" s="42">
        <v>108</v>
      </c>
      <c r="O71" s="42">
        <v>88</v>
      </c>
      <c r="P71" s="42">
        <v>20</v>
      </c>
      <c r="Q71" s="42"/>
    </row>
    <row r="72" spans="1:17" ht="15.95" customHeight="1">
      <c r="A72" s="107">
        <v>60</v>
      </c>
      <c r="B72" s="43">
        <v>603</v>
      </c>
      <c r="C72" s="42">
        <v>374</v>
      </c>
      <c r="D72" s="42">
        <v>189</v>
      </c>
      <c r="E72" s="42">
        <v>110</v>
      </c>
      <c r="F72" s="42">
        <v>79</v>
      </c>
      <c r="G72" s="42">
        <v>185</v>
      </c>
      <c r="H72" s="42">
        <v>147</v>
      </c>
      <c r="I72" s="42">
        <v>38</v>
      </c>
      <c r="J72" s="42">
        <v>229</v>
      </c>
      <c r="K72" s="42">
        <v>112</v>
      </c>
      <c r="L72" s="42">
        <v>62</v>
      </c>
      <c r="M72" s="42">
        <v>50</v>
      </c>
      <c r="N72" s="42">
        <v>117</v>
      </c>
      <c r="O72" s="42">
        <v>86</v>
      </c>
      <c r="P72" s="42">
        <v>31</v>
      </c>
      <c r="Q72" s="42"/>
    </row>
    <row r="73" spans="1:17" ht="15.95" customHeight="1">
      <c r="A73" s="107">
        <v>61</v>
      </c>
      <c r="B73" s="43">
        <v>578</v>
      </c>
      <c r="C73" s="42">
        <v>347</v>
      </c>
      <c r="D73" s="42">
        <v>182</v>
      </c>
      <c r="E73" s="42">
        <v>99</v>
      </c>
      <c r="F73" s="42">
        <v>83</v>
      </c>
      <c r="G73" s="42">
        <v>165</v>
      </c>
      <c r="H73" s="42">
        <v>119</v>
      </c>
      <c r="I73" s="42">
        <v>46</v>
      </c>
      <c r="J73" s="42">
        <v>231</v>
      </c>
      <c r="K73" s="42">
        <v>116</v>
      </c>
      <c r="L73" s="42">
        <v>55</v>
      </c>
      <c r="M73" s="42">
        <v>61</v>
      </c>
      <c r="N73" s="42">
        <v>115</v>
      </c>
      <c r="O73" s="42">
        <v>78</v>
      </c>
      <c r="P73" s="42">
        <v>37</v>
      </c>
      <c r="Q73" s="42"/>
    </row>
    <row r="74" spans="1:17" ht="15.95" customHeight="1">
      <c r="A74" s="107">
        <v>62</v>
      </c>
      <c r="B74" s="43">
        <v>537</v>
      </c>
      <c r="C74" s="42">
        <v>352</v>
      </c>
      <c r="D74" s="42">
        <v>187</v>
      </c>
      <c r="E74" s="42">
        <v>95</v>
      </c>
      <c r="F74" s="42">
        <v>92</v>
      </c>
      <c r="G74" s="42">
        <v>165</v>
      </c>
      <c r="H74" s="42">
        <v>101</v>
      </c>
      <c r="I74" s="42">
        <v>64</v>
      </c>
      <c r="J74" s="42">
        <v>185</v>
      </c>
      <c r="K74" s="42">
        <v>93</v>
      </c>
      <c r="L74" s="42">
        <v>33</v>
      </c>
      <c r="M74" s="42">
        <v>60</v>
      </c>
      <c r="N74" s="42">
        <v>92</v>
      </c>
      <c r="O74" s="42">
        <v>59</v>
      </c>
      <c r="P74" s="42">
        <v>33</v>
      </c>
      <c r="Q74" s="42"/>
    </row>
    <row r="75" spans="1:17" ht="15.95" customHeight="1">
      <c r="A75" s="107">
        <v>63</v>
      </c>
      <c r="B75" s="43">
        <v>532</v>
      </c>
      <c r="C75" s="42">
        <v>343</v>
      </c>
      <c r="D75" s="42">
        <v>175</v>
      </c>
      <c r="E75" s="42">
        <v>74</v>
      </c>
      <c r="F75" s="42">
        <v>101</v>
      </c>
      <c r="G75" s="42">
        <v>168</v>
      </c>
      <c r="H75" s="42">
        <v>99</v>
      </c>
      <c r="I75" s="42">
        <v>69</v>
      </c>
      <c r="J75" s="42">
        <v>189</v>
      </c>
      <c r="K75" s="42">
        <v>95</v>
      </c>
      <c r="L75" s="42">
        <v>32</v>
      </c>
      <c r="M75" s="42">
        <v>63</v>
      </c>
      <c r="N75" s="42">
        <v>94</v>
      </c>
      <c r="O75" s="42">
        <v>58</v>
      </c>
      <c r="P75" s="42">
        <v>36</v>
      </c>
      <c r="Q75" s="42"/>
    </row>
    <row r="76" spans="1:17" ht="15.95" customHeight="1">
      <c r="A76" s="107">
        <v>64</v>
      </c>
      <c r="B76" s="43">
        <v>508</v>
      </c>
      <c r="C76" s="42">
        <v>329</v>
      </c>
      <c r="D76" s="42">
        <v>169</v>
      </c>
      <c r="E76" s="42">
        <v>48</v>
      </c>
      <c r="F76" s="42">
        <v>121</v>
      </c>
      <c r="G76" s="42">
        <v>160</v>
      </c>
      <c r="H76" s="42">
        <v>69</v>
      </c>
      <c r="I76" s="42">
        <v>91</v>
      </c>
      <c r="J76" s="42">
        <v>179</v>
      </c>
      <c r="K76" s="42">
        <v>85</v>
      </c>
      <c r="L76" s="42">
        <v>21</v>
      </c>
      <c r="M76" s="42">
        <v>64</v>
      </c>
      <c r="N76" s="42">
        <v>94</v>
      </c>
      <c r="O76" s="42">
        <v>45</v>
      </c>
      <c r="P76" s="42">
        <v>49</v>
      </c>
      <c r="Q76" s="42"/>
    </row>
    <row r="77" spans="1:17" ht="15.95" customHeight="1">
      <c r="A77" s="107">
        <v>65</v>
      </c>
      <c r="B77" s="43">
        <v>475</v>
      </c>
      <c r="C77" s="42">
        <v>297</v>
      </c>
      <c r="D77" s="42">
        <v>162</v>
      </c>
      <c r="E77" s="42">
        <v>33</v>
      </c>
      <c r="F77" s="42">
        <v>129</v>
      </c>
      <c r="G77" s="42">
        <v>135</v>
      </c>
      <c r="H77" s="42">
        <v>48</v>
      </c>
      <c r="I77" s="42">
        <v>87</v>
      </c>
      <c r="J77" s="42">
        <v>178</v>
      </c>
      <c r="K77" s="42">
        <v>74</v>
      </c>
      <c r="L77" s="42">
        <v>13</v>
      </c>
      <c r="M77" s="42">
        <v>61</v>
      </c>
      <c r="N77" s="42">
        <v>104</v>
      </c>
      <c r="O77" s="42">
        <v>40</v>
      </c>
      <c r="P77" s="42">
        <v>64</v>
      </c>
      <c r="Q77" s="42"/>
    </row>
    <row r="78" spans="1:17" ht="15.95" customHeight="1">
      <c r="A78" s="107">
        <v>66</v>
      </c>
      <c r="B78" s="43">
        <v>459</v>
      </c>
      <c r="C78" s="42">
        <v>294</v>
      </c>
      <c r="D78" s="42">
        <v>152</v>
      </c>
      <c r="E78" s="42">
        <v>20</v>
      </c>
      <c r="F78" s="42">
        <v>132</v>
      </c>
      <c r="G78" s="42">
        <v>142</v>
      </c>
      <c r="H78" s="42">
        <v>39</v>
      </c>
      <c r="I78" s="42">
        <v>103</v>
      </c>
      <c r="J78" s="42">
        <v>165</v>
      </c>
      <c r="K78" s="42">
        <v>85</v>
      </c>
      <c r="L78" s="42">
        <v>17</v>
      </c>
      <c r="M78" s="42">
        <v>68</v>
      </c>
      <c r="N78" s="42">
        <v>80</v>
      </c>
      <c r="O78" s="42">
        <v>27</v>
      </c>
      <c r="P78" s="42">
        <v>53</v>
      </c>
      <c r="Q78" s="42"/>
    </row>
    <row r="79" spans="1:17" ht="15.95" customHeight="1">
      <c r="A79" s="107">
        <v>67</v>
      </c>
      <c r="B79" s="43">
        <v>430</v>
      </c>
      <c r="C79" s="42">
        <v>283</v>
      </c>
      <c r="D79" s="42">
        <v>143</v>
      </c>
      <c r="E79" s="42">
        <v>14</v>
      </c>
      <c r="F79" s="42">
        <v>129</v>
      </c>
      <c r="G79" s="42">
        <v>140</v>
      </c>
      <c r="H79" s="42">
        <v>40</v>
      </c>
      <c r="I79" s="42">
        <v>100</v>
      </c>
      <c r="J79" s="42">
        <v>147</v>
      </c>
      <c r="K79" s="42">
        <v>68</v>
      </c>
      <c r="L79" s="42">
        <v>11</v>
      </c>
      <c r="M79" s="42">
        <v>57</v>
      </c>
      <c r="N79" s="42">
        <v>79</v>
      </c>
      <c r="O79" s="42">
        <v>22</v>
      </c>
      <c r="P79" s="42">
        <v>57</v>
      </c>
      <c r="Q79" s="42"/>
    </row>
    <row r="80" spans="1:17" ht="15.95" customHeight="1">
      <c r="A80" s="107">
        <v>68</v>
      </c>
      <c r="B80" s="43">
        <v>422</v>
      </c>
      <c r="C80" s="42">
        <v>301</v>
      </c>
      <c r="D80" s="42">
        <v>185</v>
      </c>
      <c r="E80" s="42">
        <v>21</v>
      </c>
      <c r="F80" s="42">
        <v>164</v>
      </c>
      <c r="G80" s="42">
        <v>116</v>
      </c>
      <c r="H80" s="42">
        <v>23</v>
      </c>
      <c r="I80" s="42">
        <v>93</v>
      </c>
      <c r="J80" s="42">
        <v>121</v>
      </c>
      <c r="K80" s="42">
        <v>57</v>
      </c>
      <c r="L80" s="42">
        <v>3</v>
      </c>
      <c r="M80" s="42">
        <v>54</v>
      </c>
      <c r="N80" s="42">
        <v>64</v>
      </c>
      <c r="O80" s="42">
        <v>17</v>
      </c>
      <c r="P80" s="42">
        <v>47</v>
      </c>
      <c r="Q80" s="42"/>
    </row>
    <row r="81" spans="1:17" ht="15.95" customHeight="1">
      <c r="A81" s="107">
        <v>69</v>
      </c>
      <c r="B81" s="43">
        <v>440</v>
      </c>
      <c r="C81" s="42">
        <v>294</v>
      </c>
      <c r="D81" s="42">
        <v>148</v>
      </c>
      <c r="E81" s="42">
        <v>13</v>
      </c>
      <c r="F81" s="42">
        <v>135</v>
      </c>
      <c r="G81" s="42">
        <v>146</v>
      </c>
      <c r="H81" s="42">
        <v>34</v>
      </c>
      <c r="I81" s="42">
        <v>112</v>
      </c>
      <c r="J81" s="42">
        <v>146</v>
      </c>
      <c r="K81" s="42">
        <v>67</v>
      </c>
      <c r="L81" s="42">
        <v>4</v>
      </c>
      <c r="M81" s="42">
        <v>63</v>
      </c>
      <c r="N81" s="42">
        <v>79</v>
      </c>
      <c r="O81" s="42">
        <v>13</v>
      </c>
      <c r="P81" s="42">
        <v>66</v>
      </c>
      <c r="Q81" s="42"/>
    </row>
    <row r="82" spans="1:17" ht="15.95" customHeight="1">
      <c r="A82" s="107">
        <v>70</v>
      </c>
      <c r="B82" s="43">
        <v>394</v>
      </c>
      <c r="C82" s="42">
        <v>261</v>
      </c>
      <c r="D82" s="42">
        <v>151</v>
      </c>
      <c r="E82" s="42">
        <v>12</v>
      </c>
      <c r="F82" s="42">
        <v>139</v>
      </c>
      <c r="G82" s="42">
        <v>110</v>
      </c>
      <c r="H82" s="42">
        <v>17</v>
      </c>
      <c r="I82" s="42">
        <v>93</v>
      </c>
      <c r="J82" s="42">
        <v>133</v>
      </c>
      <c r="K82" s="42">
        <v>52</v>
      </c>
      <c r="L82" s="42">
        <v>6</v>
      </c>
      <c r="M82" s="42">
        <v>46</v>
      </c>
      <c r="N82" s="42">
        <v>81</v>
      </c>
      <c r="O82" s="42">
        <v>21</v>
      </c>
      <c r="P82" s="42">
        <v>60</v>
      </c>
      <c r="Q82" s="42"/>
    </row>
    <row r="83" spans="1:17" ht="15.95" customHeight="1">
      <c r="A83" s="107">
        <v>71</v>
      </c>
      <c r="B83" s="43">
        <v>401</v>
      </c>
      <c r="C83" s="42">
        <v>278</v>
      </c>
      <c r="D83" s="42">
        <v>147</v>
      </c>
      <c r="E83" s="42">
        <v>12</v>
      </c>
      <c r="F83" s="42">
        <v>135</v>
      </c>
      <c r="G83" s="42">
        <v>131</v>
      </c>
      <c r="H83" s="42">
        <v>18</v>
      </c>
      <c r="I83" s="42">
        <v>113</v>
      </c>
      <c r="J83" s="42">
        <v>123</v>
      </c>
      <c r="K83" s="42">
        <v>49</v>
      </c>
      <c r="L83" s="42">
        <v>5</v>
      </c>
      <c r="M83" s="42">
        <v>44</v>
      </c>
      <c r="N83" s="42">
        <v>74</v>
      </c>
      <c r="O83" s="42">
        <v>13</v>
      </c>
      <c r="P83" s="42">
        <v>61</v>
      </c>
      <c r="Q83" s="42"/>
    </row>
    <row r="84" spans="1:17" ht="15.95" customHeight="1">
      <c r="A84" s="107">
        <v>72</v>
      </c>
      <c r="B84" s="43">
        <v>420</v>
      </c>
      <c r="C84" s="42">
        <v>265</v>
      </c>
      <c r="D84" s="42">
        <v>149</v>
      </c>
      <c r="E84" s="42">
        <v>5</v>
      </c>
      <c r="F84" s="42">
        <v>144</v>
      </c>
      <c r="G84" s="42">
        <v>116</v>
      </c>
      <c r="H84" s="42">
        <v>24</v>
      </c>
      <c r="I84" s="42">
        <v>92</v>
      </c>
      <c r="J84" s="42">
        <v>155</v>
      </c>
      <c r="K84" s="42">
        <v>67</v>
      </c>
      <c r="L84" s="42">
        <v>2</v>
      </c>
      <c r="M84" s="42">
        <v>65</v>
      </c>
      <c r="N84" s="42">
        <v>88</v>
      </c>
      <c r="O84" s="42">
        <v>17</v>
      </c>
      <c r="P84" s="42">
        <v>71</v>
      </c>
      <c r="Q84" s="42"/>
    </row>
    <row r="85" spans="1:17" ht="15.95" customHeight="1">
      <c r="A85" s="107">
        <v>73</v>
      </c>
      <c r="B85" s="43">
        <v>368</v>
      </c>
      <c r="C85" s="42">
        <v>256</v>
      </c>
      <c r="D85" s="42">
        <v>140</v>
      </c>
      <c r="E85" s="42">
        <v>10</v>
      </c>
      <c r="F85" s="42">
        <v>130</v>
      </c>
      <c r="G85" s="42">
        <v>116</v>
      </c>
      <c r="H85" s="42">
        <v>12</v>
      </c>
      <c r="I85" s="42">
        <v>104</v>
      </c>
      <c r="J85" s="42">
        <v>112</v>
      </c>
      <c r="K85" s="42">
        <v>42</v>
      </c>
      <c r="L85" s="42">
        <v>5</v>
      </c>
      <c r="M85" s="42">
        <v>37</v>
      </c>
      <c r="N85" s="42">
        <v>70</v>
      </c>
      <c r="O85" s="42">
        <v>9</v>
      </c>
      <c r="P85" s="42">
        <v>61</v>
      </c>
      <c r="Q85" s="42"/>
    </row>
    <row r="86" spans="1:17" ht="15.95" customHeight="1">
      <c r="A86" s="107">
        <v>74</v>
      </c>
      <c r="B86" s="43">
        <v>373</v>
      </c>
      <c r="C86" s="42">
        <v>257</v>
      </c>
      <c r="D86" s="42">
        <v>138</v>
      </c>
      <c r="E86" s="42">
        <v>5</v>
      </c>
      <c r="F86" s="42">
        <v>133</v>
      </c>
      <c r="G86" s="42">
        <v>119</v>
      </c>
      <c r="H86" s="42">
        <v>16</v>
      </c>
      <c r="I86" s="42">
        <v>103</v>
      </c>
      <c r="J86" s="42">
        <v>116</v>
      </c>
      <c r="K86" s="42">
        <v>54</v>
      </c>
      <c r="L86" s="42">
        <v>6</v>
      </c>
      <c r="M86" s="42">
        <v>48</v>
      </c>
      <c r="N86" s="42">
        <v>62</v>
      </c>
      <c r="O86" s="42">
        <v>7</v>
      </c>
      <c r="P86" s="42">
        <v>55</v>
      </c>
      <c r="Q86" s="42"/>
    </row>
    <row r="87" spans="1:17" ht="15.95" customHeight="1">
      <c r="A87" s="107">
        <v>75</v>
      </c>
      <c r="B87" s="43">
        <v>296</v>
      </c>
      <c r="C87" s="42">
        <v>225</v>
      </c>
      <c r="D87" s="42">
        <v>123</v>
      </c>
      <c r="E87" s="42">
        <v>8</v>
      </c>
      <c r="F87" s="42">
        <v>115</v>
      </c>
      <c r="G87" s="42">
        <v>102</v>
      </c>
      <c r="H87" s="42">
        <v>11</v>
      </c>
      <c r="I87" s="42">
        <v>91</v>
      </c>
      <c r="J87" s="42">
        <v>71</v>
      </c>
      <c r="K87" s="42">
        <v>26</v>
      </c>
      <c r="L87" s="42">
        <v>2</v>
      </c>
      <c r="M87" s="42">
        <v>24</v>
      </c>
      <c r="N87" s="42">
        <v>45</v>
      </c>
      <c r="O87" s="42">
        <v>7</v>
      </c>
      <c r="P87" s="42">
        <v>38</v>
      </c>
      <c r="Q87" s="42"/>
    </row>
    <row r="88" spans="1:17" ht="15.95" customHeight="1">
      <c r="A88" s="107">
        <v>76</v>
      </c>
      <c r="B88" s="43">
        <v>363</v>
      </c>
      <c r="C88" s="42">
        <v>259</v>
      </c>
      <c r="D88" s="42">
        <v>153</v>
      </c>
      <c r="E88" s="42">
        <v>6</v>
      </c>
      <c r="F88" s="42">
        <v>147</v>
      </c>
      <c r="G88" s="42">
        <v>106</v>
      </c>
      <c r="H88" s="42">
        <v>11</v>
      </c>
      <c r="I88" s="42">
        <v>95</v>
      </c>
      <c r="J88" s="42">
        <v>104</v>
      </c>
      <c r="K88" s="42">
        <v>39</v>
      </c>
      <c r="L88" s="42">
        <v>2</v>
      </c>
      <c r="M88" s="42">
        <v>37</v>
      </c>
      <c r="N88" s="42">
        <v>65</v>
      </c>
      <c r="O88" s="42">
        <v>8</v>
      </c>
      <c r="P88" s="42">
        <v>57</v>
      </c>
      <c r="Q88" s="42"/>
    </row>
    <row r="89" spans="1:17" ht="15.95" customHeight="1">
      <c r="A89" s="107">
        <v>77</v>
      </c>
      <c r="B89" s="43">
        <v>306</v>
      </c>
      <c r="C89" s="42">
        <v>221</v>
      </c>
      <c r="D89" s="42">
        <v>116</v>
      </c>
      <c r="E89" s="42">
        <v>5</v>
      </c>
      <c r="F89" s="42">
        <v>111</v>
      </c>
      <c r="G89" s="42">
        <v>105</v>
      </c>
      <c r="H89" s="42">
        <v>10</v>
      </c>
      <c r="I89" s="42">
        <v>95</v>
      </c>
      <c r="J89" s="42">
        <v>85</v>
      </c>
      <c r="K89" s="42">
        <v>38</v>
      </c>
      <c r="L89" s="42">
        <v>0</v>
      </c>
      <c r="M89" s="42">
        <v>38</v>
      </c>
      <c r="N89" s="42">
        <v>47</v>
      </c>
      <c r="O89" s="42">
        <v>6</v>
      </c>
      <c r="P89" s="42">
        <v>41</v>
      </c>
      <c r="Q89" s="42"/>
    </row>
    <row r="90" spans="1:17" ht="15.95" customHeight="1">
      <c r="A90" s="107">
        <v>78</v>
      </c>
      <c r="B90" s="43">
        <v>281</v>
      </c>
      <c r="C90" s="42">
        <v>207</v>
      </c>
      <c r="D90" s="42">
        <v>124</v>
      </c>
      <c r="E90" s="42">
        <v>5</v>
      </c>
      <c r="F90" s="42">
        <v>119</v>
      </c>
      <c r="G90" s="42">
        <v>83</v>
      </c>
      <c r="H90" s="42">
        <v>7</v>
      </c>
      <c r="I90" s="42">
        <v>76</v>
      </c>
      <c r="J90" s="42">
        <v>74</v>
      </c>
      <c r="K90" s="42">
        <v>32</v>
      </c>
      <c r="L90" s="42">
        <v>1</v>
      </c>
      <c r="M90" s="42">
        <v>31</v>
      </c>
      <c r="N90" s="42">
        <v>42</v>
      </c>
      <c r="O90" s="42">
        <v>2</v>
      </c>
      <c r="P90" s="42">
        <v>40</v>
      </c>
      <c r="Q90" s="42"/>
    </row>
    <row r="91" spans="1:17" ht="15.95" customHeight="1">
      <c r="A91" s="107">
        <v>79</v>
      </c>
      <c r="B91" s="43">
        <v>244</v>
      </c>
      <c r="C91" s="42">
        <v>178</v>
      </c>
      <c r="D91" s="42">
        <v>112</v>
      </c>
      <c r="E91" s="42">
        <v>3</v>
      </c>
      <c r="F91" s="42">
        <v>109</v>
      </c>
      <c r="G91" s="42">
        <v>66</v>
      </c>
      <c r="H91" s="42">
        <v>8</v>
      </c>
      <c r="I91" s="42">
        <v>58</v>
      </c>
      <c r="J91" s="42">
        <v>66</v>
      </c>
      <c r="K91" s="42">
        <v>26</v>
      </c>
      <c r="L91" s="42">
        <v>2</v>
      </c>
      <c r="M91" s="42">
        <v>24</v>
      </c>
      <c r="N91" s="42">
        <v>40</v>
      </c>
      <c r="O91" s="42">
        <v>7</v>
      </c>
      <c r="P91" s="42">
        <v>33</v>
      </c>
      <c r="Q91" s="42"/>
    </row>
    <row r="92" spans="1:17" ht="15.95" customHeight="1">
      <c r="A92" s="107">
        <v>80</v>
      </c>
      <c r="B92" s="43">
        <v>247</v>
      </c>
      <c r="C92" s="42">
        <v>185</v>
      </c>
      <c r="D92" s="42">
        <v>111</v>
      </c>
      <c r="E92" s="42">
        <v>3</v>
      </c>
      <c r="F92" s="42">
        <v>108</v>
      </c>
      <c r="G92" s="42">
        <v>74</v>
      </c>
      <c r="H92" s="42">
        <v>5</v>
      </c>
      <c r="I92" s="42">
        <v>69</v>
      </c>
      <c r="J92" s="42">
        <v>62</v>
      </c>
      <c r="K92" s="42">
        <v>28</v>
      </c>
      <c r="L92" s="42">
        <v>0</v>
      </c>
      <c r="M92" s="42">
        <v>28</v>
      </c>
      <c r="N92" s="42">
        <v>34</v>
      </c>
      <c r="O92" s="42">
        <v>1</v>
      </c>
      <c r="P92" s="42">
        <v>33</v>
      </c>
      <c r="Q92" s="42"/>
    </row>
    <row r="93" spans="1:17" ht="15.95" customHeight="1">
      <c r="A93" s="107">
        <v>81</v>
      </c>
      <c r="B93" s="43">
        <v>201</v>
      </c>
      <c r="C93" s="42">
        <v>143</v>
      </c>
      <c r="D93" s="42">
        <v>82</v>
      </c>
      <c r="E93" s="42">
        <v>1</v>
      </c>
      <c r="F93" s="42">
        <v>81</v>
      </c>
      <c r="G93" s="42">
        <v>61</v>
      </c>
      <c r="H93" s="42">
        <v>0</v>
      </c>
      <c r="I93" s="42">
        <v>61</v>
      </c>
      <c r="J93" s="42">
        <v>58</v>
      </c>
      <c r="K93" s="42">
        <v>26</v>
      </c>
      <c r="L93" s="42">
        <v>1</v>
      </c>
      <c r="M93" s="42">
        <v>25</v>
      </c>
      <c r="N93" s="42">
        <v>32</v>
      </c>
      <c r="O93" s="42">
        <v>2</v>
      </c>
      <c r="P93" s="42">
        <v>30</v>
      </c>
      <c r="Q93" s="42"/>
    </row>
    <row r="94" spans="1:17" ht="15.95" customHeight="1">
      <c r="A94" s="107">
        <v>82</v>
      </c>
      <c r="B94" s="43">
        <v>169</v>
      </c>
      <c r="C94" s="42">
        <v>136</v>
      </c>
      <c r="D94" s="42">
        <v>92</v>
      </c>
      <c r="E94" s="42">
        <v>1</v>
      </c>
      <c r="F94" s="42">
        <v>91</v>
      </c>
      <c r="G94" s="42">
        <v>44</v>
      </c>
      <c r="H94" s="42">
        <v>2</v>
      </c>
      <c r="I94" s="42">
        <v>42</v>
      </c>
      <c r="J94" s="42">
        <v>33</v>
      </c>
      <c r="K94" s="42">
        <v>16</v>
      </c>
      <c r="L94" s="42">
        <v>0</v>
      </c>
      <c r="M94" s="42">
        <v>16</v>
      </c>
      <c r="N94" s="42">
        <v>17</v>
      </c>
      <c r="O94" s="42">
        <v>2</v>
      </c>
      <c r="P94" s="42">
        <v>15</v>
      </c>
      <c r="Q94" s="42"/>
    </row>
    <row r="95" spans="1:17" ht="15.95" customHeight="1">
      <c r="A95" s="107">
        <v>83</v>
      </c>
      <c r="B95" s="43">
        <v>161</v>
      </c>
      <c r="C95" s="42">
        <v>124</v>
      </c>
      <c r="D95" s="42">
        <v>73</v>
      </c>
      <c r="E95" s="42">
        <v>3</v>
      </c>
      <c r="F95" s="42">
        <v>70</v>
      </c>
      <c r="G95" s="42">
        <v>51</v>
      </c>
      <c r="H95" s="42">
        <v>4</v>
      </c>
      <c r="I95" s="42">
        <v>47</v>
      </c>
      <c r="J95" s="42">
        <v>37</v>
      </c>
      <c r="K95" s="42">
        <v>11</v>
      </c>
      <c r="L95" s="42">
        <v>0</v>
      </c>
      <c r="M95" s="42">
        <v>11</v>
      </c>
      <c r="N95" s="42">
        <v>26</v>
      </c>
      <c r="O95" s="42">
        <v>1</v>
      </c>
      <c r="P95" s="42">
        <v>25</v>
      </c>
      <c r="Q95" s="42"/>
    </row>
    <row r="96" spans="1:17" ht="15.95" customHeight="1">
      <c r="A96" s="107">
        <v>84</v>
      </c>
      <c r="B96" s="43">
        <v>132</v>
      </c>
      <c r="C96" s="42">
        <v>100</v>
      </c>
      <c r="D96" s="42">
        <v>63</v>
      </c>
      <c r="E96" s="42">
        <v>0</v>
      </c>
      <c r="F96" s="42">
        <v>63</v>
      </c>
      <c r="G96" s="42">
        <v>37</v>
      </c>
      <c r="H96" s="42">
        <v>2</v>
      </c>
      <c r="I96" s="42">
        <v>35</v>
      </c>
      <c r="J96" s="42">
        <v>32</v>
      </c>
      <c r="K96" s="42">
        <v>16</v>
      </c>
      <c r="L96" s="42">
        <v>0</v>
      </c>
      <c r="M96" s="42">
        <v>16</v>
      </c>
      <c r="N96" s="42">
        <v>16</v>
      </c>
      <c r="O96" s="42">
        <v>2</v>
      </c>
      <c r="P96" s="42">
        <v>14</v>
      </c>
      <c r="Q96" s="42"/>
    </row>
    <row r="97" spans="1:17" ht="15.95" customHeight="1">
      <c r="A97" s="107">
        <v>85</v>
      </c>
      <c r="B97" s="43">
        <v>114</v>
      </c>
      <c r="C97" s="42">
        <v>89</v>
      </c>
      <c r="D97" s="42">
        <v>54</v>
      </c>
      <c r="E97" s="42">
        <v>0</v>
      </c>
      <c r="F97" s="42">
        <v>54</v>
      </c>
      <c r="G97" s="42">
        <v>35</v>
      </c>
      <c r="H97" s="42">
        <v>2</v>
      </c>
      <c r="I97" s="42">
        <v>33</v>
      </c>
      <c r="J97" s="42">
        <v>25</v>
      </c>
      <c r="K97" s="42">
        <v>13</v>
      </c>
      <c r="L97" s="42">
        <v>0</v>
      </c>
      <c r="M97" s="42">
        <v>13</v>
      </c>
      <c r="N97" s="42">
        <v>12</v>
      </c>
      <c r="O97" s="42">
        <v>1</v>
      </c>
      <c r="P97" s="42">
        <v>11</v>
      </c>
      <c r="Q97" s="42"/>
    </row>
    <row r="98" spans="1:17" ht="15.95" customHeight="1">
      <c r="A98" s="107">
        <v>86</v>
      </c>
      <c r="B98" s="43">
        <v>114</v>
      </c>
      <c r="C98" s="42">
        <v>99</v>
      </c>
      <c r="D98" s="42">
        <v>68</v>
      </c>
      <c r="E98" s="42">
        <v>1</v>
      </c>
      <c r="F98" s="42">
        <v>67</v>
      </c>
      <c r="G98" s="42">
        <v>31</v>
      </c>
      <c r="H98" s="42">
        <v>2</v>
      </c>
      <c r="I98" s="42">
        <v>29</v>
      </c>
      <c r="J98" s="42">
        <v>15</v>
      </c>
      <c r="K98" s="42">
        <v>8</v>
      </c>
      <c r="L98" s="42">
        <v>1</v>
      </c>
      <c r="M98" s="42">
        <v>7</v>
      </c>
      <c r="N98" s="42">
        <v>7</v>
      </c>
      <c r="O98" s="42">
        <v>0</v>
      </c>
      <c r="P98" s="42">
        <v>7</v>
      </c>
      <c r="Q98" s="42"/>
    </row>
    <row r="99" spans="1:17" ht="15.95" customHeight="1">
      <c r="A99" s="107">
        <v>87</v>
      </c>
      <c r="B99" s="43">
        <v>105</v>
      </c>
      <c r="C99" s="42">
        <v>84</v>
      </c>
      <c r="D99" s="42">
        <v>58</v>
      </c>
      <c r="E99" s="42">
        <v>1</v>
      </c>
      <c r="F99" s="42">
        <v>57</v>
      </c>
      <c r="G99" s="42">
        <v>26</v>
      </c>
      <c r="H99" s="42">
        <v>1</v>
      </c>
      <c r="I99" s="42">
        <v>25</v>
      </c>
      <c r="J99" s="42">
        <v>21</v>
      </c>
      <c r="K99" s="42">
        <v>12</v>
      </c>
      <c r="L99" s="42">
        <v>0</v>
      </c>
      <c r="M99" s="42">
        <v>12</v>
      </c>
      <c r="N99" s="42">
        <v>9</v>
      </c>
      <c r="O99" s="42">
        <v>0</v>
      </c>
      <c r="P99" s="42">
        <v>9</v>
      </c>
      <c r="Q99" s="42"/>
    </row>
    <row r="100" spans="1:17" ht="15.95" customHeight="1">
      <c r="A100" s="107">
        <v>88</v>
      </c>
      <c r="B100" s="43">
        <v>85</v>
      </c>
      <c r="C100" s="42">
        <v>67</v>
      </c>
      <c r="D100" s="42">
        <v>48</v>
      </c>
      <c r="E100" s="42">
        <v>1</v>
      </c>
      <c r="F100" s="42">
        <v>47</v>
      </c>
      <c r="G100" s="42">
        <v>19</v>
      </c>
      <c r="H100" s="42">
        <v>0</v>
      </c>
      <c r="I100" s="42">
        <v>19</v>
      </c>
      <c r="J100" s="42">
        <v>18</v>
      </c>
      <c r="K100" s="42">
        <v>6</v>
      </c>
      <c r="L100" s="42">
        <v>0</v>
      </c>
      <c r="M100" s="42">
        <v>6</v>
      </c>
      <c r="N100" s="42">
        <v>12</v>
      </c>
      <c r="O100" s="42">
        <v>0</v>
      </c>
      <c r="P100" s="42">
        <v>12</v>
      </c>
      <c r="Q100" s="42"/>
    </row>
    <row r="101" spans="1:17" ht="15.95" customHeight="1">
      <c r="A101" s="107">
        <v>89</v>
      </c>
      <c r="B101" s="43">
        <v>60</v>
      </c>
      <c r="C101" s="42">
        <v>47</v>
      </c>
      <c r="D101" s="42">
        <v>28</v>
      </c>
      <c r="E101" s="42">
        <v>0</v>
      </c>
      <c r="F101" s="42">
        <v>28</v>
      </c>
      <c r="G101" s="42">
        <v>19</v>
      </c>
      <c r="H101" s="42">
        <v>1</v>
      </c>
      <c r="I101" s="42">
        <v>18</v>
      </c>
      <c r="J101" s="42">
        <v>13</v>
      </c>
      <c r="K101" s="42">
        <v>8</v>
      </c>
      <c r="L101" s="42">
        <v>0</v>
      </c>
      <c r="M101" s="42">
        <v>8</v>
      </c>
      <c r="N101" s="42">
        <v>5</v>
      </c>
      <c r="O101" s="42">
        <v>0</v>
      </c>
      <c r="P101" s="42">
        <v>5</v>
      </c>
      <c r="Q101" s="42"/>
    </row>
    <row r="102" spans="1:17" ht="15.95" customHeight="1">
      <c r="A102" s="107">
        <v>90</v>
      </c>
      <c r="B102" s="43">
        <v>45</v>
      </c>
      <c r="C102" s="42">
        <v>35</v>
      </c>
      <c r="D102" s="42">
        <v>24</v>
      </c>
      <c r="E102" s="42">
        <v>0</v>
      </c>
      <c r="F102" s="42">
        <v>24</v>
      </c>
      <c r="G102" s="42">
        <v>11</v>
      </c>
      <c r="H102" s="42">
        <v>0</v>
      </c>
      <c r="I102" s="42">
        <v>11</v>
      </c>
      <c r="J102" s="42">
        <v>10</v>
      </c>
      <c r="K102" s="42">
        <v>6</v>
      </c>
      <c r="L102" s="42">
        <v>0</v>
      </c>
      <c r="M102" s="42">
        <v>6</v>
      </c>
      <c r="N102" s="42">
        <v>4</v>
      </c>
      <c r="O102" s="42">
        <v>0</v>
      </c>
      <c r="P102" s="42">
        <v>4</v>
      </c>
      <c r="Q102" s="42"/>
    </row>
    <row r="103" spans="1:17" ht="15.95" customHeight="1">
      <c r="A103" s="107">
        <v>91</v>
      </c>
      <c r="B103" s="43">
        <v>47</v>
      </c>
      <c r="C103" s="42">
        <v>38</v>
      </c>
      <c r="D103" s="42">
        <v>29</v>
      </c>
      <c r="E103" s="42">
        <v>0</v>
      </c>
      <c r="F103" s="42">
        <v>29</v>
      </c>
      <c r="G103" s="42">
        <v>9</v>
      </c>
      <c r="H103" s="42">
        <v>0</v>
      </c>
      <c r="I103" s="42">
        <v>9</v>
      </c>
      <c r="J103" s="42">
        <v>9</v>
      </c>
      <c r="K103" s="42">
        <v>3</v>
      </c>
      <c r="L103" s="42">
        <v>0</v>
      </c>
      <c r="M103" s="42">
        <v>3</v>
      </c>
      <c r="N103" s="42">
        <v>6</v>
      </c>
      <c r="O103" s="42">
        <v>0</v>
      </c>
      <c r="P103" s="42">
        <v>6</v>
      </c>
      <c r="Q103" s="42"/>
    </row>
    <row r="104" spans="1:17" ht="15.95" customHeight="1">
      <c r="A104" s="107">
        <v>92</v>
      </c>
      <c r="B104" s="43">
        <v>35</v>
      </c>
      <c r="C104" s="42">
        <v>29</v>
      </c>
      <c r="D104" s="42">
        <v>22</v>
      </c>
      <c r="E104" s="42">
        <v>0</v>
      </c>
      <c r="F104" s="42">
        <v>22</v>
      </c>
      <c r="G104" s="42">
        <v>7</v>
      </c>
      <c r="H104" s="42">
        <v>0</v>
      </c>
      <c r="I104" s="42">
        <v>7</v>
      </c>
      <c r="J104" s="42">
        <v>6</v>
      </c>
      <c r="K104" s="42">
        <v>1</v>
      </c>
      <c r="L104" s="42">
        <v>0</v>
      </c>
      <c r="M104" s="42">
        <v>1</v>
      </c>
      <c r="N104" s="42">
        <v>5</v>
      </c>
      <c r="O104" s="42">
        <v>0</v>
      </c>
      <c r="P104" s="42">
        <v>5</v>
      </c>
      <c r="Q104" s="42"/>
    </row>
    <row r="105" spans="1:17" ht="15.95" customHeight="1">
      <c r="A105" s="107">
        <v>93</v>
      </c>
      <c r="B105" s="43">
        <v>30</v>
      </c>
      <c r="C105" s="42">
        <v>23</v>
      </c>
      <c r="D105" s="42">
        <v>19</v>
      </c>
      <c r="E105" s="42">
        <v>0</v>
      </c>
      <c r="F105" s="42">
        <v>19</v>
      </c>
      <c r="G105" s="42">
        <v>4</v>
      </c>
      <c r="H105" s="42">
        <v>0</v>
      </c>
      <c r="I105" s="42">
        <v>4</v>
      </c>
      <c r="J105" s="42">
        <v>7</v>
      </c>
      <c r="K105" s="42">
        <v>4</v>
      </c>
      <c r="L105" s="42">
        <v>0</v>
      </c>
      <c r="M105" s="42">
        <v>4</v>
      </c>
      <c r="N105" s="42">
        <v>3</v>
      </c>
      <c r="O105" s="42">
        <v>0</v>
      </c>
      <c r="P105" s="42">
        <v>3</v>
      </c>
      <c r="Q105" s="42"/>
    </row>
    <row r="106" spans="1:17" ht="15.95" customHeight="1">
      <c r="A106" s="107">
        <v>94</v>
      </c>
      <c r="B106" s="43">
        <v>22</v>
      </c>
      <c r="C106" s="42">
        <v>15</v>
      </c>
      <c r="D106" s="42">
        <v>13</v>
      </c>
      <c r="E106" s="42">
        <v>0</v>
      </c>
      <c r="F106" s="42">
        <v>13</v>
      </c>
      <c r="G106" s="42">
        <v>2</v>
      </c>
      <c r="H106" s="42">
        <v>0</v>
      </c>
      <c r="I106" s="42">
        <v>2</v>
      </c>
      <c r="J106" s="42">
        <v>7</v>
      </c>
      <c r="K106" s="42">
        <v>4</v>
      </c>
      <c r="L106" s="42">
        <v>0</v>
      </c>
      <c r="M106" s="42">
        <v>4</v>
      </c>
      <c r="N106" s="42">
        <v>3</v>
      </c>
      <c r="O106" s="42">
        <v>0</v>
      </c>
      <c r="P106" s="42">
        <v>3</v>
      </c>
      <c r="Q106" s="42"/>
    </row>
    <row r="107" spans="1:17" ht="15.95" customHeight="1">
      <c r="A107" s="107">
        <v>95</v>
      </c>
      <c r="B107" s="43">
        <v>12</v>
      </c>
      <c r="C107" s="42">
        <v>10</v>
      </c>
      <c r="D107" s="42">
        <v>10</v>
      </c>
      <c r="E107" s="42">
        <v>0</v>
      </c>
      <c r="F107" s="42">
        <v>10</v>
      </c>
      <c r="G107" s="42">
        <v>0</v>
      </c>
      <c r="H107" s="42">
        <v>0</v>
      </c>
      <c r="I107" s="42">
        <v>0</v>
      </c>
      <c r="J107" s="42">
        <v>2</v>
      </c>
      <c r="K107" s="42">
        <v>2</v>
      </c>
      <c r="L107" s="42">
        <v>0</v>
      </c>
      <c r="M107" s="42">
        <v>2</v>
      </c>
      <c r="N107" s="42">
        <v>0</v>
      </c>
      <c r="O107" s="42">
        <v>0</v>
      </c>
      <c r="P107" s="42">
        <v>0</v>
      </c>
      <c r="Q107" s="42"/>
    </row>
    <row r="108" spans="1:17" ht="15.95" customHeight="1">
      <c r="A108" s="107">
        <v>96</v>
      </c>
      <c r="B108" s="43">
        <v>13</v>
      </c>
      <c r="C108" s="42">
        <v>11</v>
      </c>
      <c r="D108" s="42">
        <v>11</v>
      </c>
      <c r="E108" s="42">
        <v>0</v>
      </c>
      <c r="F108" s="42">
        <v>11</v>
      </c>
      <c r="G108" s="42">
        <v>0</v>
      </c>
      <c r="H108" s="42">
        <v>0</v>
      </c>
      <c r="I108" s="42">
        <v>0</v>
      </c>
      <c r="J108" s="42">
        <v>2</v>
      </c>
      <c r="K108" s="42">
        <v>2</v>
      </c>
      <c r="L108" s="42">
        <v>0</v>
      </c>
      <c r="M108" s="42">
        <v>2</v>
      </c>
      <c r="N108" s="42">
        <v>0</v>
      </c>
      <c r="O108" s="42">
        <v>0</v>
      </c>
      <c r="P108" s="42">
        <v>0</v>
      </c>
      <c r="Q108" s="42"/>
    </row>
    <row r="109" spans="1:17" ht="15.95" customHeight="1">
      <c r="A109" s="107">
        <v>97</v>
      </c>
      <c r="B109" s="43">
        <v>9</v>
      </c>
      <c r="C109" s="42">
        <v>8</v>
      </c>
      <c r="D109" s="42">
        <v>8</v>
      </c>
      <c r="E109" s="42">
        <v>0</v>
      </c>
      <c r="F109" s="42">
        <v>8</v>
      </c>
      <c r="G109" s="42">
        <v>0</v>
      </c>
      <c r="H109" s="42">
        <v>0</v>
      </c>
      <c r="I109" s="42">
        <v>0</v>
      </c>
      <c r="J109" s="42">
        <v>1</v>
      </c>
      <c r="K109" s="42">
        <v>1</v>
      </c>
      <c r="L109" s="42">
        <v>0</v>
      </c>
      <c r="M109" s="42">
        <v>1</v>
      </c>
      <c r="N109" s="42">
        <v>0</v>
      </c>
      <c r="O109" s="42">
        <v>0</v>
      </c>
      <c r="P109" s="42">
        <v>0</v>
      </c>
      <c r="Q109" s="42"/>
    </row>
    <row r="110" spans="1:17" ht="15.95" customHeight="1">
      <c r="A110" s="107">
        <v>98</v>
      </c>
      <c r="B110" s="43">
        <v>2</v>
      </c>
      <c r="C110" s="42">
        <v>1</v>
      </c>
      <c r="D110" s="42">
        <v>1</v>
      </c>
      <c r="E110" s="42">
        <v>0</v>
      </c>
      <c r="F110" s="42">
        <v>1</v>
      </c>
      <c r="G110" s="42">
        <v>0</v>
      </c>
      <c r="H110" s="42">
        <v>0</v>
      </c>
      <c r="I110" s="42">
        <v>0</v>
      </c>
      <c r="J110" s="42">
        <v>1</v>
      </c>
      <c r="K110" s="42">
        <v>1</v>
      </c>
      <c r="L110" s="42">
        <v>0</v>
      </c>
      <c r="M110" s="42">
        <v>1</v>
      </c>
      <c r="N110" s="42">
        <v>0</v>
      </c>
      <c r="O110" s="42">
        <v>0</v>
      </c>
      <c r="P110" s="42">
        <v>0</v>
      </c>
      <c r="Q110" s="42"/>
    </row>
    <row r="111" spans="1:17" ht="15.95" customHeight="1">
      <c r="A111" s="107">
        <v>99</v>
      </c>
      <c r="B111" s="43">
        <v>1</v>
      </c>
      <c r="C111" s="42">
        <v>1</v>
      </c>
      <c r="D111" s="42">
        <v>0</v>
      </c>
      <c r="E111" s="42">
        <v>0</v>
      </c>
      <c r="F111" s="42">
        <v>0</v>
      </c>
      <c r="G111" s="42">
        <v>1</v>
      </c>
      <c r="H111" s="42">
        <v>0</v>
      </c>
      <c r="I111" s="42">
        <v>1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/>
    </row>
    <row r="112" spans="1:17" ht="15.95" customHeight="1">
      <c r="A112" s="107">
        <v>100</v>
      </c>
      <c r="B112" s="43">
        <v>4</v>
      </c>
      <c r="C112" s="42">
        <v>4</v>
      </c>
      <c r="D112" s="42">
        <v>2</v>
      </c>
      <c r="E112" s="42">
        <v>0</v>
      </c>
      <c r="F112" s="42">
        <v>2</v>
      </c>
      <c r="G112" s="42">
        <v>2</v>
      </c>
      <c r="H112" s="42">
        <v>0</v>
      </c>
      <c r="I112" s="42">
        <v>2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2">
        <v>0</v>
      </c>
      <c r="Q112" s="42"/>
    </row>
    <row r="113" spans="1:17" ht="15.95" customHeight="1">
      <c r="A113" s="107">
        <v>101</v>
      </c>
      <c r="B113" s="43">
        <v>1</v>
      </c>
      <c r="C113" s="42">
        <v>1</v>
      </c>
      <c r="D113" s="42">
        <v>1</v>
      </c>
      <c r="E113" s="42">
        <v>0</v>
      </c>
      <c r="F113" s="42">
        <v>1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/>
    </row>
    <row r="115" spans="1:17" ht="15.95" customHeight="1">
      <c r="A115" s="50" t="s">
        <v>411</v>
      </c>
    </row>
  </sheetData>
  <hyperlinks>
    <hyperlink ref="A115" location="Metadaten!A1" display="&lt;&lt;&lt; Metadaten" xr:uid="{361A4F37-4547-477A-BDA7-06DDCFB34651}"/>
    <hyperlink ref="A4" location="Inhalt!A1" display="&lt;&lt;&lt; Inhalt" xr:uid="{27C2594B-D5D8-4A65-B3CB-70120E5846F6}"/>
  </hyperlink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91"/>
  <sheetViews>
    <sheetView zoomScaleNormal="100" workbookViewId="0"/>
  </sheetViews>
  <sheetFormatPr baseColWidth="10" defaultRowHeight="12.75"/>
  <cols>
    <col min="1" max="1" width="5.7109375" style="29" customWidth="1"/>
    <col min="2" max="2" width="6.42578125" style="29" bestFit="1" customWidth="1"/>
    <col min="3" max="14" width="8" style="29" customWidth="1"/>
    <col min="15" max="15" width="11.85546875" style="29" bestFit="1" customWidth="1"/>
    <col min="16" max="16" width="15.42578125" style="29" bestFit="1" customWidth="1"/>
    <col min="17" max="256" width="11.42578125" style="29"/>
    <col min="257" max="257" width="6.28515625" style="29" bestFit="1" customWidth="1"/>
    <col min="258" max="259" width="8.85546875" style="29" bestFit="1" customWidth="1"/>
    <col min="260" max="260" width="9" style="29" bestFit="1" customWidth="1"/>
    <col min="261" max="261" width="9.42578125" style="29" bestFit="1" customWidth="1"/>
    <col min="262" max="262" width="8.85546875" style="29" bestFit="1" customWidth="1"/>
    <col min="263" max="263" width="9" style="29" bestFit="1" customWidth="1"/>
    <col min="264" max="264" width="9.42578125" style="29" bestFit="1" customWidth="1"/>
    <col min="265" max="512" width="11.42578125" style="29"/>
    <col min="513" max="513" width="6.28515625" style="29" bestFit="1" customWidth="1"/>
    <col min="514" max="515" width="8.85546875" style="29" bestFit="1" customWidth="1"/>
    <col min="516" max="516" width="9" style="29" bestFit="1" customWidth="1"/>
    <col min="517" max="517" width="9.42578125" style="29" bestFit="1" customWidth="1"/>
    <col min="518" max="518" width="8.85546875" style="29" bestFit="1" customWidth="1"/>
    <col min="519" max="519" width="9" style="29" bestFit="1" customWidth="1"/>
    <col min="520" max="520" width="9.42578125" style="29" bestFit="1" customWidth="1"/>
    <col min="521" max="768" width="11.42578125" style="29"/>
    <col min="769" max="769" width="6.28515625" style="29" bestFit="1" customWidth="1"/>
    <col min="770" max="771" width="8.85546875" style="29" bestFit="1" customWidth="1"/>
    <col min="772" max="772" width="9" style="29" bestFit="1" customWidth="1"/>
    <col min="773" max="773" width="9.42578125" style="29" bestFit="1" customWidth="1"/>
    <col min="774" max="774" width="8.85546875" style="29" bestFit="1" customWidth="1"/>
    <col min="775" max="775" width="9" style="29" bestFit="1" customWidth="1"/>
    <col min="776" max="776" width="9.42578125" style="29" bestFit="1" customWidth="1"/>
    <col min="777" max="1024" width="11.42578125" style="29"/>
    <col min="1025" max="1025" width="6.28515625" style="29" bestFit="1" customWidth="1"/>
    <col min="1026" max="1027" width="8.85546875" style="29" bestFit="1" customWidth="1"/>
    <col min="1028" max="1028" width="9" style="29" bestFit="1" customWidth="1"/>
    <col min="1029" max="1029" width="9.42578125" style="29" bestFit="1" customWidth="1"/>
    <col min="1030" max="1030" width="8.85546875" style="29" bestFit="1" customWidth="1"/>
    <col min="1031" max="1031" width="9" style="29" bestFit="1" customWidth="1"/>
    <col min="1032" max="1032" width="9.42578125" style="29" bestFit="1" customWidth="1"/>
    <col min="1033" max="1280" width="11.42578125" style="29"/>
    <col min="1281" max="1281" width="6.28515625" style="29" bestFit="1" customWidth="1"/>
    <col min="1282" max="1283" width="8.85546875" style="29" bestFit="1" customWidth="1"/>
    <col min="1284" max="1284" width="9" style="29" bestFit="1" customWidth="1"/>
    <col min="1285" max="1285" width="9.42578125" style="29" bestFit="1" customWidth="1"/>
    <col min="1286" max="1286" width="8.85546875" style="29" bestFit="1" customWidth="1"/>
    <col min="1287" max="1287" width="9" style="29" bestFit="1" customWidth="1"/>
    <col min="1288" max="1288" width="9.42578125" style="29" bestFit="1" customWidth="1"/>
    <col min="1289" max="1536" width="11.42578125" style="29"/>
    <col min="1537" max="1537" width="6.28515625" style="29" bestFit="1" customWidth="1"/>
    <col min="1538" max="1539" width="8.85546875" style="29" bestFit="1" customWidth="1"/>
    <col min="1540" max="1540" width="9" style="29" bestFit="1" customWidth="1"/>
    <col min="1541" max="1541" width="9.42578125" style="29" bestFit="1" customWidth="1"/>
    <col min="1542" max="1542" width="8.85546875" style="29" bestFit="1" customWidth="1"/>
    <col min="1543" max="1543" width="9" style="29" bestFit="1" customWidth="1"/>
    <col min="1544" max="1544" width="9.42578125" style="29" bestFit="1" customWidth="1"/>
    <col min="1545" max="1792" width="11.42578125" style="29"/>
    <col min="1793" max="1793" width="6.28515625" style="29" bestFit="1" customWidth="1"/>
    <col min="1794" max="1795" width="8.85546875" style="29" bestFit="1" customWidth="1"/>
    <col min="1796" max="1796" width="9" style="29" bestFit="1" customWidth="1"/>
    <col min="1797" max="1797" width="9.42578125" style="29" bestFit="1" customWidth="1"/>
    <col min="1798" max="1798" width="8.85546875" style="29" bestFit="1" customWidth="1"/>
    <col min="1799" max="1799" width="9" style="29" bestFit="1" customWidth="1"/>
    <col min="1800" max="1800" width="9.42578125" style="29" bestFit="1" customWidth="1"/>
    <col min="1801" max="2048" width="11.42578125" style="29"/>
    <col min="2049" max="2049" width="6.28515625" style="29" bestFit="1" customWidth="1"/>
    <col min="2050" max="2051" width="8.85546875" style="29" bestFit="1" customWidth="1"/>
    <col min="2052" max="2052" width="9" style="29" bestFit="1" customWidth="1"/>
    <col min="2053" max="2053" width="9.42578125" style="29" bestFit="1" customWidth="1"/>
    <col min="2054" max="2054" width="8.85546875" style="29" bestFit="1" customWidth="1"/>
    <col min="2055" max="2055" width="9" style="29" bestFit="1" customWidth="1"/>
    <col min="2056" max="2056" width="9.42578125" style="29" bestFit="1" customWidth="1"/>
    <col min="2057" max="2304" width="11.42578125" style="29"/>
    <col min="2305" max="2305" width="6.28515625" style="29" bestFit="1" customWidth="1"/>
    <col min="2306" max="2307" width="8.85546875" style="29" bestFit="1" customWidth="1"/>
    <col min="2308" max="2308" width="9" style="29" bestFit="1" customWidth="1"/>
    <col min="2309" max="2309" width="9.42578125" style="29" bestFit="1" customWidth="1"/>
    <col min="2310" max="2310" width="8.85546875" style="29" bestFit="1" customWidth="1"/>
    <col min="2311" max="2311" width="9" style="29" bestFit="1" customWidth="1"/>
    <col min="2312" max="2312" width="9.42578125" style="29" bestFit="1" customWidth="1"/>
    <col min="2313" max="2560" width="11.42578125" style="29"/>
    <col min="2561" max="2561" width="6.28515625" style="29" bestFit="1" customWidth="1"/>
    <col min="2562" max="2563" width="8.85546875" style="29" bestFit="1" customWidth="1"/>
    <col min="2564" max="2564" width="9" style="29" bestFit="1" customWidth="1"/>
    <col min="2565" max="2565" width="9.42578125" style="29" bestFit="1" customWidth="1"/>
    <col min="2566" max="2566" width="8.85546875" style="29" bestFit="1" customWidth="1"/>
    <col min="2567" max="2567" width="9" style="29" bestFit="1" customWidth="1"/>
    <col min="2568" max="2568" width="9.42578125" style="29" bestFit="1" customWidth="1"/>
    <col min="2569" max="2816" width="11.42578125" style="29"/>
    <col min="2817" max="2817" width="6.28515625" style="29" bestFit="1" customWidth="1"/>
    <col min="2818" max="2819" width="8.85546875" style="29" bestFit="1" customWidth="1"/>
    <col min="2820" max="2820" width="9" style="29" bestFit="1" customWidth="1"/>
    <col min="2821" max="2821" width="9.42578125" style="29" bestFit="1" customWidth="1"/>
    <col min="2822" max="2822" width="8.85546875" style="29" bestFit="1" customWidth="1"/>
    <col min="2823" max="2823" width="9" style="29" bestFit="1" customWidth="1"/>
    <col min="2824" max="2824" width="9.42578125" style="29" bestFit="1" customWidth="1"/>
    <col min="2825" max="3072" width="11.42578125" style="29"/>
    <col min="3073" max="3073" width="6.28515625" style="29" bestFit="1" customWidth="1"/>
    <col min="3074" max="3075" width="8.85546875" style="29" bestFit="1" customWidth="1"/>
    <col min="3076" max="3076" width="9" style="29" bestFit="1" customWidth="1"/>
    <col min="3077" max="3077" width="9.42578125" style="29" bestFit="1" customWidth="1"/>
    <col min="3078" max="3078" width="8.85546875" style="29" bestFit="1" customWidth="1"/>
    <col min="3079" max="3079" width="9" style="29" bestFit="1" customWidth="1"/>
    <col min="3080" max="3080" width="9.42578125" style="29" bestFit="1" customWidth="1"/>
    <col min="3081" max="3328" width="11.42578125" style="29"/>
    <col min="3329" max="3329" width="6.28515625" style="29" bestFit="1" customWidth="1"/>
    <col min="3330" max="3331" width="8.85546875" style="29" bestFit="1" customWidth="1"/>
    <col min="3332" max="3332" width="9" style="29" bestFit="1" customWidth="1"/>
    <col min="3333" max="3333" width="9.42578125" style="29" bestFit="1" customWidth="1"/>
    <col min="3334" max="3334" width="8.85546875" style="29" bestFit="1" customWidth="1"/>
    <col min="3335" max="3335" width="9" style="29" bestFit="1" customWidth="1"/>
    <col min="3336" max="3336" width="9.42578125" style="29" bestFit="1" customWidth="1"/>
    <col min="3337" max="3584" width="11.42578125" style="29"/>
    <col min="3585" max="3585" width="6.28515625" style="29" bestFit="1" customWidth="1"/>
    <col min="3586" max="3587" width="8.85546875" style="29" bestFit="1" customWidth="1"/>
    <col min="3588" max="3588" width="9" style="29" bestFit="1" customWidth="1"/>
    <col min="3589" max="3589" width="9.42578125" style="29" bestFit="1" customWidth="1"/>
    <col min="3590" max="3590" width="8.85546875" style="29" bestFit="1" customWidth="1"/>
    <col min="3591" max="3591" width="9" style="29" bestFit="1" customWidth="1"/>
    <col min="3592" max="3592" width="9.42578125" style="29" bestFit="1" customWidth="1"/>
    <col min="3593" max="3840" width="11.42578125" style="29"/>
    <col min="3841" max="3841" width="6.28515625" style="29" bestFit="1" customWidth="1"/>
    <col min="3842" max="3843" width="8.85546875" style="29" bestFit="1" customWidth="1"/>
    <col min="3844" max="3844" width="9" style="29" bestFit="1" customWidth="1"/>
    <col min="3845" max="3845" width="9.42578125" style="29" bestFit="1" customWidth="1"/>
    <col min="3846" max="3846" width="8.85546875" style="29" bestFit="1" customWidth="1"/>
    <col min="3847" max="3847" width="9" style="29" bestFit="1" customWidth="1"/>
    <col min="3848" max="3848" width="9.42578125" style="29" bestFit="1" customWidth="1"/>
    <col min="3849" max="4096" width="11.42578125" style="29"/>
    <col min="4097" max="4097" width="6.28515625" style="29" bestFit="1" customWidth="1"/>
    <col min="4098" max="4099" width="8.85546875" style="29" bestFit="1" customWidth="1"/>
    <col min="4100" max="4100" width="9" style="29" bestFit="1" customWidth="1"/>
    <col min="4101" max="4101" width="9.42578125" style="29" bestFit="1" customWidth="1"/>
    <col min="4102" max="4102" width="8.85546875" style="29" bestFit="1" customWidth="1"/>
    <col min="4103" max="4103" width="9" style="29" bestFit="1" customWidth="1"/>
    <col min="4104" max="4104" width="9.42578125" style="29" bestFit="1" customWidth="1"/>
    <col min="4105" max="4352" width="11.42578125" style="29"/>
    <col min="4353" max="4353" width="6.28515625" style="29" bestFit="1" customWidth="1"/>
    <col min="4354" max="4355" width="8.85546875" style="29" bestFit="1" customWidth="1"/>
    <col min="4356" max="4356" width="9" style="29" bestFit="1" customWidth="1"/>
    <col min="4357" max="4357" width="9.42578125" style="29" bestFit="1" customWidth="1"/>
    <col min="4358" max="4358" width="8.85546875" style="29" bestFit="1" customWidth="1"/>
    <col min="4359" max="4359" width="9" style="29" bestFit="1" customWidth="1"/>
    <col min="4360" max="4360" width="9.42578125" style="29" bestFit="1" customWidth="1"/>
    <col min="4361" max="4608" width="11.42578125" style="29"/>
    <col min="4609" max="4609" width="6.28515625" style="29" bestFit="1" customWidth="1"/>
    <col min="4610" max="4611" width="8.85546875" style="29" bestFit="1" customWidth="1"/>
    <col min="4612" max="4612" width="9" style="29" bestFit="1" customWidth="1"/>
    <col min="4613" max="4613" width="9.42578125" style="29" bestFit="1" customWidth="1"/>
    <col min="4614" max="4614" width="8.85546875" style="29" bestFit="1" customWidth="1"/>
    <col min="4615" max="4615" width="9" style="29" bestFit="1" customWidth="1"/>
    <col min="4616" max="4616" width="9.42578125" style="29" bestFit="1" customWidth="1"/>
    <col min="4617" max="4864" width="11.42578125" style="29"/>
    <col min="4865" max="4865" width="6.28515625" style="29" bestFit="1" customWidth="1"/>
    <col min="4866" max="4867" width="8.85546875" style="29" bestFit="1" customWidth="1"/>
    <col min="4868" max="4868" width="9" style="29" bestFit="1" customWidth="1"/>
    <col min="4869" max="4869" width="9.42578125" style="29" bestFit="1" customWidth="1"/>
    <col min="4870" max="4870" width="8.85546875" style="29" bestFit="1" customWidth="1"/>
    <col min="4871" max="4871" width="9" style="29" bestFit="1" customWidth="1"/>
    <col min="4872" max="4872" width="9.42578125" style="29" bestFit="1" customWidth="1"/>
    <col min="4873" max="5120" width="11.42578125" style="29"/>
    <col min="5121" max="5121" width="6.28515625" style="29" bestFit="1" customWidth="1"/>
    <col min="5122" max="5123" width="8.85546875" style="29" bestFit="1" customWidth="1"/>
    <col min="5124" max="5124" width="9" style="29" bestFit="1" customWidth="1"/>
    <col min="5125" max="5125" width="9.42578125" style="29" bestFit="1" customWidth="1"/>
    <col min="5126" max="5126" width="8.85546875" style="29" bestFit="1" customWidth="1"/>
    <col min="5127" max="5127" width="9" style="29" bestFit="1" customWidth="1"/>
    <col min="5128" max="5128" width="9.42578125" style="29" bestFit="1" customWidth="1"/>
    <col min="5129" max="5376" width="11.42578125" style="29"/>
    <col min="5377" max="5377" width="6.28515625" style="29" bestFit="1" customWidth="1"/>
    <col min="5378" max="5379" width="8.85546875" style="29" bestFit="1" customWidth="1"/>
    <col min="5380" max="5380" width="9" style="29" bestFit="1" customWidth="1"/>
    <col min="5381" max="5381" width="9.42578125" style="29" bestFit="1" customWidth="1"/>
    <col min="5382" max="5382" width="8.85546875" style="29" bestFit="1" customWidth="1"/>
    <col min="5383" max="5383" width="9" style="29" bestFit="1" customWidth="1"/>
    <col min="5384" max="5384" width="9.42578125" style="29" bestFit="1" customWidth="1"/>
    <col min="5385" max="5632" width="11.42578125" style="29"/>
    <col min="5633" max="5633" width="6.28515625" style="29" bestFit="1" customWidth="1"/>
    <col min="5634" max="5635" width="8.85546875" style="29" bestFit="1" customWidth="1"/>
    <col min="5636" max="5636" width="9" style="29" bestFit="1" customWidth="1"/>
    <col min="5637" max="5637" width="9.42578125" style="29" bestFit="1" customWidth="1"/>
    <col min="5638" max="5638" width="8.85546875" style="29" bestFit="1" customWidth="1"/>
    <col min="5639" max="5639" width="9" style="29" bestFit="1" customWidth="1"/>
    <col min="5640" max="5640" width="9.42578125" style="29" bestFit="1" customWidth="1"/>
    <col min="5641" max="5888" width="11.42578125" style="29"/>
    <col min="5889" max="5889" width="6.28515625" style="29" bestFit="1" customWidth="1"/>
    <col min="5890" max="5891" width="8.85546875" style="29" bestFit="1" customWidth="1"/>
    <col min="5892" max="5892" width="9" style="29" bestFit="1" customWidth="1"/>
    <col min="5893" max="5893" width="9.42578125" style="29" bestFit="1" customWidth="1"/>
    <col min="5894" max="5894" width="8.85546875" style="29" bestFit="1" customWidth="1"/>
    <col min="5895" max="5895" width="9" style="29" bestFit="1" customWidth="1"/>
    <col min="5896" max="5896" width="9.42578125" style="29" bestFit="1" customWidth="1"/>
    <col min="5897" max="6144" width="11.42578125" style="29"/>
    <col min="6145" max="6145" width="6.28515625" style="29" bestFit="1" customWidth="1"/>
    <col min="6146" max="6147" width="8.85546875" style="29" bestFit="1" customWidth="1"/>
    <col min="6148" max="6148" width="9" style="29" bestFit="1" customWidth="1"/>
    <col min="6149" max="6149" width="9.42578125" style="29" bestFit="1" customWidth="1"/>
    <col min="6150" max="6150" width="8.85546875" style="29" bestFit="1" customWidth="1"/>
    <col min="6151" max="6151" width="9" style="29" bestFit="1" customWidth="1"/>
    <col min="6152" max="6152" width="9.42578125" style="29" bestFit="1" customWidth="1"/>
    <col min="6153" max="6400" width="11.42578125" style="29"/>
    <col min="6401" max="6401" width="6.28515625" style="29" bestFit="1" customWidth="1"/>
    <col min="6402" max="6403" width="8.85546875" style="29" bestFit="1" customWidth="1"/>
    <col min="6404" max="6404" width="9" style="29" bestFit="1" customWidth="1"/>
    <col min="6405" max="6405" width="9.42578125" style="29" bestFit="1" customWidth="1"/>
    <col min="6406" max="6406" width="8.85546875" style="29" bestFit="1" customWidth="1"/>
    <col min="6407" max="6407" width="9" style="29" bestFit="1" customWidth="1"/>
    <col min="6408" max="6408" width="9.42578125" style="29" bestFit="1" customWidth="1"/>
    <col min="6409" max="6656" width="11.42578125" style="29"/>
    <col min="6657" max="6657" width="6.28515625" style="29" bestFit="1" customWidth="1"/>
    <col min="6658" max="6659" width="8.85546875" style="29" bestFit="1" customWidth="1"/>
    <col min="6660" max="6660" width="9" style="29" bestFit="1" customWidth="1"/>
    <col min="6661" max="6661" width="9.42578125" style="29" bestFit="1" customWidth="1"/>
    <col min="6662" max="6662" width="8.85546875" style="29" bestFit="1" customWidth="1"/>
    <col min="6663" max="6663" width="9" style="29" bestFit="1" customWidth="1"/>
    <col min="6664" max="6664" width="9.42578125" style="29" bestFit="1" customWidth="1"/>
    <col min="6665" max="6912" width="11.42578125" style="29"/>
    <col min="6913" max="6913" width="6.28515625" style="29" bestFit="1" customWidth="1"/>
    <col min="6914" max="6915" width="8.85546875" style="29" bestFit="1" customWidth="1"/>
    <col min="6916" max="6916" width="9" style="29" bestFit="1" customWidth="1"/>
    <col min="6917" max="6917" width="9.42578125" style="29" bestFit="1" customWidth="1"/>
    <col min="6918" max="6918" width="8.85546875" style="29" bestFit="1" customWidth="1"/>
    <col min="6919" max="6919" width="9" style="29" bestFit="1" customWidth="1"/>
    <col min="6920" max="6920" width="9.42578125" style="29" bestFit="1" customWidth="1"/>
    <col min="6921" max="7168" width="11.42578125" style="29"/>
    <col min="7169" max="7169" width="6.28515625" style="29" bestFit="1" customWidth="1"/>
    <col min="7170" max="7171" width="8.85546875" style="29" bestFit="1" customWidth="1"/>
    <col min="7172" max="7172" width="9" style="29" bestFit="1" customWidth="1"/>
    <col min="7173" max="7173" width="9.42578125" style="29" bestFit="1" customWidth="1"/>
    <col min="7174" max="7174" width="8.85546875" style="29" bestFit="1" customWidth="1"/>
    <col min="7175" max="7175" width="9" style="29" bestFit="1" customWidth="1"/>
    <col min="7176" max="7176" width="9.42578125" style="29" bestFit="1" customWidth="1"/>
    <col min="7177" max="7424" width="11.42578125" style="29"/>
    <col min="7425" max="7425" width="6.28515625" style="29" bestFit="1" customWidth="1"/>
    <col min="7426" max="7427" width="8.85546875" style="29" bestFit="1" customWidth="1"/>
    <col min="7428" max="7428" width="9" style="29" bestFit="1" customWidth="1"/>
    <col min="7429" max="7429" width="9.42578125" style="29" bestFit="1" customWidth="1"/>
    <col min="7430" max="7430" width="8.85546875" style="29" bestFit="1" customWidth="1"/>
    <col min="7431" max="7431" width="9" style="29" bestFit="1" customWidth="1"/>
    <col min="7432" max="7432" width="9.42578125" style="29" bestFit="1" customWidth="1"/>
    <col min="7433" max="7680" width="11.42578125" style="29"/>
    <col min="7681" max="7681" width="6.28515625" style="29" bestFit="1" customWidth="1"/>
    <col min="7682" max="7683" width="8.85546875" style="29" bestFit="1" customWidth="1"/>
    <col min="7684" max="7684" width="9" style="29" bestFit="1" customWidth="1"/>
    <col min="7685" max="7685" width="9.42578125" style="29" bestFit="1" customWidth="1"/>
    <col min="7686" max="7686" width="8.85546875" style="29" bestFit="1" customWidth="1"/>
    <col min="7687" max="7687" width="9" style="29" bestFit="1" customWidth="1"/>
    <col min="7688" max="7688" width="9.42578125" style="29" bestFit="1" customWidth="1"/>
    <col min="7689" max="7936" width="11.42578125" style="29"/>
    <col min="7937" max="7937" width="6.28515625" style="29" bestFit="1" customWidth="1"/>
    <col min="7938" max="7939" width="8.85546875" style="29" bestFit="1" customWidth="1"/>
    <col min="7940" max="7940" width="9" style="29" bestFit="1" customWidth="1"/>
    <col min="7941" max="7941" width="9.42578125" style="29" bestFit="1" customWidth="1"/>
    <col min="7942" max="7942" width="8.85546875" style="29" bestFit="1" customWidth="1"/>
    <col min="7943" max="7943" width="9" style="29" bestFit="1" customWidth="1"/>
    <col min="7944" max="7944" width="9.42578125" style="29" bestFit="1" customWidth="1"/>
    <col min="7945" max="8192" width="11.42578125" style="29"/>
    <col min="8193" max="8193" width="6.28515625" style="29" bestFit="1" customWidth="1"/>
    <col min="8194" max="8195" width="8.85546875" style="29" bestFit="1" customWidth="1"/>
    <col min="8196" max="8196" width="9" style="29" bestFit="1" customWidth="1"/>
    <col min="8197" max="8197" width="9.42578125" style="29" bestFit="1" customWidth="1"/>
    <col min="8198" max="8198" width="8.85546875" style="29" bestFit="1" customWidth="1"/>
    <col min="8199" max="8199" width="9" style="29" bestFit="1" customWidth="1"/>
    <col min="8200" max="8200" width="9.42578125" style="29" bestFit="1" customWidth="1"/>
    <col min="8201" max="8448" width="11.42578125" style="29"/>
    <col min="8449" max="8449" width="6.28515625" style="29" bestFit="1" customWidth="1"/>
    <col min="8450" max="8451" width="8.85546875" style="29" bestFit="1" customWidth="1"/>
    <col min="8452" max="8452" width="9" style="29" bestFit="1" customWidth="1"/>
    <col min="8453" max="8453" width="9.42578125" style="29" bestFit="1" customWidth="1"/>
    <col min="8454" max="8454" width="8.85546875" style="29" bestFit="1" customWidth="1"/>
    <col min="8455" max="8455" width="9" style="29" bestFit="1" customWidth="1"/>
    <col min="8456" max="8456" width="9.42578125" style="29" bestFit="1" customWidth="1"/>
    <col min="8457" max="8704" width="11.42578125" style="29"/>
    <col min="8705" max="8705" width="6.28515625" style="29" bestFit="1" customWidth="1"/>
    <col min="8706" max="8707" width="8.85546875" style="29" bestFit="1" customWidth="1"/>
    <col min="8708" max="8708" width="9" style="29" bestFit="1" customWidth="1"/>
    <col min="8709" max="8709" width="9.42578125" style="29" bestFit="1" customWidth="1"/>
    <col min="8710" max="8710" width="8.85546875" style="29" bestFit="1" customWidth="1"/>
    <col min="8711" max="8711" width="9" style="29" bestFit="1" customWidth="1"/>
    <col min="8712" max="8712" width="9.42578125" style="29" bestFit="1" customWidth="1"/>
    <col min="8713" max="8960" width="11.42578125" style="29"/>
    <col min="8961" max="8961" width="6.28515625" style="29" bestFit="1" customWidth="1"/>
    <col min="8962" max="8963" width="8.85546875" style="29" bestFit="1" customWidth="1"/>
    <col min="8964" max="8964" width="9" style="29" bestFit="1" customWidth="1"/>
    <col min="8965" max="8965" width="9.42578125" style="29" bestFit="1" customWidth="1"/>
    <col min="8966" max="8966" width="8.85546875" style="29" bestFit="1" customWidth="1"/>
    <col min="8967" max="8967" width="9" style="29" bestFit="1" customWidth="1"/>
    <col min="8968" max="8968" width="9.42578125" style="29" bestFit="1" customWidth="1"/>
    <col min="8969" max="9216" width="11.42578125" style="29"/>
    <col min="9217" max="9217" width="6.28515625" style="29" bestFit="1" customWidth="1"/>
    <col min="9218" max="9219" width="8.85546875" style="29" bestFit="1" customWidth="1"/>
    <col min="9220" max="9220" width="9" style="29" bestFit="1" customWidth="1"/>
    <col min="9221" max="9221" width="9.42578125" style="29" bestFit="1" customWidth="1"/>
    <col min="9222" max="9222" width="8.85546875" style="29" bestFit="1" customWidth="1"/>
    <col min="9223" max="9223" width="9" style="29" bestFit="1" customWidth="1"/>
    <col min="9224" max="9224" width="9.42578125" style="29" bestFit="1" customWidth="1"/>
    <col min="9225" max="9472" width="11.42578125" style="29"/>
    <col min="9473" max="9473" width="6.28515625" style="29" bestFit="1" customWidth="1"/>
    <col min="9474" max="9475" width="8.85546875" style="29" bestFit="1" customWidth="1"/>
    <col min="9476" max="9476" width="9" style="29" bestFit="1" customWidth="1"/>
    <col min="9477" max="9477" width="9.42578125" style="29" bestFit="1" customWidth="1"/>
    <col min="9478" max="9478" width="8.85546875" style="29" bestFit="1" customWidth="1"/>
    <col min="9479" max="9479" width="9" style="29" bestFit="1" customWidth="1"/>
    <col min="9480" max="9480" width="9.42578125" style="29" bestFit="1" customWidth="1"/>
    <col min="9481" max="9728" width="11.42578125" style="29"/>
    <col min="9729" max="9729" width="6.28515625" style="29" bestFit="1" customWidth="1"/>
    <col min="9730" max="9731" width="8.85546875" style="29" bestFit="1" customWidth="1"/>
    <col min="9732" max="9732" width="9" style="29" bestFit="1" customWidth="1"/>
    <col min="9733" max="9733" width="9.42578125" style="29" bestFit="1" customWidth="1"/>
    <col min="9734" max="9734" width="8.85546875" style="29" bestFit="1" customWidth="1"/>
    <col min="9735" max="9735" width="9" style="29" bestFit="1" customWidth="1"/>
    <col min="9736" max="9736" width="9.42578125" style="29" bestFit="1" customWidth="1"/>
    <col min="9737" max="9984" width="11.42578125" style="29"/>
    <col min="9985" max="9985" width="6.28515625" style="29" bestFit="1" customWidth="1"/>
    <col min="9986" max="9987" width="8.85546875" style="29" bestFit="1" customWidth="1"/>
    <col min="9988" max="9988" width="9" style="29" bestFit="1" customWidth="1"/>
    <col min="9989" max="9989" width="9.42578125" style="29" bestFit="1" customWidth="1"/>
    <col min="9990" max="9990" width="8.85546875" style="29" bestFit="1" customWidth="1"/>
    <col min="9991" max="9991" width="9" style="29" bestFit="1" customWidth="1"/>
    <col min="9992" max="9992" width="9.42578125" style="29" bestFit="1" customWidth="1"/>
    <col min="9993" max="10240" width="11.42578125" style="29"/>
    <col min="10241" max="10241" width="6.28515625" style="29" bestFit="1" customWidth="1"/>
    <col min="10242" max="10243" width="8.85546875" style="29" bestFit="1" customWidth="1"/>
    <col min="10244" max="10244" width="9" style="29" bestFit="1" customWidth="1"/>
    <col min="10245" max="10245" width="9.42578125" style="29" bestFit="1" customWidth="1"/>
    <col min="10246" max="10246" width="8.85546875" style="29" bestFit="1" customWidth="1"/>
    <col min="10247" max="10247" width="9" style="29" bestFit="1" customWidth="1"/>
    <col min="10248" max="10248" width="9.42578125" style="29" bestFit="1" customWidth="1"/>
    <col min="10249" max="10496" width="11.42578125" style="29"/>
    <col min="10497" max="10497" width="6.28515625" style="29" bestFit="1" customWidth="1"/>
    <col min="10498" max="10499" width="8.85546875" style="29" bestFit="1" customWidth="1"/>
    <col min="10500" max="10500" width="9" style="29" bestFit="1" customWidth="1"/>
    <col min="10501" max="10501" width="9.42578125" style="29" bestFit="1" customWidth="1"/>
    <col min="10502" max="10502" width="8.85546875" style="29" bestFit="1" customWidth="1"/>
    <col min="10503" max="10503" width="9" style="29" bestFit="1" customWidth="1"/>
    <col min="10504" max="10504" width="9.42578125" style="29" bestFit="1" customWidth="1"/>
    <col min="10505" max="10752" width="11.42578125" style="29"/>
    <col min="10753" max="10753" width="6.28515625" style="29" bestFit="1" customWidth="1"/>
    <col min="10754" max="10755" width="8.85546875" style="29" bestFit="1" customWidth="1"/>
    <col min="10756" max="10756" width="9" style="29" bestFit="1" customWidth="1"/>
    <col min="10757" max="10757" width="9.42578125" style="29" bestFit="1" customWidth="1"/>
    <col min="10758" max="10758" width="8.85546875" style="29" bestFit="1" customWidth="1"/>
    <col min="10759" max="10759" width="9" style="29" bestFit="1" customWidth="1"/>
    <col min="10760" max="10760" width="9.42578125" style="29" bestFit="1" customWidth="1"/>
    <col min="10761" max="11008" width="11.42578125" style="29"/>
    <col min="11009" max="11009" width="6.28515625" style="29" bestFit="1" customWidth="1"/>
    <col min="11010" max="11011" width="8.85546875" style="29" bestFit="1" customWidth="1"/>
    <col min="11012" max="11012" width="9" style="29" bestFit="1" customWidth="1"/>
    <col min="11013" max="11013" width="9.42578125" style="29" bestFit="1" customWidth="1"/>
    <col min="11014" max="11014" width="8.85546875" style="29" bestFit="1" customWidth="1"/>
    <col min="11015" max="11015" width="9" style="29" bestFit="1" customWidth="1"/>
    <col min="11016" max="11016" width="9.42578125" style="29" bestFit="1" customWidth="1"/>
    <col min="11017" max="11264" width="11.42578125" style="29"/>
    <col min="11265" max="11265" width="6.28515625" style="29" bestFit="1" customWidth="1"/>
    <col min="11266" max="11267" width="8.85546875" style="29" bestFit="1" customWidth="1"/>
    <col min="11268" max="11268" width="9" style="29" bestFit="1" customWidth="1"/>
    <col min="11269" max="11269" width="9.42578125" style="29" bestFit="1" customWidth="1"/>
    <col min="11270" max="11270" width="8.85546875" style="29" bestFit="1" customWidth="1"/>
    <col min="11271" max="11271" width="9" style="29" bestFit="1" customWidth="1"/>
    <col min="11272" max="11272" width="9.42578125" style="29" bestFit="1" customWidth="1"/>
    <col min="11273" max="11520" width="11.42578125" style="29"/>
    <col min="11521" max="11521" width="6.28515625" style="29" bestFit="1" customWidth="1"/>
    <col min="11522" max="11523" width="8.85546875" style="29" bestFit="1" customWidth="1"/>
    <col min="11524" max="11524" width="9" style="29" bestFit="1" customWidth="1"/>
    <col min="11525" max="11525" width="9.42578125" style="29" bestFit="1" customWidth="1"/>
    <col min="11526" max="11526" width="8.85546875" style="29" bestFit="1" customWidth="1"/>
    <col min="11527" max="11527" width="9" style="29" bestFit="1" customWidth="1"/>
    <col min="11528" max="11528" width="9.42578125" style="29" bestFit="1" customWidth="1"/>
    <col min="11529" max="11776" width="11.42578125" style="29"/>
    <col min="11777" max="11777" width="6.28515625" style="29" bestFit="1" customWidth="1"/>
    <col min="11778" max="11779" width="8.85546875" style="29" bestFit="1" customWidth="1"/>
    <col min="11780" max="11780" width="9" style="29" bestFit="1" customWidth="1"/>
    <col min="11781" max="11781" width="9.42578125" style="29" bestFit="1" customWidth="1"/>
    <col min="11782" max="11782" width="8.85546875" style="29" bestFit="1" customWidth="1"/>
    <col min="11783" max="11783" width="9" style="29" bestFit="1" customWidth="1"/>
    <col min="11784" max="11784" width="9.42578125" style="29" bestFit="1" customWidth="1"/>
    <col min="11785" max="12032" width="11.42578125" style="29"/>
    <col min="12033" max="12033" width="6.28515625" style="29" bestFit="1" customWidth="1"/>
    <col min="12034" max="12035" width="8.85546875" style="29" bestFit="1" customWidth="1"/>
    <col min="12036" max="12036" width="9" style="29" bestFit="1" customWidth="1"/>
    <col min="12037" max="12037" width="9.42578125" style="29" bestFit="1" customWidth="1"/>
    <col min="12038" max="12038" width="8.85546875" style="29" bestFit="1" customWidth="1"/>
    <col min="12039" max="12039" width="9" style="29" bestFit="1" customWidth="1"/>
    <col min="12040" max="12040" width="9.42578125" style="29" bestFit="1" customWidth="1"/>
    <col min="12041" max="12288" width="11.42578125" style="29"/>
    <col min="12289" max="12289" width="6.28515625" style="29" bestFit="1" customWidth="1"/>
    <col min="12290" max="12291" width="8.85546875" style="29" bestFit="1" customWidth="1"/>
    <col min="12292" max="12292" width="9" style="29" bestFit="1" customWidth="1"/>
    <col min="12293" max="12293" width="9.42578125" style="29" bestFit="1" customWidth="1"/>
    <col min="12294" max="12294" width="8.85546875" style="29" bestFit="1" customWidth="1"/>
    <col min="12295" max="12295" width="9" style="29" bestFit="1" customWidth="1"/>
    <col min="12296" max="12296" width="9.42578125" style="29" bestFit="1" customWidth="1"/>
    <col min="12297" max="12544" width="11.42578125" style="29"/>
    <col min="12545" max="12545" width="6.28515625" style="29" bestFit="1" customWidth="1"/>
    <col min="12546" max="12547" width="8.85546875" style="29" bestFit="1" customWidth="1"/>
    <col min="12548" max="12548" width="9" style="29" bestFit="1" customWidth="1"/>
    <col min="12549" max="12549" width="9.42578125" style="29" bestFit="1" customWidth="1"/>
    <col min="12550" max="12550" width="8.85546875" style="29" bestFit="1" customWidth="1"/>
    <col min="12551" max="12551" width="9" style="29" bestFit="1" customWidth="1"/>
    <col min="12552" max="12552" width="9.42578125" style="29" bestFit="1" customWidth="1"/>
    <col min="12553" max="12800" width="11.42578125" style="29"/>
    <col min="12801" max="12801" width="6.28515625" style="29" bestFit="1" customWidth="1"/>
    <col min="12802" max="12803" width="8.85546875" style="29" bestFit="1" customWidth="1"/>
    <col min="12804" max="12804" width="9" style="29" bestFit="1" customWidth="1"/>
    <col min="12805" max="12805" width="9.42578125" style="29" bestFit="1" customWidth="1"/>
    <col min="12806" max="12806" width="8.85546875" style="29" bestFit="1" customWidth="1"/>
    <col min="12807" max="12807" width="9" style="29" bestFit="1" customWidth="1"/>
    <col min="12808" max="12808" width="9.42578125" style="29" bestFit="1" customWidth="1"/>
    <col min="12809" max="13056" width="11.42578125" style="29"/>
    <col min="13057" max="13057" width="6.28515625" style="29" bestFit="1" customWidth="1"/>
    <col min="13058" max="13059" width="8.85546875" style="29" bestFit="1" customWidth="1"/>
    <col min="13060" max="13060" width="9" style="29" bestFit="1" customWidth="1"/>
    <col min="13061" max="13061" width="9.42578125" style="29" bestFit="1" customWidth="1"/>
    <col min="13062" max="13062" width="8.85546875" style="29" bestFit="1" customWidth="1"/>
    <col min="13063" max="13063" width="9" style="29" bestFit="1" customWidth="1"/>
    <col min="13064" max="13064" width="9.42578125" style="29" bestFit="1" customWidth="1"/>
    <col min="13065" max="13312" width="11.42578125" style="29"/>
    <col min="13313" max="13313" width="6.28515625" style="29" bestFit="1" customWidth="1"/>
    <col min="13314" max="13315" width="8.85546875" style="29" bestFit="1" customWidth="1"/>
    <col min="13316" max="13316" width="9" style="29" bestFit="1" customWidth="1"/>
    <col min="13317" max="13317" width="9.42578125" style="29" bestFit="1" customWidth="1"/>
    <col min="13318" max="13318" width="8.85546875" style="29" bestFit="1" customWidth="1"/>
    <col min="13319" max="13319" width="9" style="29" bestFit="1" customWidth="1"/>
    <col min="13320" max="13320" width="9.42578125" style="29" bestFit="1" customWidth="1"/>
    <col min="13321" max="13568" width="11.42578125" style="29"/>
    <col min="13569" max="13569" width="6.28515625" style="29" bestFit="1" customWidth="1"/>
    <col min="13570" max="13571" width="8.85546875" style="29" bestFit="1" customWidth="1"/>
    <col min="13572" max="13572" width="9" style="29" bestFit="1" customWidth="1"/>
    <col min="13573" max="13573" width="9.42578125" style="29" bestFit="1" customWidth="1"/>
    <col min="13574" max="13574" width="8.85546875" style="29" bestFit="1" customWidth="1"/>
    <col min="13575" max="13575" width="9" style="29" bestFit="1" customWidth="1"/>
    <col min="13576" max="13576" width="9.42578125" style="29" bestFit="1" customWidth="1"/>
    <col min="13577" max="13824" width="11.42578125" style="29"/>
    <col min="13825" max="13825" width="6.28515625" style="29" bestFit="1" customWidth="1"/>
    <col min="13826" max="13827" width="8.85546875" style="29" bestFit="1" customWidth="1"/>
    <col min="13828" max="13828" width="9" style="29" bestFit="1" customWidth="1"/>
    <col min="13829" max="13829" width="9.42578125" style="29" bestFit="1" customWidth="1"/>
    <col min="13830" max="13830" width="8.85546875" style="29" bestFit="1" customWidth="1"/>
    <col min="13831" max="13831" width="9" style="29" bestFit="1" customWidth="1"/>
    <col min="13832" max="13832" width="9.42578125" style="29" bestFit="1" customWidth="1"/>
    <col min="13833" max="14080" width="11.42578125" style="29"/>
    <col min="14081" max="14081" width="6.28515625" style="29" bestFit="1" customWidth="1"/>
    <col min="14082" max="14083" width="8.85546875" style="29" bestFit="1" customWidth="1"/>
    <col min="14084" max="14084" width="9" style="29" bestFit="1" customWidth="1"/>
    <col min="14085" max="14085" width="9.42578125" style="29" bestFit="1" customWidth="1"/>
    <col min="14086" max="14086" width="8.85546875" style="29" bestFit="1" customWidth="1"/>
    <col min="14087" max="14087" width="9" style="29" bestFit="1" customWidth="1"/>
    <col min="14088" max="14088" width="9.42578125" style="29" bestFit="1" customWidth="1"/>
    <col min="14089" max="14336" width="11.42578125" style="29"/>
    <col min="14337" max="14337" width="6.28515625" style="29" bestFit="1" customWidth="1"/>
    <col min="14338" max="14339" width="8.85546875" style="29" bestFit="1" customWidth="1"/>
    <col min="14340" max="14340" width="9" style="29" bestFit="1" customWidth="1"/>
    <col min="14341" max="14341" width="9.42578125" style="29" bestFit="1" customWidth="1"/>
    <col min="14342" max="14342" width="8.85546875" style="29" bestFit="1" customWidth="1"/>
    <col min="14343" max="14343" width="9" style="29" bestFit="1" customWidth="1"/>
    <col min="14344" max="14344" width="9.42578125" style="29" bestFit="1" customWidth="1"/>
    <col min="14345" max="14592" width="11.42578125" style="29"/>
    <col min="14593" max="14593" width="6.28515625" style="29" bestFit="1" customWidth="1"/>
    <col min="14594" max="14595" width="8.85546875" style="29" bestFit="1" customWidth="1"/>
    <col min="14596" max="14596" width="9" style="29" bestFit="1" customWidth="1"/>
    <col min="14597" max="14597" width="9.42578125" style="29" bestFit="1" customWidth="1"/>
    <col min="14598" max="14598" width="8.85546875" style="29" bestFit="1" customWidth="1"/>
    <col min="14599" max="14599" width="9" style="29" bestFit="1" customWidth="1"/>
    <col min="14600" max="14600" width="9.42578125" style="29" bestFit="1" customWidth="1"/>
    <col min="14601" max="14848" width="11.42578125" style="29"/>
    <col min="14849" max="14849" width="6.28515625" style="29" bestFit="1" customWidth="1"/>
    <col min="14850" max="14851" width="8.85546875" style="29" bestFit="1" customWidth="1"/>
    <col min="14852" max="14852" width="9" style="29" bestFit="1" customWidth="1"/>
    <col min="14853" max="14853" width="9.42578125" style="29" bestFit="1" customWidth="1"/>
    <col min="14854" max="14854" width="8.85546875" style="29" bestFit="1" customWidth="1"/>
    <col min="14855" max="14855" width="9" style="29" bestFit="1" customWidth="1"/>
    <col min="14856" max="14856" width="9.42578125" style="29" bestFit="1" customWidth="1"/>
    <col min="14857" max="15104" width="11.42578125" style="29"/>
    <col min="15105" max="15105" width="6.28515625" style="29" bestFit="1" customWidth="1"/>
    <col min="15106" max="15107" width="8.85546875" style="29" bestFit="1" customWidth="1"/>
    <col min="15108" max="15108" width="9" style="29" bestFit="1" customWidth="1"/>
    <col min="15109" max="15109" width="9.42578125" style="29" bestFit="1" customWidth="1"/>
    <col min="15110" max="15110" width="8.85546875" style="29" bestFit="1" customWidth="1"/>
    <col min="15111" max="15111" width="9" style="29" bestFit="1" customWidth="1"/>
    <col min="15112" max="15112" width="9.42578125" style="29" bestFit="1" customWidth="1"/>
    <col min="15113" max="15360" width="11.42578125" style="29"/>
    <col min="15361" max="15361" width="6.28515625" style="29" bestFit="1" customWidth="1"/>
    <col min="15362" max="15363" width="8.85546875" style="29" bestFit="1" customWidth="1"/>
    <col min="15364" max="15364" width="9" style="29" bestFit="1" customWidth="1"/>
    <col min="15365" max="15365" width="9.42578125" style="29" bestFit="1" customWidth="1"/>
    <col min="15366" max="15366" width="8.85546875" style="29" bestFit="1" customWidth="1"/>
    <col min="15367" max="15367" width="9" style="29" bestFit="1" customWidth="1"/>
    <col min="15368" max="15368" width="9.42578125" style="29" bestFit="1" customWidth="1"/>
    <col min="15369" max="15616" width="11.42578125" style="29"/>
    <col min="15617" max="15617" width="6.28515625" style="29" bestFit="1" customWidth="1"/>
    <col min="15618" max="15619" width="8.85546875" style="29" bestFit="1" customWidth="1"/>
    <col min="15620" max="15620" width="9" style="29" bestFit="1" customWidth="1"/>
    <col min="15621" max="15621" width="9.42578125" style="29" bestFit="1" customWidth="1"/>
    <col min="15622" max="15622" width="8.85546875" style="29" bestFit="1" customWidth="1"/>
    <col min="15623" max="15623" width="9" style="29" bestFit="1" customWidth="1"/>
    <col min="15624" max="15624" width="9.42578125" style="29" bestFit="1" customWidth="1"/>
    <col min="15625" max="15872" width="11.42578125" style="29"/>
    <col min="15873" max="15873" width="6.28515625" style="29" bestFit="1" customWidth="1"/>
    <col min="15874" max="15875" width="8.85546875" style="29" bestFit="1" customWidth="1"/>
    <col min="15876" max="15876" width="9" style="29" bestFit="1" customWidth="1"/>
    <col min="15877" max="15877" width="9.42578125" style="29" bestFit="1" customWidth="1"/>
    <col min="15878" max="15878" width="8.85546875" style="29" bestFit="1" customWidth="1"/>
    <col min="15879" max="15879" width="9" style="29" bestFit="1" customWidth="1"/>
    <col min="15880" max="15880" width="9.42578125" style="29" bestFit="1" customWidth="1"/>
    <col min="15881" max="16128" width="11.42578125" style="29"/>
    <col min="16129" max="16129" width="6.28515625" style="29" bestFit="1" customWidth="1"/>
    <col min="16130" max="16131" width="8.85546875" style="29" bestFit="1" customWidth="1"/>
    <col min="16132" max="16132" width="9" style="29" bestFit="1" customWidth="1"/>
    <col min="16133" max="16133" width="9.42578125" style="29" bestFit="1" customWidth="1"/>
    <col min="16134" max="16134" width="8.85546875" style="29" bestFit="1" customWidth="1"/>
    <col min="16135" max="16135" width="9" style="29" bestFit="1" customWidth="1"/>
    <col min="16136" max="16136" width="9.42578125" style="29" bestFit="1" customWidth="1"/>
    <col min="16137" max="16384" width="11.42578125" style="29"/>
  </cols>
  <sheetData>
    <row r="1" spans="1:17" ht="18" customHeight="1">
      <c r="A1" s="95" t="s">
        <v>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7" ht="15.95" customHeight="1">
      <c r="A2" s="97" t="s">
        <v>345</v>
      </c>
      <c r="B2" s="97"/>
      <c r="C2" s="97"/>
      <c r="D2" s="97"/>
      <c r="E2" s="97"/>
      <c r="F2" s="97"/>
      <c r="G2" s="97"/>
      <c r="H2" s="97"/>
    </row>
    <row r="3" spans="1:17" ht="15.95" customHeight="1">
      <c r="A3" s="64"/>
      <c r="B3" s="97"/>
      <c r="C3" s="97"/>
      <c r="D3" s="97"/>
      <c r="E3" s="97"/>
      <c r="F3" s="97"/>
      <c r="G3" s="97"/>
      <c r="H3" s="97"/>
    </row>
    <row r="4" spans="1:17" ht="15.95" customHeight="1">
      <c r="A4" s="49" t="s">
        <v>410</v>
      </c>
      <c r="B4" s="97"/>
      <c r="C4" s="97"/>
      <c r="D4" s="97"/>
      <c r="E4" s="97"/>
      <c r="F4" s="97"/>
      <c r="G4" s="97"/>
      <c r="H4" s="97"/>
    </row>
    <row r="5" spans="1:17" ht="15.95" customHeight="1">
      <c r="A5" s="64"/>
      <c r="B5" s="97"/>
      <c r="C5" s="97"/>
      <c r="D5" s="97"/>
      <c r="E5" s="97"/>
      <c r="F5" s="97"/>
      <c r="G5" s="97"/>
      <c r="H5" s="97"/>
    </row>
    <row r="6" spans="1:17" ht="15.95" customHeight="1">
      <c r="A6" s="97" t="s">
        <v>369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</row>
    <row r="7" spans="1:17" ht="15.95" customHeight="1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spans="1:17" ht="15.95" customHeight="1">
      <c r="A8" s="98" t="s">
        <v>328</v>
      </c>
      <c r="B8" s="99" t="s">
        <v>75</v>
      </c>
      <c r="C8" s="99" t="s">
        <v>21</v>
      </c>
      <c r="D8" s="99"/>
      <c r="E8" s="99"/>
      <c r="F8" s="99"/>
      <c r="G8" s="99"/>
      <c r="H8" s="99"/>
      <c r="I8" s="108" t="s">
        <v>20</v>
      </c>
      <c r="J8" s="99"/>
      <c r="K8" s="99"/>
      <c r="L8" s="99"/>
      <c r="M8" s="99"/>
      <c r="N8" s="99"/>
    </row>
    <row r="9" spans="1:17" ht="15.95" customHeight="1">
      <c r="A9" s="101"/>
      <c r="B9" s="96"/>
      <c r="C9" s="102" t="s">
        <v>75</v>
      </c>
      <c r="D9" s="102" t="s">
        <v>138</v>
      </c>
      <c r="E9" s="102"/>
      <c r="F9" s="102"/>
      <c r="G9" s="102"/>
      <c r="H9" s="102"/>
      <c r="I9" s="37" t="s">
        <v>75</v>
      </c>
      <c r="J9" s="102" t="s">
        <v>138</v>
      </c>
      <c r="K9" s="102"/>
      <c r="L9" s="102"/>
      <c r="M9" s="102"/>
      <c r="N9" s="102"/>
    </row>
    <row r="10" spans="1:17" ht="15.95" customHeight="1">
      <c r="B10" s="103"/>
      <c r="C10" s="104"/>
      <c r="D10" s="104" t="s">
        <v>136</v>
      </c>
      <c r="E10" s="104" t="s">
        <v>325</v>
      </c>
      <c r="F10" s="104" t="s">
        <v>327</v>
      </c>
      <c r="G10" s="104" t="s">
        <v>137</v>
      </c>
      <c r="H10" s="104" t="s">
        <v>326</v>
      </c>
      <c r="I10" s="105"/>
      <c r="J10" s="104" t="s">
        <v>136</v>
      </c>
      <c r="K10" s="104" t="s">
        <v>325</v>
      </c>
      <c r="L10" s="104" t="s">
        <v>327</v>
      </c>
      <c r="M10" s="104" t="s">
        <v>137</v>
      </c>
      <c r="N10" s="104" t="s">
        <v>326</v>
      </c>
    </row>
    <row r="11" spans="1:17" ht="15.95" customHeight="1">
      <c r="A11" s="106"/>
      <c r="B11" s="48">
        <v>39055</v>
      </c>
      <c r="C11" s="42">
        <v>19687</v>
      </c>
      <c r="D11" s="42">
        <v>7570</v>
      </c>
      <c r="E11" s="42">
        <v>8839</v>
      </c>
      <c r="F11" s="42">
        <v>1449</v>
      </c>
      <c r="G11" s="42">
        <v>26</v>
      </c>
      <c r="H11" s="42">
        <v>1803</v>
      </c>
      <c r="I11" s="42">
        <v>19368</v>
      </c>
      <c r="J11" s="42">
        <v>8591</v>
      </c>
      <c r="K11" s="42">
        <v>9027</v>
      </c>
      <c r="L11" s="42">
        <v>321</v>
      </c>
      <c r="M11" s="42">
        <v>35</v>
      </c>
      <c r="N11" s="42">
        <v>1394</v>
      </c>
      <c r="O11" s="42"/>
    </row>
    <row r="12" spans="1:17" ht="15.95" customHeight="1">
      <c r="A12" s="107">
        <v>0</v>
      </c>
      <c r="B12" s="43">
        <v>351</v>
      </c>
      <c r="C12" s="42">
        <v>184</v>
      </c>
      <c r="D12" s="42">
        <v>184</v>
      </c>
      <c r="E12" s="42">
        <v>0</v>
      </c>
      <c r="F12" s="42">
        <v>0</v>
      </c>
      <c r="G12" s="42">
        <v>0</v>
      </c>
      <c r="H12" s="42">
        <v>0</v>
      </c>
      <c r="I12" s="42">
        <v>167</v>
      </c>
      <c r="J12" s="42">
        <v>167</v>
      </c>
      <c r="K12" s="42">
        <v>0</v>
      </c>
      <c r="L12" s="42">
        <v>0</v>
      </c>
      <c r="M12" s="42">
        <v>0</v>
      </c>
      <c r="N12" s="42">
        <v>0</v>
      </c>
      <c r="O12" s="42"/>
    </row>
    <row r="13" spans="1:17" ht="15.95" customHeight="1">
      <c r="A13" s="107">
        <v>1</v>
      </c>
      <c r="B13" s="43">
        <v>373</v>
      </c>
      <c r="C13" s="42">
        <v>183</v>
      </c>
      <c r="D13" s="42">
        <v>183</v>
      </c>
      <c r="E13" s="42">
        <v>0</v>
      </c>
      <c r="F13" s="42">
        <v>0</v>
      </c>
      <c r="G13" s="42">
        <v>0</v>
      </c>
      <c r="H13" s="42">
        <v>0</v>
      </c>
      <c r="I13" s="42">
        <v>190</v>
      </c>
      <c r="J13" s="42">
        <v>190</v>
      </c>
      <c r="K13" s="42">
        <v>0</v>
      </c>
      <c r="L13" s="42">
        <v>0</v>
      </c>
      <c r="M13" s="42">
        <v>0</v>
      </c>
      <c r="N13" s="42">
        <v>0</v>
      </c>
      <c r="O13" s="42"/>
    </row>
    <row r="14" spans="1:17" ht="15.95" customHeight="1">
      <c r="A14" s="107">
        <v>2</v>
      </c>
      <c r="B14" s="43">
        <v>404</v>
      </c>
      <c r="C14" s="42">
        <v>198</v>
      </c>
      <c r="D14" s="42">
        <v>198</v>
      </c>
      <c r="E14" s="42">
        <v>0</v>
      </c>
      <c r="F14" s="42">
        <v>0</v>
      </c>
      <c r="G14" s="42">
        <v>0</v>
      </c>
      <c r="H14" s="42">
        <v>0</v>
      </c>
      <c r="I14" s="42">
        <v>206</v>
      </c>
      <c r="J14" s="42">
        <v>206</v>
      </c>
      <c r="K14" s="42">
        <v>0</v>
      </c>
      <c r="L14" s="42">
        <v>0</v>
      </c>
      <c r="M14" s="42">
        <v>0</v>
      </c>
      <c r="N14" s="42">
        <v>0</v>
      </c>
      <c r="O14" s="42"/>
    </row>
    <row r="15" spans="1:17" ht="15.95" customHeight="1">
      <c r="A15" s="107">
        <v>3</v>
      </c>
      <c r="B15" s="43">
        <v>363</v>
      </c>
      <c r="C15" s="42">
        <v>174</v>
      </c>
      <c r="D15" s="42">
        <v>174</v>
      </c>
      <c r="E15" s="42">
        <v>0</v>
      </c>
      <c r="F15" s="42">
        <v>0</v>
      </c>
      <c r="G15" s="42">
        <v>0</v>
      </c>
      <c r="H15" s="42">
        <v>0</v>
      </c>
      <c r="I15" s="42">
        <v>189</v>
      </c>
      <c r="J15" s="42">
        <v>189</v>
      </c>
      <c r="K15" s="42">
        <v>0</v>
      </c>
      <c r="L15" s="42">
        <v>0</v>
      </c>
      <c r="M15" s="42">
        <v>0</v>
      </c>
      <c r="N15" s="42">
        <v>0</v>
      </c>
      <c r="O15" s="42"/>
    </row>
    <row r="16" spans="1:17" ht="15.95" customHeight="1">
      <c r="A16" s="107">
        <v>4</v>
      </c>
      <c r="B16" s="43">
        <v>406</v>
      </c>
      <c r="C16" s="42">
        <v>194</v>
      </c>
      <c r="D16" s="42">
        <v>194</v>
      </c>
      <c r="E16" s="42">
        <v>0</v>
      </c>
      <c r="F16" s="42">
        <v>0</v>
      </c>
      <c r="G16" s="42">
        <v>0</v>
      </c>
      <c r="H16" s="42">
        <v>0</v>
      </c>
      <c r="I16" s="42">
        <v>212</v>
      </c>
      <c r="J16" s="42">
        <v>212</v>
      </c>
      <c r="K16" s="42">
        <v>0</v>
      </c>
      <c r="L16" s="42">
        <v>0</v>
      </c>
      <c r="M16" s="42">
        <v>0</v>
      </c>
      <c r="N16" s="42">
        <v>0</v>
      </c>
      <c r="O16" s="42"/>
      <c r="P16" s="42"/>
      <c r="Q16" s="42"/>
    </row>
    <row r="17" spans="1:17" ht="15.95" customHeight="1">
      <c r="A17" s="107">
        <v>5</v>
      </c>
      <c r="B17" s="43">
        <v>333</v>
      </c>
      <c r="C17" s="42">
        <v>144</v>
      </c>
      <c r="D17" s="42">
        <v>144</v>
      </c>
      <c r="E17" s="42">
        <v>0</v>
      </c>
      <c r="F17" s="42">
        <v>0</v>
      </c>
      <c r="G17" s="42">
        <v>0</v>
      </c>
      <c r="H17" s="42">
        <v>0</v>
      </c>
      <c r="I17" s="42">
        <v>189</v>
      </c>
      <c r="J17" s="42">
        <v>189</v>
      </c>
      <c r="K17" s="42">
        <v>0</v>
      </c>
      <c r="L17" s="42">
        <v>0</v>
      </c>
      <c r="M17" s="42">
        <v>0</v>
      </c>
      <c r="N17" s="42">
        <v>0</v>
      </c>
      <c r="O17" s="42"/>
      <c r="P17" s="42"/>
      <c r="Q17" s="42"/>
    </row>
    <row r="18" spans="1:17" ht="15.95" customHeight="1">
      <c r="A18" s="107">
        <v>6</v>
      </c>
      <c r="B18" s="43">
        <v>388</v>
      </c>
      <c r="C18" s="42">
        <v>171</v>
      </c>
      <c r="D18" s="42">
        <v>171</v>
      </c>
      <c r="E18" s="42">
        <v>0</v>
      </c>
      <c r="F18" s="42">
        <v>0</v>
      </c>
      <c r="G18" s="42">
        <v>0</v>
      </c>
      <c r="H18" s="42">
        <v>0</v>
      </c>
      <c r="I18" s="42">
        <v>217</v>
      </c>
      <c r="J18" s="42">
        <v>217</v>
      </c>
      <c r="K18" s="42">
        <v>0</v>
      </c>
      <c r="L18" s="42">
        <v>0</v>
      </c>
      <c r="M18" s="42">
        <v>0</v>
      </c>
      <c r="N18" s="42">
        <v>0</v>
      </c>
      <c r="O18" s="42"/>
      <c r="P18" s="42"/>
      <c r="Q18" s="42"/>
    </row>
    <row r="19" spans="1:17" ht="15.95" customHeight="1">
      <c r="A19" s="107">
        <v>7</v>
      </c>
      <c r="B19" s="43">
        <v>377</v>
      </c>
      <c r="C19" s="42">
        <v>173</v>
      </c>
      <c r="D19" s="42">
        <v>173</v>
      </c>
      <c r="E19" s="42">
        <v>0</v>
      </c>
      <c r="F19" s="42">
        <v>0</v>
      </c>
      <c r="G19" s="42">
        <v>0</v>
      </c>
      <c r="H19" s="42">
        <v>0</v>
      </c>
      <c r="I19" s="42">
        <v>204</v>
      </c>
      <c r="J19" s="42">
        <v>204</v>
      </c>
      <c r="K19" s="42">
        <v>0</v>
      </c>
      <c r="L19" s="42">
        <v>0</v>
      </c>
      <c r="M19" s="42">
        <v>0</v>
      </c>
      <c r="N19" s="42">
        <v>0</v>
      </c>
      <c r="O19" s="42"/>
      <c r="P19" s="42"/>
      <c r="Q19" s="42"/>
    </row>
    <row r="20" spans="1:17" ht="15.95" customHeight="1">
      <c r="A20" s="107">
        <v>8</v>
      </c>
      <c r="B20" s="43">
        <v>380</v>
      </c>
      <c r="C20" s="42">
        <v>184</v>
      </c>
      <c r="D20" s="42">
        <v>184</v>
      </c>
      <c r="E20" s="42">
        <v>0</v>
      </c>
      <c r="F20" s="42">
        <v>0</v>
      </c>
      <c r="G20" s="42">
        <v>0</v>
      </c>
      <c r="H20" s="42">
        <v>0</v>
      </c>
      <c r="I20" s="42">
        <v>196</v>
      </c>
      <c r="J20" s="42">
        <v>196</v>
      </c>
      <c r="K20" s="42">
        <v>0</v>
      </c>
      <c r="L20" s="42">
        <v>0</v>
      </c>
      <c r="M20" s="42">
        <v>0</v>
      </c>
      <c r="N20" s="42">
        <v>0</v>
      </c>
      <c r="O20" s="42"/>
      <c r="P20" s="42"/>
      <c r="Q20" s="42"/>
    </row>
    <row r="21" spans="1:17" ht="15.95" customHeight="1">
      <c r="A21" s="107">
        <v>9</v>
      </c>
      <c r="B21" s="43">
        <v>409</v>
      </c>
      <c r="C21" s="42">
        <v>198</v>
      </c>
      <c r="D21" s="42">
        <v>198</v>
      </c>
      <c r="E21" s="42">
        <v>0</v>
      </c>
      <c r="F21" s="42">
        <v>0</v>
      </c>
      <c r="G21" s="42">
        <v>0</v>
      </c>
      <c r="H21" s="42">
        <v>0</v>
      </c>
      <c r="I21" s="42">
        <v>211</v>
      </c>
      <c r="J21" s="42">
        <v>211</v>
      </c>
      <c r="K21" s="42">
        <v>0</v>
      </c>
      <c r="L21" s="42">
        <v>0</v>
      </c>
      <c r="M21" s="42">
        <v>0</v>
      </c>
      <c r="N21" s="42">
        <v>0</v>
      </c>
      <c r="O21" s="42"/>
      <c r="P21" s="42"/>
      <c r="Q21" s="42"/>
    </row>
    <row r="22" spans="1:17" ht="15.95" customHeight="1">
      <c r="A22" s="107">
        <v>10</v>
      </c>
      <c r="B22" s="43">
        <v>352</v>
      </c>
      <c r="C22" s="42">
        <v>173</v>
      </c>
      <c r="D22" s="42">
        <v>173</v>
      </c>
      <c r="E22" s="42">
        <v>0</v>
      </c>
      <c r="F22" s="42">
        <v>0</v>
      </c>
      <c r="G22" s="42">
        <v>0</v>
      </c>
      <c r="H22" s="42">
        <v>0</v>
      </c>
      <c r="I22" s="42">
        <v>179</v>
      </c>
      <c r="J22" s="42">
        <v>179</v>
      </c>
      <c r="K22" s="42">
        <v>0</v>
      </c>
      <c r="L22" s="42">
        <v>0</v>
      </c>
      <c r="M22" s="42">
        <v>0</v>
      </c>
      <c r="N22" s="42">
        <v>0</v>
      </c>
      <c r="O22" s="42"/>
      <c r="P22" s="42"/>
      <c r="Q22" s="42"/>
    </row>
    <row r="23" spans="1:17" ht="15.95" customHeight="1">
      <c r="A23" s="107">
        <v>11</v>
      </c>
      <c r="B23" s="43">
        <v>425</v>
      </c>
      <c r="C23" s="42">
        <v>189</v>
      </c>
      <c r="D23" s="42">
        <v>189</v>
      </c>
      <c r="E23" s="42">
        <v>0</v>
      </c>
      <c r="F23" s="42">
        <v>0</v>
      </c>
      <c r="G23" s="42">
        <v>0</v>
      </c>
      <c r="H23" s="42">
        <v>0</v>
      </c>
      <c r="I23" s="42">
        <v>236</v>
      </c>
      <c r="J23" s="42">
        <v>236</v>
      </c>
      <c r="K23" s="42">
        <v>0</v>
      </c>
      <c r="L23" s="42">
        <v>0</v>
      </c>
      <c r="M23" s="42">
        <v>0</v>
      </c>
      <c r="N23" s="42">
        <v>0</v>
      </c>
      <c r="O23" s="42"/>
      <c r="P23" s="42"/>
      <c r="Q23" s="42"/>
    </row>
    <row r="24" spans="1:17" ht="15.95" customHeight="1">
      <c r="A24" s="107">
        <v>12</v>
      </c>
      <c r="B24" s="43">
        <v>367</v>
      </c>
      <c r="C24" s="42">
        <v>164</v>
      </c>
      <c r="D24" s="42">
        <v>164</v>
      </c>
      <c r="E24" s="42">
        <v>0</v>
      </c>
      <c r="F24" s="42">
        <v>0</v>
      </c>
      <c r="G24" s="42">
        <v>0</v>
      </c>
      <c r="H24" s="42">
        <v>0</v>
      </c>
      <c r="I24" s="42">
        <v>203</v>
      </c>
      <c r="J24" s="42">
        <v>203</v>
      </c>
      <c r="K24" s="42">
        <v>0</v>
      </c>
      <c r="L24" s="42">
        <v>0</v>
      </c>
      <c r="M24" s="42">
        <v>0</v>
      </c>
      <c r="N24" s="42">
        <v>0</v>
      </c>
      <c r="O24" s="42"/>
      <c r="P24" s="42"/>
      <c r="Q24" s="42"/>
    </row>
    <row r="25" spans="1:17" ht="15.95" customHeight="1">
      <c r="A25" s="107">
        <v>13</v>
      </c>
      <c r="B25" s="43">
        <v>380</v>
      </c>
      <c r="C25" s="42">
        <v>175</v>
      </c>
      <c r="D25" s="42">
        <v>175</v>
      </c>
      <c r="E25" s="42">
        <v>0</v>
      </c>
      <c r="F25" s="42">
        <v>0</v>
      </c>
      <c r="G25" s="42">
        <v>0</v>
      </c>
      <c r="H25" s="42">
        <v>0</v>
      </c>
      <c r="I25" s="42">
        <v>205</v>
      </c>
      <c r="J25" s="42">
        <v>205</v>
      </c>
      <c r="K25" s="42">
        <v>0</v>
      </c>
      <c r="L25" s="42">
        <v>0</v>
      </c>
      <c r="M25" s="42">
        <v>0</v>
      </c>
      <c r="N25" s="42">
        <v>0</v>
      </c>
      <c r="O25" s="42"/>
      <c r="P25" s="42"/>
      <c r="Q25" s="42"/>
    </row>
    <row r="26" spans="1:17" ht="15.95" customHeight="1">
      <c r="A26" s="107">
        <v>14</v>
      </c>
      <c r="B26" s="43">
        <v>387</v>
      </c>
      <c r="C26" s="42">
        <v>192</v>
      </c>
      <c r="D26" s="42">
        <v>192</v>
      </c>
      <c r="E26" s="42">
        <v>0</v>
      </c>
      <c r="F26" s="42">
        <v>0</v>
      </c>
      <c r="G26" s="42">
        <v>0</v>
      </c>
      <c r="H26" s="42">
        <v>0</v>
      </c>
      <c r="I26" s="42">
        <v>195</v>
      </c>
      <c r="J26" s="42">
        <v>195</v>
      </c>
      <c r="K26" s="42">
        <v>0</v>
      </c>
      <c r="L26" s="42">
        <v>0</v>
      </c>
      <c r="M26" s="42">
        <v>0</v>
      </c>
      <c r="N26" s="42">
        <v>0</v>
      </c>
      <c r="O26" s="42"/>
      <c r="P26" s="42"/>
      <c r="Q26" s="42"/>
    </row>
    <row r="27" spans="1:17" ht="15.95" customHeight="1">
      <c r="A27" s="107">
        <v>15</v>
      </c>
      <c r="B27" s="43">
        <v>397</v>
      </c>
      <c r="C27" s="42">
        <v>203</v>
      </c>
      <c r="D27" s="42">
        <v>203</v>
      </c>
      <c r="E27" s="42">
        <v>0</v>
      </c>
      <c r="F27" s="42">
        <v>0</v>
      </c>
      <c r="G27" s="42">
        <v>0</v>
      </c>
      <c r="H27" s="42">
        <v>0</v>
      </c>
      <c r="I27" s="42">
        <v>194</v>
      </c>
      <c r="J27" s="42">
        <v>194</v>
      </c>
      <c r="K27" s="42">
        <v>0</v>
      </c>
      <c r="L27" s="42">
        <v>0</v>
      </c>
      <c r="M27" s="42">
        <v>0</v>
      </c>
      <c r="N27" s="42">
        <v>0</v>
      </c>
      <c r="O27" s="42"/>
      <c r="P27" s="42"/>
      <c r="Q27" s="42"/>
    </row>
    <row r="28" spans="1:17" ht="15.95" customHeight="1">
      <c r="A28" s="107">
        <v>16</v>
      </c>
      <c r="B28" s="43">
        <v>407</v>
      </c>
      <c r="C28" s="42">
        <v>199</v>
      </c>
      <c r="D28" s="42">
        <v>199</v>
      </c>
      <c r="E28" s="42">
        <v>0</v>
      </c>
      <c r="F28" s="42">
        <v>0</v>
      </c>
      <c r="G28" s="42">
        <v>0</v>
      </c>
      <c r="H28" s="42">
        <v>0</v>
      </c>
      <c r="I28" s="42">
        <v>208</v>
      </c>
      <c r="J28" s="42">
        <v>208</v>
      </c>
      <c r="K28" s="42">
        <v>0</v>
      </c>
      <c r="L28" s="42">
        <v>0</v>
      </c>
      <c r="M28" s="42">
        <v>0</v>
      </c>
      <c r="N28" s="42">
        <v>0</v>
      </c>
      <c r="O28" s="42"/>
      <c r="P28" s="42"/>
      <c r="Q28" s="42"/>
    </row>
    <row r="29" spans="1:17" ht="15.95" customHeight="1">
      <c r="A29" s="107">
        <v>17</v>
      </c>
      <c r="B29" s="43">
        <v>360</v>
      </c>
      <c r="C29" s="42">
        <v>175</v>
      </c>
      <c r="D29" s="42">
        <v>175</v>
      </c>
      <c r="E29" s="42">
        <v>0</v>
      </c>
      <c r="F29" s="42">
        <v>0</v>
      </c>
      <c r="G29" s="42">
        <v>0</v>
      </c>
      <c r="H29" s="42">
        <v>0</v>
      </c>
      <c r="I29" s="42">
        <v>185</v>
      </c>
      <c r="J29" s="42">
        <v>185</v>
      </c>
      <c r="K29" s="42">
        <v>0</v>
      </c>
      <c r="L29" s="42">
        <v>0</v>
      </c>
      <c r="M29" s="42">
        <v>0</v>
      </c>
      <c r="N29" s="42">
        <v>0</v>
      </c>
      <c r="O29" s="42"/>
      <c r="P29" s="42"/>
      <c r="Q29" s="42"/>
    </row>
    <row r="30" spans="1:17" ht="15.95" customHeight="1">
      <c r="A30" s="107">
        <v>18</v>
      </c>
      <c r="B30" s="43">
        <v>404</v>
      </c>
      <c r="C30" s="42">
        <v>201</v>
      </c>
      <c r="D30" s="42">
        <v>201</v>
      </c>
      <c r="E30" s="42">
        <v>0</v>
      </c>
      <c r="F30" s="42">
        <v>0</v>
      </c>
      <c r="G30" s="42">
        <v>0</v>
      </c>
      <c r="H30" s="42">
        <v>0</v>
      </c>
      <c r="I30" s="42">
        <v>203</v>
      </c>
      <c r="J30" s="42">
        <v>203</v>
      </c>
      <c r="K30" s="42">
        <v>0</v>
      </c>
      <c r="L30" s="42">
        <v>0</v>
      </c>
      <c r="M30" s="42">
        <v>0</v>
      </c>
      <c r="N30" s="42">
        <v>0</v>
      </c>
      <c r="O30" s="42"/>
      <c r="P30" s="42"/>
      <c r="Q30" s="42"/>
    </row>
    <row r="31" spans="1:17" ht="15.95" customHeight="1">
      <c r="A31" s="107">
        <v>19</v>
      </c>
      <c r="B31" s="43">
        <v>398</v>
      </c>
      <c r="C31" s="42">
        <v>184</v>
      </c>
      <c r="D31" s="42">
        <v>184</v>
      </c>
      <c r="E31" s="42">
        <v>0</v>
      </c>
      <c r="F31" s="42">
        <v>0</v>
      </c>
      <c r="G31" s="42">
        <v>0</v>
      </c>
      <c r="H31" s="42">
        <v>0</v>
      </c>
      <c r="I31" s="42">
        <v>214</v>
      </c>
      <c r="J31" s="42">
        <v>214</v>
      </c>
      <c r="K31" s="42">
        <v>0</v>
      </c>
      <c r="L31" s="42">
        <v>0</v>
      </c>
      <c r="M31" s="42">
        <v>0</v>
      </c>
      <c r="N31" s="42">
        <v>0</v>
      </c>
      <c r="O31" s="42"/>
      <c r="P31" s="42"/>
      <c r="Q31" s="42"/>
    </row>
    <row r="32" spans="1:17" ht="15.95" customHeight="1">
      <c r="A32" s="107">
        <v>20</v>
      </c>
      <c r="B32" s="43">
        <v>423</v>
      </c>
      <c r="C32" s="42">
        <v>206</v>
      </c>
      <c r="D32" s="42">
        <v>204</v>
      </c>
      <c r="E32" s="42">
        <v>2</v>
      </c>
      <c r="F32" s="42">
        <v>0</v>
      </c>
      <c r="G32" s="42">
        <v>0</v>
      </c>
      <c r="H32" s="42">
        <v>0</v>
      </c>
      <c r="I32" s="42">
        <v>217</v>
      </c>
      <c r="J32" s="42">
        <v>215</v>
      </c>
      <c r="K32" s="42">
        <v>2</v>
      </c>
      <c r="L32" s="42">
        <v>0</v>
      </c>
      <c r="M32" s="42">
        <v>0</v>
      </c>
      <c r="N32" s="42">
        <v>0</v>
      </c>
      <c r="O32" s="42"/>
      <c r="P32" s="42"/>
      <c r="Q32" s="42"/>
    </row>
    <row r="33" spans="1:17" ht="15.95" customHeight="1">
      <c r="A33" s="107">
        <v>21</v>
      </c>
      <c r="B33" s="43">
        <v>416</v>
      </c>
      <c r="C33" s="42">
        <v>222</v>
      </c>
      <c r="D33" s="42">
        <v>215</v>
      </c>
      <c r="E33" s="42">
        <v>7</v>
      </c>
      <c r="F33" s="42">
        <v>0</v>
      </c>
      <c r="G33" s="42">
        <v>0</v>
      </c>
      <c r="H33" s="42">
        <v>0</v>
      </c>
      <c r="I33" s="42">
        <v>194</v>
      </c>
      <c r="J33" s="42">
        <v>193</v>
      </c>
      <c r="K33" s="42">
        <v>1</v>
      </c>
      <c r="L33" s="42">
        <v>0</v>
      </c>
      <c r="M33" s="42">
        <v>0</v>
      </c>
      <c r="N33" s="42">
        <v>0</v>
      </c>
      <c r="O33" s="42"/>
      <c r="P33" s="42"/>
      <c r="Q33" s="42"/>
    </row>
    <row r="34" spans="1:17" ht="15.95" customHeight="1">
      <c r="A34" s="107">
        <v>22</v>
      </c>
      <c r="B34" s="43">
        <v>410</v>
      </c>
      <c r="C34" s="42">
        <v>214</v>
      </c>
      <c r="D34" s="42">
        <v>205</v>
      </c>
      <c r="E34" s="42">
        <v>9</v>
      </c>
      <c r="F34" s="42">
        <v>0</v>
      </c>
      <c r="G34" s="42">
        <v>0</v>
      </c>
      <c r="H34" s="42">
        <v>0</v>
      </c>
      <c r="I34" s="42">
        <v>196</v>
      </c>
      <c r="J34" s="42">
        <v>194</v>
      </c>
      <c r="K34" s="42">
        <v>2</v>
      </c>
      <c r="L34" s="42">
        <v>0</v>
      </c>
      <c r="M34" s="42">
        <v>0</v>
      </c>
      <c r="N34" s="42">
        <v>0</v>
      </c>
      <c r="O34" s="42"/>
      <c r="P34" s="42"/>
      <c r="Q34" s="42"/>
    </row>
    <row r="35" spans="1:17" ht="15.95" customHeight="1">
      <c r="A35" s="107">
        <v>23</v>
      </c>
      <c r="B35" s="43">
        <v>463</v>
      </c>
      <c r="C35" s="42">
        <v>231</v>
      </c>
      <c r="D35" s="42">
        <v>210</v>
      </c>
      <c r="E35" s="42">
        <v>21</v>
      </c>
      <c r="F35" s="42">
        <v>0</v>
      </c>
      <c r="G35" s="42">
        <v>0</v>
      </c>
      <c r="H35" s="42">
        <v>0</v>
      </c>
      <c r="I35" s="42">
        <v>232</v>
      </c>
      <c r="J35" s="42">
        <v>228</v>
      </c>
      <c r="K35" s="42">
        <v>4</v>
      </c>
      <c r="L35" s="42">
        <v>0</v>
      </c>
      <c r="M35" s="42">
        <v>0</v>
      </c>
      <c r="N35" s="42">
        <v>0</v>
      </c>
      <c r="O35" s="42"/>
      <c r="P35" s="42"/>
      <c r="Q35" s="42"/>
    </row>
    <row r="36" spans="1:17" ht="15.95" customHeight="1">
      <c r="A36" s="107">
        <v>24</v>
      </c>
      <c r="B36" s="43">
        <v>441</v>
      </c>
      <c r="C36" s="42">
        <v>216</v>
      </c>
      <c r="D36" s="42">
        <v>186</v>
      </c>
      <c r="E36" s="42">
        <v>29</v>
      </c>
      <c r="F36" s="42">
        <v>0</v>
      </c>
      <c r="G36" s="42">
        <v>0</v>
      </c>
      <c r="H36" s="42">
        <v>1</v>
      </c>
      <c r="I36" s="42">
        <v>225</v>
      </c>
      <c r="J36" s="42">
        <v>215</v>
      </c>
      <c r="K36" s="42">
        <v>10</v>
      </c>
      <c r="L36" s="42">
        <v>0</v>
      </c>
      <c r="M36" s="42">
        <v>0</v>
      </c>
      <c r="N36" s="42">
        <v>0</v>
      </c>
      <c r="O36" s="42"/>
      <c r="P36" s="42"/>
      <c r="Q36" s="42"/>
    </row>
    <row r="37" spans="1:17" ht="15.95" customHeight="1">
      <c r="A37" s="107">
        <v>25</v>
      </c>
      <c r="B37" s="43">
        <v>479</v>
      </c>
      <c r="C37" s="42">
        <v>233</v>
      </c>
      <c r="D37" s="42">
        <v>201</v>
      </c>
      <c r="E37" s="42">
        <v>31</v>
      </c>
      <c r="F37" s="42">
        <v>0</v>
      </c>
      <c r="G37" s="42">
        <v>0</v>
      </c>
      <c r="H37" s="42">
        <v>1</v>
      </c>
      <c r="I37" s="42">
        <v>246</v>
      </c>
      <c r="J37" s="42">
        <v>227</v>
      </c>
      <c r="K37" s="42">
        <v>19</v>
      </c>
      <c r="L37" s="42">
        <v>0</v>
      </c>
      <c r="M37" s="42">
        <v>0</v>
      </c>
      <c r="N37" s="42">
        <v>0</v>
      </c>
      <c r="O37" s="42"/>
      <c r="P37" s="42"/>
      <c r="Q37" s="42"/>
    </row>
    <row r="38" spans="1:17" ht="15.95" customHeight="1">
      <c r="A38" s="107">
        <v>26</v>
      </c>
      <c r="B38" s="43">
        <v>427</v>
      </c>
      <c r="C38" s="42">
        <v>195</v>
      </c>
      <c r="D38" s="42">
        <v>149</v>
      </c>
      <c r="E38" s="42">
        <v>44</v>
      </c>
      <c r="F38" s="42">
        <v>0</v>
      </c>
      <c r="G38" s="42">
        <v>0</v>
      </c>
      <c r="H38" s="42">
        <v>2</v>
      </c>
      <c r="I38" s="42">
        <v>232</v>
      </c>
      <c r="J38" s="42">
        <v>202</v>
      </c>
      <c r="K38" s="42">
        <v>28</v>
      </c>
      <c r="L38" s="42">
        <v>0</v>
      </c>
      <c r="M38" s="42">
        <v>0</v>
      </c>
      <c r="N38" s="42">
        <v>2</v>
      </c>
      <c r="O38" s="42"/>
      <c r="P38" s="42"/>
      <c r="Q38" s="42"/>
    </row>
    <row r="39" spans="1:17" ht="15.95" customHeight="1">
      <c r="A39" s="107">
        <v>27</v>
      </c>
      <c r="B39" s="43">
        <v>489</v>
      </c>
      <c r="C39" s="42">
        <v>244</v>
      </c>
      <c r="D39" s="42">
        <v>178</v>
      </c>
      <c r="E39" s="42">
        <v>64</v>
      </c>
      <c r="F39" s="42">
        <v>0</v>
      </c>
      <c r="G39" s="42">
        <v>0</v>
      </c>
      <c r="H39" s="42">
        <v>2</v>
      </c>
      <c r="I39" s="42">
        <v>245</v>
      </c>
      <c r="J39" s="42">
        <v>202</v>
      </c>
      <c r="K39" s="42">
        <v>42</v>
      </c>
      <c r="L39" s="42">
        <v>0</v>
      </c>
      <c r="M39" s="42">
        <v>0</v>
      </c>
      <c r="N39" s="42">
        <v>1</v>
      </c>
      <c r="O39" s="42"/>
      <c r="P39" s="42"/>
      <c r="Q39" s="42"/>
    </row>
    <row r="40" spans="1:17" ht="15.95" customHeight="1">
      <c r="A40" s="107">
        <v>28</v>
      </c>
      <c r="B40" s="43">
        <v>453</v>
      </c>
      <c r="C40" s="42">
        <v>236</v>
      </c>
      <c r="D40" s="42">
        <v>137</v>
      </c>
      <c r="E40" s="42">
        <v>93</v>
      </c>
      <c r="F40" s="42">
        <v>0</v>
      </c>
      <c r="G40" s="42">
        <v>1</v>
      </c>
      <c r="H40" s="42">
        <v>5</v>
      </c>
      <c r="I40" s="42">
        <v>217</v>
      </c>
      <c r="J40" s="42">
        <v>164</v>
      </c>
      <c r="K40" s="42">
        <v>50</v>
      </c>
      <c r="L40" s="42">
        <v>0</v>
      </c>
      <c r="M40" s="42">
        <v>0</v>
      </c>
      <c r="N40" s="42">
        <v>3</v>
      </c>
      <c r="O40" s="42"/>
      <c r="P40" s="42"/>
      <c r="Q40" s="42"/>
    </row>
    <row r="41" spans="1:17" ht="15.95" customHeight="1">
      <c r="A41" s="107">
        <v>29</v>
      </c>
      <c r="B41" s="43">
        <v>482</v>
      </c>
      <c r="C41" s="42">
        <v>233</v>
      </c>
      <c r="D41" s="42">
        <v>130</v>
      </c>
      <c r="E41" s="42">
        <v>97</v>
      </c>
      <c r="F41" s="42">
        <v>0</v>
      </c>
      <c r="G41" s="42">
        <v>0</v>
      </c>
      <c r="H41" s="42">
        <v>6</v>
      </c>
      <c r="I41" s="42">
        <v>249</v>
      </c>
      <c r="J41" s="42">
        <v>202</v>
      </c>
      <c r="K41" s="42">
        <v>46</v>
      </c>
      <c r="L41" s="42">
        <v>0</v>
      </c>
      <c r="M41" s="42">
        <v>0</v>
      </c>
      <c r="N41" s="42">
        <v>1</v>
      </c>
      <c r="O41" s="42"/>
      <c r="P41" s="42"/>
      <c r="Q41" s="42"/>
    </row>
    <row r="42" spans="1:17" ht="15.95" customHeight="1">
      <c r="A42" s="107">
        <v>30</v>
      </c>
      <c r="B42" s="43">
        <v>472</v>
      </c>
      <c r="C42" s="42">
        <v>245</v>
      </c>
      <c r="D42" s="42">
        <v>133</v>
      </c>
      <c r="E42" s="42">
        <v>104</v>
      </c>
      <c r="F42" s="42">
        <v>0</v>
      </c>
      <c r="G42" s="42">
        <v>0</v>
      </c>
      <c r="H42" s="42">
        <v>8</v>
      </c>
      <c r="I42" s="42">
        <v>227</v>
      </c>
      <c r="J42" s="42">
        <v>142</v>
      </c>
      <c r="K42" s="42">
        <v>83</v>
      </c>
      <c r="L42" s="42">
        <v>0</v>
      </c>
      <c r="M42" s="42">
        <v>0</v>
      </c>
      <c r="N42" s="42">
        <v>2</v>
      </c>
      <c r="O42" s="42"/>
      <c r="P42" s="42"/>
      <c r="Q42" s="42"/>
    </row>
    <row r="43" spans="1:17" ht="15.95" customHeight="1">
      <c r="A43" s="107">
        <v>31</v>
      </c>
      <c r="B43" s="43">
        <v>496</v>
      </c>
      <c r="C43" s="42">
        <v>235</v>
      </c>
      <c r="D43" s="42">
        <v>99</v>
      </c>
      <c r="E43" s="42">
        <v>129</v>
      </c>
      <c r="F43" s="42">
        <v>1</v>
      </c>
      <c r="G43" s="42">
        <v>0</v>
      </c>
      <c r="H43" s="42">
        <v>6</v>
      </c>
      <c r="I43" s="42">
        <v>261</v>
      </c>
      <c r="J43" s="42">
        <v>148</v>
      </c>
      <c r="K43" s="42">
        <v>106</v>
      </c>
      <c r="L43" s="42">
        <v>0</v>
      </c>
      <c r="M43" s="42">
        <v>0</v>
      </c>
      <c r="N43" s="42">
        <v>7</v>
      </c>
      <c r="O43" s="42"/>
      <c r="P43" s="42"/>
      <c r="Q43" s="42"/>
    </row>
    <row r="44" spans="1:17" ht="15.95" customHeight="1">
      <c r="A44" s="107">
        <v>32</v>
      </c>
      <c r="B44" s="43">
        <v>506</v>
      </c>
      <c r="C44" s="42">
        <v>230</v>
      </c>
      <c r="D44" s="42">
        <v>90</v>
      </c>
      <c r="E44" s="42">
        <v>139</v>
      </c>
      <c r="F44" s="42">
        <v>0</v>
      </c>
      <c r="G44" s="42">
        <v>0</v>
      </c>
      <c r="H44" s="42">
        <v>1</v>
      </c>
      <c r="I44" s="42">
        <v>276</v>
      </c>
      <c r="J44" s="42">
        <v>149</v>
      </c>
      <c r="K44" s="42">
        <v>118</v>
      </c>
      <c r="L44" s="42">
        <v>0</v>
      </c>
      <c r="M44" s="42">
        <v>1</v>
      </c>
      <c r="N44" s="42">
        <v>8</v>
      </c>
      <c r="O44" s="42"/>
      <c r="P44" s="42"/>
      <c r="Q44" s="42"/>
    </row>
    <row r="45" spans="1:17" ht="15.95" customHeight="1">
      <c r="A45" s="107">
        <v>33</v>
      </c>
      <c r="B45" s="43">
        <v>507</v>
      </c>
      <c r="C45" s="42">
        <v>276</v>
      </c>
      <c r="D45" s="42">
        <v>79</v>
      </c>
      <c r="E45" s="42">
        <v>184</v>
      </c>
      <c r="F45" s="42">
        <v>0</v>
      </c>
      <c r="G45" s="42">
        <v>0</v>
      </c>
      <c r="H45" s="42">
        <v>13</v>
      </c>
      <c r="I45" s="42">
        <v>231</v>
      </c>
      <c r="J45" s="42">
        <v>121</v>
      </c>
      <c r="K45" s="42">
        <v>99</v>
      </c>
      <c r="L45" s="42">
        <v>1</v>
      </c>
      <c r="M45" s="42">
        <v>1</v>
      </c>
      <c r="N45" s="42">
        <v>9</v>
      </c>
      <c r="O45" s="42"/>
      <c r="P45" s="42"/>
      <c r="Q45" s="42"/>
    </row>
    <row r="46" spans="1:17" ht="15.95" customHeight="1">
      <c r="A46" s="107">
        <v>34</v>
      </c>
      <c r="B46" s="43">
        <v>486</v>
      </c>
      <c r="C46" s="42">
        <v>251</v>
      </c>
      <c r="D46" s="42">
        <v>74</v>
      </c>
      <c r="E46" s="42">
        <v>169</v>
      </c>
      <c r="F46" s="42">
        <v>0</v>
      </c>
      <c r="G46" s="42">
        <v>0</v>
      </c>
      <c r="H46" s="42">
        <v>8</v>
      </c>
      <c r="I46" s="42">
        <v>235</v>
      </c>
      <c r="J46" s="42">
        <v>87</v>
      </c>
      <c r="K46" s="42">
        <v>139</v>
      </c>
      <c r="L46" s="42">
        <v>0</v>
      </c>
      <c r="M46" s="42">
        <v>0</v>
      </c>
      <c r="N46" s="42">
        <v>9</v>
      </c>
      <c r="O46" s="42"/>
      <c r="P46" s="42"/>
      <c r="Q46" s="42"/>
    </row>
    <row r="47" spans="1:17" ht="15.95" customHeight="1">
      <c r="A47" s="107">
        <v>35</v>
      </c>
      <c r="B47" s="43">
        <v>501</v>
      </c>
      <c r="C47" s="42">
        <v>251</v>
      </c>
      <c r="D47" s="42">
        <v>55</v>
      </c>
      <c r="E47" s="42">
        <v>178</v>
      </c>
      <c r="F47" s="42">
        <v>1</v>
      </c>
      <c r="G47" s="42">
        <v>0</v>
      </c>
      <c r="H47" s="42">
        <v>17</v>
      </c>
      <c r="I47" s="42">
        <v>250</v>
      </c>
      <c r="J47" s="42">
        <v>95</v>
      </c>
      <c r="K47" s="42">
        <v>145</v>
      </c>
      <c r="L47" s="42">
        <v>0</v>
      </c>
      <c r="M47" s="42">
        <v>0</v>
      </c>
      <c r="N47" s="42">
        <v>10</v>
      </c>
      <c r="O47" s="42"/>
      <c r="P47" s="42"/>
      <c r="Q47" s="42"/>
    </row>
    <row r="48" spans="1:17" ht="15.95" customHeight="1">
      <c r="A48" s="107">
        <v>36</v>
      </c>
      <c r="B48" s="43">
        <v>522</v>
      </c>
      <c r="C48" s="42">
        <v>265</v>
      </c>
      <c r="D48" s="42">
        <v>63</v>
      </c>
      <c r="E48" s="42">
        <v>189</v>
      </c>
      <c r="F48" s="42">
        <v>0</v>
      </c>
      <c r="G48" s="42">
        <v>0</v>
      </c>
      <c r="H48" s="42">
        <v>13</v>
      </c>
      <c r="I48" s="42">
        <v>257</v>
      </c>
      <c r="J48" s="42">
        <v>94</v>
      </c>
      <c r="K48" s="42">
        <v>155</v>
      </c>
      <c r="L48" s="42">
        <v>0</v>
      </c>
      <c r="M48" s="42">
        <v>0</v>
      </c>
      <c r="N48" s="42">
        <v>8</v>
      </c>
      <c r="O48" s="42"/>
      <c r="P48" s="42"/>
      <c r="Q48" s="42"/>
    </row>
    <row r="49" spans="1:17" ht="15.95" customHeight="1">
      <c r="A49" s="107">
        <v>37</v>
      </c>
      <c r="B49" s="43">
        <v>488</v>
      </c>
      <c r="C49" s="42">
        <v>263</v>
      </c>
      <c r="D49" s="42">
        <v>57</v>
      </c>
      <c r="E49" s="42">
        <v>184</v>
      </c>
      <c r="F49" s="42">
        <v>0</v>
      </c>
      <c r="G49" s="42">
        <v>1</v>
      </c>
      <c r="H49" s="42">
        <v>21</v>
      </c>
      <c r="I49" s="42">
        <v>225</v>
      </c>
      <c r="J49" s="42">
        <v>66</v>
      </c>
      <c r="K49" s="42">
        <v>147</v>
      </c>
      <c r="L49" s="42">
        <v>0</v>
      </c>
      <c r="M49" s="42">
        <v>0</v>
      </c>
      <c r="N49" s="42">
        <v>12</v>
      </c>
      <c r="O49" s="42"/>
      <c r="P49" s="42"/>
      <c r="Q49" s="42"/>
    </row>
    <row r="50" spans="1:17" ht="15.95" customHeight="1">
      <c r="A50" s="107">
        <v>38</v>
      </c>
      <c r="B50" s="43">
        <v>537</v>
      </c>
      <c r="C50" s="42">
        <v>259</v>
      </c>
      <c r="D50" s="42">
        <v>65</v>
      </c>
      <c r="E50" s="42">
        <v>166</v>
      </c>
      <c r="F50" s="42">
        <v>1</v>
      </c>
      <c r="G50" s="42">
        <v>1</v>
      </c>
      <c r="H50" s="42">
        <v>26</v>
      </c>
      <c r="I50" s="42">
        <v>278</v>
      </c>
      <c r="J50" s="42">
        <v>96</v>
      </c>
      <c r="K50" s="42">
        <v>174</v>
      </c>
      <c r="L50" s="42">
        <v>1</v>
      </c>
      <c r="M50" s="42">
        <v>0</v>
      </c>
      <c r="N50" s="42">
        <v>7</v>
      </c>
      <c r="O50" s="42"/>
      <c r="P50" s="42"/>
      <c r="Q50" s="42"/>
    </row>
    <row r="51" spans="1:17" ht="15.95" customHeight="1">
      <c r="A51" s="107">
        <v>39</v>
      </c>
      <c r="B51" s="43">
        <v>495</v>
      </c>
      <c r="C51" s="42">
        <v>232</v>
      </c>
      <c r="D51" s="42">
        <v>41</v>
      </c>
      <c r="E51" s="42">
        <v>172</v>
      </c>
      <c r="F51" s="42">
        <v>1</v>
      </c>
      <c r="G51" s="42">
        <v>1</v>
      </c>
      <c r="H51" s="42">
        <v>17</v>
      </c>
      <c r="I51" s="42">
        <v>263</v>
      </c>
      <c r="J51" s="42">
        <v>88</v>
      </c>
      <c r="K51" s="42">
        <v>157</v>
      </c>
      <c r="L51" s="42">
        <v>0</v>
      </c>
      <c r="M51" s="42">
        <v>2</v>
      </c>
      <c r="N51" s="42">
        <v>16</v>
      </c>
      <c r="O51" s="42"/>
      <c r="P51" s="42"/>
      <c r="Q51" s="42"/>
    </row>
    <row r="52" spans="1:17" ht="15.95" customHeight="1">
      <c r="A52" s="107">
        <v>40</v>
      </c>
      <c r="B52" s="43">
        <v>533</v>
      </c>
      <c r="C52" s="42">
        <v>266</v>
      </c>
      <c r="D52" s="42">
        <v>59</v>
      </c>
      <c r="E52" s="42">
        <v>175</v>
      </c>
      <c r="F52" s="42">
        <v>3</v>
      </c>
      <c r="G52" s="42">
        <v>0</v>
      </c>
      <c r="H52" s="42">
        <v>29</v>
      </c>
      <c r="I52" s="42">
        <v>267</v>
      </c>
      <c r="J52" s="42">
        <v>78</v>
      </c>
      <c r="K52" s="42">
        <v>175</v>
      </c>
      <c r="L52" s="42">
        <v>0</v>
      </c>
      <c r="M52" s="42">
        <v>0</v>
      </c>
      <c r="N52" s="42">
        <v>14</v>
      </c>
      <c r="O52" s="42"/>
      <c r="P52" s="42"/>
      <c r="Q52" s="42"/>
    </row>
    <row r="53" spans="1:17" ht="15.95" customHeight="1">
      <c r="A53" s="107">
        <v>41</v>
      </c>
      <c r="B53" s="43">
        <v>505</v>
      </c>
      <c r="C53" s="42">
        <v>253</v>
      </c>
      <c r="D53" s="42">
        <v>60</v>
      </c>
      <c r="E53" s="42">
        <v>167</v>
      </c>
      <c r="F53" s="42">
        <v>2</v>
      </c>
      <c r="G53" s="42">
        <v>0</v>
      </c>
      <c r="H53" s="42">
        <v>24</v>
      </c>
      <c r="I53" s="42">
        <v>252</v>
      </c>
      <c r="J53" s="42">
        <v>65</v>
      </c>
      <c r="K53" s="42">
        <v>167</v>
      </c>
      <c r="L53" s="42">
        <v>0</v>
      </c>
      <c r="M53" s="42">
        <v>0</v>
      </c>
      <c r="N53" s="42">
        <v>20</v>
      </c>
      <c r="O53" s="42"/>
      <c r="P53" s="42"/>
      <c r="Q53" s="42"/>
    </row>
    <row r="54" spans="1:17" ht="15.95" customHeight="1">
      <c r="A54" s="107">
        <v>42</v>
      </c>
      <c r="B54" s="43">
        <v>498</v>
      </c>
      <c r="C54" s="42">
        <v>255</v>
      </c>
      <c r="D54" s="42">
        <v>49</v>
      </c>
      <c r="E54" s="42">
        <v>185</v>
      </c>
      <c r="F54" s="42">
        <v>1</v>
      </c>
      <c r="G54" s="42">
        <v>1</v>
      </c>
      <c r="H54" s="42">
        <v>19</v>
      </c>
      <c r="I54" s="42">
        <v>243</v>
      </c>
      <c r="J54" s="42">
        <v>61</v>
      </c>
      <c r="K54" s="42">
        <v>169</v>
      </c>
      <c r="L54" s="42">
        <v>0</v>
      </c>
      <c r="M54" s="42">
        <v>1</v>
      </c>
      <c r="N54" s="42">
        <v>12</v>
      </c>
      <c r="O54" s="42"/>
      <c r="P54" s="42"/>
      <c r="Q54" s="42"/>
    </row>
    <row r="55" spans="1:17" ht="15.95" customHeight="1">
      <c r="A55" s="107">
        <v>43</v>
      </c>
      <c r="B55" s="43">
        <v>524</v>
      </c>
      <c r="C55" s="42">
        <v>249</v>
      </c>
      <c r="D55" s="42">
        <v>45</v>
      </c>
      <c r="E55" s="42">
        <v>177</v>
      </c>
      <c r="F55" s="42">
        <v>2</v>
      </c>
      <c r="G55" s="42">
        <v>0</v>
      </c>
      <c r="H55" s="42">
        <v>25</v>
      </c>
      <c r="I55" s="42">
        <v>275</v>
      </c>
      <c r="J55" s="42">
        <v>58</v>
      </c>
      <c r="K55" s="42">
        <v>186</v>
      </c>
      <c r="L55" s="42">
        <v>0</v>
      </c>
      <c r="M55" s="42">
        <v>0</v>
      </c>
      <c r="N55" s="42">
        <v>31</v>
      </c>
      <c r="O55" s="42"/>
      <c r="P55" s="42"/>
      <c r="Q55" s="42"/>
    </row>
    <row r="56" spans="1:17" ht="15.95" customHeight="1">
      <c r="A56" s="107">
        <v>44</v>
      </c>
      <c r="B56" s="43">
        <v>537</v>
      </c>
      <c r="C56" s="42">
        <v>255</v>
      </c>
      <c r="D56" s="42">
        <v>45</v>
      </c>
      <c r="E56" s="42">
        <v>185</v>
      </c>
      <c r="F56" s="42">
        <v>1</v>
      </c>
      <c r="G56" s="42">
        <v>0</v>
      </c>
      <c r="H56" s="42">
        <v>24</v>
      </c>
      <c r="I56" s="42">
        <v>282</v>
      </c>
      <c r="J56" s="42">
        <v>73</v>
      </c>
      <c r="K56" s="42">
        <v>187</v>
      </c>
      <c r="L56" s="42">
        <v>1</v>
      </c>
      <c r="M56" s="42">
        <v>0</v>
      </c>
      <c r="N56" s="42">
        <v>21</v>
      </c>
      <c r="O56" s="42"/>
      <c r="P56" s="42"/>
      <c r="Q56" s="42"/>
    </row>
    <row r="57" spans="1:17" ht="15.95" customHeight="1">
      <c r="A57" s="107">
        <v>45</v>
      </c>
      <c r="B57" s="43">
        <v>528</v>
      </c>
      <c r="C57" s="42">
        <v>285</v>
      </c>
      <c r="D57" s="42">
        <v>43</v>
      </c>
      <c r="E57" s="42">
        <v>203</v>
      </c>
      <c r="F57" s="42">
        <v>3</v>
      </c>
      <c r="G57" s="42">
        <v>0</v>
      </c>
      <c r="H57" s="42">
        <v>36</v>
      </c>
      <c r="I57" s="42">
        <v>243</v>
      </c>
      <c r="J57" s="42">
        <v>47</v>
      </c>
      <c r="K57" s="42">
        <v>177</v>
      </c>
      <c r="L57" s="42">
        <v>0</v>
      </c>
      <c r="M57" s="42">
        <v>0</v>
      </c>
      <c r="N57" s="42">
        <v>19</v>
      </c>
      <c r="O57" s="42"/>
      <c r="P57" s="42"/>
      <c r="Q57" s="42"/>
    </row>
    <row r="58" spans="1:17" ht="15.95" customHeight="1">
      <c r="A58" s="107">
        <v>46</v>
      </c>
      <c r="B58" s="43">
        <v>534</v>
      </c>
      <c r="C58" s="42">
        <v>264</v>
      </c>
      <c r="D58" s="42">
        <v>36</v>
      </c>
      <c r="E58" s="42">
        <v>193</v>
      </c>
      <c r="F58" s="42">
        <v>3</v>
      </c>
      <c r="G58" s="42">
        <v>1</v>
      </c>
      <c r="H58" s="42">
        <v>31</v>
      </c>
      <c r="I58" s="42">
        <v>270</v>
      </c>
      <c r="J58" s="42">
        <v>53</v>
      </c>
      <c r="K58" s="42">
        <v>186</v>
      </c>
      <c r="L58" s="42">
        <v>0</v>
      </c>
      <c r="M58" s="42">
        <v>2</v>
      </c>
      <c r="N58" s="42">
        <v>29</v>
      </c>
      <c r="O58" s="42"/>
      <c r="P58" s="42"/>
      <c r="Q58" s="42"/>
    </row>
    <row r="59" spans="1:17" ht="15.95" customHeight="1">
      <c r="A59" s="107">
        <v>47</v>
      </c>
      <c r="B59" s="43">
        <v>600</v>
      </c>
      <c r="C59" s="42">
        <v>311</v>
      </c>
      <c r="D59" s="42">
        <v>49</v>
      </c>
      <c r="E59" s="42">
        <v>212</v>
      </c>
      <c r="F59" s="42">
        <v>5</v>
      </c>
      <c r="G59" s="42">
        <v>1</v>
      </c>
      <c r="H59" s="42">
        <v>44</v>
      </c>
      <c r="I59" s="42">
        <v>289</v>
      </c>
      <c r="J59" s="42">
        <v>57</v>
      </c>
      <c r="K59" s="42">
        <v>199</v>
      </c>
      <c r="L59" s="42">
        <v>0</v>
      </c>
      <c r="M59" s="42">
        <v>1</v>
      </c>
      <c r="N59" s="42">
        <v>32</v>
      </c>
      <c r="O59" s="42"/>
      <c r="P59" s="42"/>
      <c r="Q59" s="42"/>
    </row>
    <row r="60" spans="1:17" ht="15.95" customHeight="1">
      <c r="A60" s="107">
        <v>48</v>
      </c>
      <c r="B60" s="43">
        <v>575</v>
      </c>
      <c r="C60" s="42">
        <v>307</v>
      </c>
      <c r="D60" s="42">
        <v>50</v>
      </c>
      <c r="E60" s="42">
        <v>205</v>
      </c>
      <c r="F60" s="42">
        <v>2</v>
      </c>
      <c r="G60" s="42">
        <v>1</v>
      </c>
      <c r="H60" s="42">
        <v>49</v>
      </c>
      <c r="I60" s="42">
        <v>268</v>
      </c>
      <c r="J60" s="42">
        <v>56</v>
      </c>
      <c r="K60" s="42">
        <v>183</v>
      </c>
      <c r="L60" s="42">
        <v>0</v>
      </c>
      <c r="M60" s="42">
        <v>0</v>
      </c>
      <c r="N60" s="42">
        <v>29</v>
      </c>
      <c r="O60" s="42"/>
      <c r="P60" s="42"/>
      <c r="Q60" s="42"/>
    </row>
    <row r="61" spans="1:17" ht="15.95" customHeight="1">
      <c r="A61" s="107">
        <v>49</v>
      </c>
      <c r="B61" s="43">
        <v>594</v>
      </c>
      <c r="C61" s="42">
        <v>300</v>
      </c>
      <c r="D61" s="42">
        <v>38</v>
      </c>
      <c r="E61" s="42">
        <v>210</v>
      </c>
      <c r="F61" s="42">
        <v>2</v>
      </c>
      <c r="G61" s="42">
        <v>0</v>
      </c>
      <c r="H61" s="42">
        <v>50</v>
      </c>
      <c r="I61" s="42">
        <v>294</v>
      </c>
      <c r="J61" s="42">
        <v>64</v>
      </c>
      <c r="K61" s="42">
        <v>201</v>
      </c>
      <c r="L61" s="42">
        <v>1</v>
      </c>
      <c r="M61" s="42">
        <v>0</v>
      </c>
      <c r="N61" s="42">
        <v>28</v>
      </c>
      <c r="O61" s="42"/>
      <c r="P61" s="42"/>
      <c r="Q61" s="42"/>
    </row>
    <row r="62" spans="1:17" ht="15.95" customHeight="1">
      <c r="A62" s="107">
        <v>50</v>
      </c>
      <c r="B62" s="43">
        <v>658</v>
      </c>
      <c r="C62" s="42">
        <v>296</v>
      </c>
      <c r="D62" s="42">
        <v>53</v>
      </c>
      <c r="E62" s="42">
        <v>194</v>
      </c>
      <c r="F62" s="42">
        <v>5</v>
      </c>
      <c r="G62" s="42">
        <v>1</v>
      </c>
      <c r="H62" s="42">
        <v>43</v>
      </c>
      <c r="I62" s="42">
        <v>362</v>
      </c>
      <c r="J62" s="42">
        <v>71</v>
      </c>
      <c r="K62" s="42">
        <v>244</v>
      </c>
      <c r="L62" s="42">
        <v>1</v>
      </c>
      <c r="M62" s="42">
        <v>1</v>
      </c>
      <c r="N62" s="42">
        <v>45</v>
      </c>
      <c r="O62" s="42"/>
      <c r="P62" s="42"/>
      <c r="Q62" s="42"/>
    </row>
    <row r="63" spans="1:17" ht="15.95" customHeight="1">
      <c r="A63" s="107">
        <v>51</v>
      </c>
      <c r="B63" s="43">
        <v>639</v>
      </c>
      <c r="C63" s="42">
        <v>310</v>
      </c>
      <c r="D63" s="42">
        <v>35</v>
      </c>
      <c r="E63" s="42">
        <v>211</v>
      </c>
      <c r="F63" s="42">
        <v>11</v>
      </c>
      <c r="G63" s="42">
        <v>0</v>
      </c>
      <c r="H63" s="42">
        <v>53</v>
      </c>
      <c r="I63" s="42">
        <v>329</v>
      </c>
      <c r="J63" s="42">
        <v>69</v>
      </c>
      <c r="K63" s="42">
        <v>224</v>
      </c>
      <c r="L63" s="42">
        <v>1</v>
      </c>
      <c r="M63" s="42">
        <v>1</v>
      </c>
      <c r="N63" s="42">
        <v>34</v>
      </c>
      <c r="O63" s="42"/>
      <c r="P63" s="42"/>
      <c r="Q63" s="42"/>
    </row>
    <row r="64" spans="1:17" ht="15.95" customHeight="1">
      <c r="A64" s="107">
        <v>52</v>
      </c>
      <c r="B64" s="43">
        <v>704</v>
      </c>
      <c r="C64" s="42">
        <v>376</v>
      </c>
      <c r="D64" s="42">
        <v>62</v>
      </c>
      <c r="E64" s="42">
        <v>240</v>
      </c>
      <c r="F64" s="42">
        <v>11</v>
      </c>
      <c r="G64" s="42">
        <v>0</v>
      </c>
      <c r="H64" s="42">
        <v>63</v>
      </c>
      <c r="I64" s="42">
        <v>328</v>
      </c>
      <c r="J64" s="42">
        <v>63</v>
      </c>
      <c r="K64" s="42">
        <v>219</v>
      </c>
      <c r="L64" s="42">
        <v>3</v>
      </c>
      <c r="M64" s="42">
        <v>3</v>
      </c>
      <c r="N64" s="42">
        <v>40</v>
      </c>
      <c r="O64" s="42"/>
      <c r="P64" s="42"/>
      <c r="Q64" s="42"/>
    </row>
    <row r="65" spans="1:17" ht="15.95" customHeight="1">
      <c r="A65" s="107">
        <v>53</v>
      </c>
      <c r="B65" s="43">
        <v>645</v>
      </c>
      <c r="C65" s="42">
        <v>329</v>
      </c>
      <c r="D65" s="42">
        <v>49</v>
      </c>
      <c r="E65" s="42">
        <v>208</v>
      </c>
      <c r="F65" s="42">
        <v>5</v>
      </c>
      <c r="G65" s="42">
        <v>1</v>
      </c>
      <c r="H65" s="42">
        <v>66</v>
      </c>
      <c r="I65" s="42">
        <v>316</v>
      </c>
      <c r="J65" s="42">
        <v>43</v>
      </c>
      <c r="K65" s="42">
        <v>230</v>
      </c>
      <c r="L65" s="42">
        <v>1</v>
      </c>
      <c r="M65" s="42">
        <v>0</v>
      </c>
      <c r="N65" s="42">
        <v>42</v>
      </c>
      <c r="O65" s="42"/>
      <c r="P65" s="42"/>
      <c r="Q65" s="42"/>
    </row>
    <row r="66" spans="1:17" ht="15.95" customHeight="1">
      <c r="A66" s="107">
        <v>54</v>
      </c>
      <c r="B66" s="43">
        <v>623</v>
      </c>
      <c r="C66" s="42">
        <v>329</v>
      </c>
      <c r="D66" s="42">
        <v>49</v>
      </c>
      <c r="E66" s="42">
        <v>214</v>
      </c>
      <c r="F66" s="42">
        <v>3</v>
      </c>
      <c r="G66" s="42">
        <v>0</v>
      </c>
      <c r="H66" s="42">
        <v>63</v>
      </c>
      <c r="I66" s="42">
        <v>294</v>
      </c>
      <c r="J66" s="42">
        <v>52</v>
      </c>
      <c r="K66" s="42">
        <v>200</v>
      </c>
      <c r="L66" s="42">
        <v>0</v>
      </c>
      <c r="M66" s="42">
        <v>0</v>
      </c>
      <c r="N66" s="42">
        <v>42</v>
      </c>
      <c r="O66" s="42"/>
      <c r="P66" s="42"/>
      <c r="Q66" s="42"/>
    </row>
    <row r="67" spans="1:17" ht="15.95" customHeight="1">
      <c r="A67" s="107">
        <v>55</v>
      </c>
      <c r="B67" s="43">
        <v>620</v>
      </c>
      <c r="C67" s="42">
        <v>296</v>
      </c>
      <c r="D67" s="42">
        <v>33</v>
      </c>
      <c r="E67" s="42">
        <v>204</v>
      </c>
      <c r="F67" s="42">
        <v>11</v>
      </c>
      <c r="G67" s="42">
        <v>0</v>
      </c>
      <c r="H67" s="42">
        <v>48</v>
      </c>
      <c r="I67" s="42">
        <v>324</v>
      </c>
      <c r="J67" s="42">
        <v>50</v>
      </c>
      <c r="K67" s="42">
        <v>223</v>
      </c>
      <c r="L67" s="42">
        <v>1</v>
      </c>
      <c r="M67" s="42">
        <v>0</v>
      </c>
      <c r="N67" s="42">
        <v>50</v>
      </c>
      <c r="O67" s="42"/>
      <c r="P67" s="42"/>
      <c r="Q67" s="42"/>
    </row>
    <row r="68" spans="1:17" ht="15.95" customHeight="1">
      <c r="A68" s="107">
        <v>56</v>
      </c>
      <c r="B68" s="43">
        <v>671</v>
      </c>
      <c r="C68" s="42">
        <v>351</v>
      </c>
      <c r="D68" s="42">
        <v>35</v>
      </c>
      <c r="E68" s="42">
        <v>251</v>
      </c>
      <c r="F68" s="42">
        <v>10</v>
      </c>
      <c r="G68" s="42">
        <v>0</v>
      </c>
      <c r="H68" s="42">
        <v>55</v>
      </c>
      <c r="I68" s="42">
        <v>320</v>
      </c>
      <c r="J68" s="42">
        <v>48</v>
      </c>
      <c r="K68" s="42">
        <v>207</v>
      </c>
      <c r="L68" s="42">
        <v>2</v>
      </c>
      <c r="M68" s="42">
        <v>1</v>
      </c>
      <c r="N68" s="42">
        <v>62</v>
      </c>
      <c r="O68" s="42"/>
      <c r="P68" s="42"/>
      <c r="Q68" s="42"/>
    </row>
    <row r="69" spans="1:17" ht="15.95" customHeight="1">
      <c r="A69" s="107">
        <v>57</v>
      </c>
      <c r="B69" s="43">
        <v>639</v>
      </c>
      <c r="C69" s="42">
        <v>334</v>
      </c>
      <c r="D69" s="42">
        <v>38</v>
      </c>
      <c r="E69" s="42">
        <v>218</v>
      </c>
      <c r="F69" s="42">
        <v>8</v>
      </c>
      <c r="G69" s="42">
        <v>0</v>
      </c>
      <c r="H69" s="42">
        <v>70</v>
      </c>
      <c r="I69" s="42">
        <v>305</v>
      </c>
      <c r="J69" s="42">
        <v>36</v>
      </c>
      <c r="K69" s="42">
        <v>212</v>
      </c>
      <c r="L69" s="42">
        <v>3</v>
      </c>
      <c r="M69" s="42">
        <v>1</v>
      </c>
      <c r="N69" s="42">
        <v>53</v>
      </c>
      <c r="O69" s="42"/>
      <c r="P69" s="42"/>
      <c r="Q69" s="42"/>
    </row>
    <row r="70" spans="1:17" ht="15.95" customHeight="1">
      <c r="A70" s="107">
        <v>58</v>
      </c>
      <c r="B70" s="43">
        <v>632</v>
      </c>
      <c r="C70" s="42">
        <v>304</v>
      </c>
      <c r="D70" s="42">
        <v>24</v>
      </c>
      <c r="E70" s="42">
        <v>188</v>
      </c>
      <c r="F70" s="42">
        <v>16</v>
      </c>
      <c r="G70" s="42">
        <v>0</v>
      </c>
      <c r="H70" s="42">
        <v>76</v>
      </c>
      <c r="I70" s="42">
        <v>328</v>
      </c>
      <c r="J70" s="42">
        <v>41</v>
      </c>
      <c r="K70" s="42">
        <v>226</v>
      </c>
      <c r="L70" s="42">
        <v>6</v>
      </c>
      <c r="M70" s="42">
        <v>1</v>
      </c>
      <c r="N70" s="42">
        <v>54</v>
      </c>
      <c r="O70" s="42"/>
      <c r="P70" s="42"/>
      <c r="Q70" s="42"/>
    </row>
    <row r="71" spans="1:17" ht="15.95" customHeight="1">
      <c r="A71" s="107">
        <v>59</v>
      </c>
      <c r="B71" s="43">
        <v>603</v>
      </c>
      <c r="C71" s="42">
        <v>315</v>
      </c>
      <c r="D71" s="42">
        <v>30</v>
      </c>
      <c r="E71" s="42">
        <v>199</v>
      </c>
      <c r="F71" s="42">
        <v>20</v>
      </c>
      <c r="G71" s="42">
        <v>1</v>
      </c>
      <c r="H71" s="42">
        <v>65</v>
      </c>
      <c r="I71" s="42">
        <v>288</v>
      </c>
      <c r="J71" s="42">
        <v>28</v>
      </c>
      <c r="K71" s="42">
        <v>206</v>
      </c>
      <c r="L71" s="42">
        <v>3</v>
      </c>
      <c r="M71" s="42">
        <v>0</v>
      </c>
      <c r="N71" s="42">
        <v>51</v>
      </c>
      <c r="O71" s="42"/>
      <c r="P71" s="42"/>
      <c r="Q71" s="42"/>
    </row>
    <row r="72" spans="1:17" ht="15.95" customHeight="1">
      <c r="A72" s="107">
        <v>60</v>
      </c>
      <c r="B72" s="43">
        <v>603</v>
      </c>
      <c r="C72" s="42">
        <v>301</v>
      </c>
      <c r="D72" s="42">
        <v>27</v>
      </c>
      <c r="E72" s="42">
        <v>190</v>
      </c>
      <c r="F72" s="42">
        <v>14</v>
      </c>
      <c r="G72" s="42">
        <v>0</v>
      </c>
      <c r="H72" s="42">
        <v>70</v>
      </c>
      <c r="I72" s="42">
        <v>302</v>
      </c>
      <c r="J72" s="42">
        <v>37</v>
      </c>
      <c r="K72" s="42">
        <v>211</v>
      </c>
      <c r="L72" s="42">
        <v>10</v>
      </c>
      <c r="M72" s="42">
        <v>3</v>
      </c>
      <c r="N72" s="42">
        <v>41</v>
      </c>
      <c r="O72" s="42"/>
      <c r="P72" s="42"/>
      <c r="Q72" s="42"/>
    </row>
    <row r="73" spans="1:17" ht="15.95" customHeight="1">
      <c r="A73" s="107">
        <v>61</v>
      </c>
      <c r="B73" s="43">
        <v>578</v>
      </c>
      <c r="C73" s="42">
        <v>298</v>
      </c>
      <c r="D73" s="42">
        <v>31</v>
      </c>
      <c r="E73" s="42">
        <v>201</v>
      </c>
      <c r="F73" s="42">
        <v>23</v>
      </c>
      <c r="G73" s="42">
        <v>0</v>
      </c>
      <c r="H73" s="42">
        <v>43</v>
      </c>
      <c r="I73" s="42">
        <v>280</v>
      </c>
      <c r="J73" s="42">
        <v>22</v>
      </c>
      <c r="K73" s="42">
        <v>206</v>
      </c>
      <c r="L73" s="42">
        <v>4</v>
      </c>
      <c r="M73" s="42">
        <v>0</v>
      </c>
      <c r="N73" s="42">
        <v>48</v>
      </c>
      <c r="O73" s="42"/>
      <c r="P73" s="42"/>
      <c r="Q73" s="42"/>
    </row>
    <row r="74" spans="1:17" ht="15.95" customHeight="1">
      <c r="A74" s="107">
        <v>62</v>
      </c>
      <c r="B74" s="43">
        <v>537</v>
      </c>
      <c r="C74" s="42">
        <v>280</v>
      </c>
      <c r="D74" s="42">
        <v>40</v>
      </c>
      <c r="E74" s="42">
        <v>162</v>
      </c>
      <c r="F74" s="42">
        <v>25</v>
      </c>
      <c r="G74" s="42">
        <v>1</v>
      </c>
      <c r="H74" s="42">
        <v>52</v>
      </c>
      <c r="I74" s="42">
        <v>257</v>
      </c>
      <c r="J74" s="42">
        <v>26</v>
      </c>
      <c r="K74" s="42">
        <v>178</v>
      </c>
      <c r="L74" s="42">
        <v>6</v>
      </c>
      <c r="M74" s="42">
        <v>0</v>
      </c>
      <c r="N74" s="42">
        <v>47</v>
      </c>
      <c r="O74" s="42"/>
      <c r="P74" s="42"/>
      <c r="Q74" s="42"/>
    </row>
    <row r="75" spans="1:17" ht="15.95" customHeight="1">
      <c r="A75" s="107">
        <v>63</v>
      </c>
      <c r="B75" s="43">
        <v>532</v>
      </c>
      <c r="C75" s="42">
        <v>270</v>
      </c>
      <c r="D75" s="42">
        <v>34</v>
      </c>
      <c r="E75" s="42">
        <v>157</v>
      </c>
      <c r="F75" s="42">
        <v>30</v>
      </c>
      <c r="G75" s="42">
        <v>0</v>
      </c>
      <c r="H75" s="42">
        <v>49</v>
      </c>
      <c r="I75" s="42">
        <v>262</v>
      </c>
      <c r="J75" s="42">
        <v>26</v>
      </c>
      <c r="K75" s="42">
        <v>193</v>
      </c>
      <c r="L75" s="42">
        <v>0</v>
      </c>
      <c r="M75" s="42">
        <v>1</v>
      </c>
      <c r="N75" s="42">
        <v>42</v>
      </c>
      <c r="O75" s="42"/>
      <c r="P75" s="42"/>
      <c r="Q75" s="42"/>
    </row>
    <row r="76" spans="1:17" ht="15.95" customHeight="1">
      <c r="A76" s="107">
        <v>64</v>
      </c>
      <c r="B76" s="43">
        <v>508</v>
      </c>
      <c r="C76" s="42">
        <v>254</v>
      </c>
      <c r="D76" s="42">
        <v>20</v>
      </c>
      <c r="E76" s="42">
        <v>159</v>
      </c>
      <c r="F76" s="42">
        <v>30</v>
      </c>
      <c r="G76" s="42">
        <v>4</v>
      </c>
      <c r="H76" s="42">
        <v>41</v>
      </c>
      <c r="I76" s="42">
        <v>254</v>
      </c>
      <c r="J76" s="42">
        <v>22</v>
      </c>
      <c r="K76" s="42">
        <v>183</v>
      </c>
      <c r="L76" s="42">
        <v>7</v>
      </c>
      <c r="M76" s="42">
        <v>0</v>
      </c>
      <c r="N76" s="42">
        <v>42</v>
      </c>
      <c r="O76" s="42"/>
      <c r="P76" s="42"/>
      <c r="Q76" s="42"/>
    </row>
    <row r="77" spans="1:17" ht="15.95" customHeight="1">
      <c r="A77" s="107">
        <v>65</v>
      </c>
      <c r="B77" s="43">
        <v>475</v>
      </c>
      <c r="C77" s="42">
        <v>236</v>
      </c>
      <c r="D77" s="42">
        <v>31</v>
      </c>
      <c r="E77" s="42">
        <v>149</v>
      </c>
      <c r="F77" s="42">
        <v>20</v>
      </c>
      <c r="G77" s="42">
        <v>0</v>
      </c>
      <c r="H77" s="42">
        <v>36</v>
      </c>
      <c r="I77" s="42">
        <v>239</v>
      </c>
      <c r="J77" s="42">
        <v>24</v>
      </c>
      <c r="K77" s="42">
        <v>174</v>
      </c>
      <c r="L77" s="42">
        <v>5</v>
      </c>
      <c r="M77" s="42">
        <v>0</v>
      </c>
      <c r="N77" s="42">
        <v>36</v>
      </c>
      <c r="O77" s="42"/>
      <c r="P77" s="42"/>
      <c r="Q77" s="42"/>
    </row>
    <row r="78" spans="1:17" ht="15.95" customHeight="1">
      <c r="A78" s="107">
        <v>66</v>
      </c>
      <c r="B78" s="43">
        <v>459</v>
      </c>
      <c r="C78" s="42">
        <v>237</v>
      </c>
      <c r="D78" s="42">
        <v>21</v>
      </c>
      <c r="E78" s="42">
        <v>149</v>
      </c>
      <c r="F78" s="42">
        <v>28</v>
      </c>
      <c r="G78" s="42">
        <v>1</v>
      </c>
      <c r="H78" s="42">
        <v>38</v>
      </c>
      <c r="I78" s="42">
        <v>222</v>
      </c>
      <c r="J78" s="42">
        <v>19</v>
      </c>
      <c r="K78" s="42">
        <v>165</v>
      </c>
      <c r="L78" s="42">
        <v>9</v>
      </c>
      <c r="M78" s="42">
        <v>2</v>
      </c>
      <c r="N78" s="42">
        <v>27</v>
      </c>
      <c r="O78" s="42"/>
      <c r="P78" s="42"/>
      <c r="Q78" s="42"/>
    </row>
    <row r="79" spans="1:17" ht="15.95" customHeight="1">
      <c r="A79" s="107">
        <v>67</v>
      </c>
      <c r="B79" s="43">
        <v>430</v>
      </c>
      <c r="C79" s="42">
        <v>211</v>
      </c>
      <c r="D79" s="42">
        <v>17</v>
      </c>
      <c r="E79" s="42">
        <v>130</v>
      </c>
      <c r="F79" s="42">
        <v>27</v>
      </c>
      <c r="G79" s="42">
        <v>0</v>
      </c>
      <c r="H79" s="42">
        <v>37</v>
      </c>
      <c r="I79" s="42">
        <v>219</v>
      </c>
      <c r="J79" s="42">
        <v>13</v>
      </c>
      <c r="K79" s="42">
        <v>168</v>
      </c>
      <c r="L79" s="42">
        <v>11</v>
      </c>
      <c r="M79" s="42">
        <v>2</v>
      </c>
      <c r="N79" s="42">
        <v>25</v>
      </c>
      <c r="O79" s="42"/>
      <c r="P79" s="42"/>
      <c r="Q79" s="42"/>
    </row>
    <row r="80" spans="1:17" ht="15.95" customHeight="1">
      <c r="A80" s="107">
        <v>68</v>
      </c>
      <c r="B80" s="43">
        <v>422</v>
      </c>
      <c r="C80" s="42">
        <v>242</v>
      </c>
      <c r="D80" s="42">
        <v>18</v>
      </c>
      <c r="E80" s="42">
        <v>156</v>
      </c>
      <c r="F80" s="42">
        <v>30</v>
      </c>
      <c r="G80" s="42">
        <v>2</v>
      </c>
      <c r="H80" s="42">
        <v>36</v>
      </c>
      <c r="I80" s="42">
        <v>180</v>
      </c>
      <c r="J80" s="42">
        <v>12</v>
      </c>
      <c r="K80" s="42">
        <v>136</v>
      </c>
      <c r="L80" s="42">
        <v>9</v>
      </c>
      <c r="M80" s="42">
        <v>0</v>
      </c>
      <c r="N80" s="42">
        <v>23</v>
      </c>
      <c r="O80" s="42"/>
      <c r="P80" s="42"/>
      <c r="Q80" s="42"/>
    </row>
    <row r="81" spans="1:17" ht="15.95" customHeight="1">
      <c r="A81" s="107">
        <v>69</v>
      </c>
      <c r="B81" s="43">
        <v>440</v>
      </c>
      <c r="C81" s="42">
        <v>215</v>
      </c>
      <c r="D81" s="42">
        <v>16</v>
      </c>
      <c r="E81" s="42">
        <v>127</v>
      </c>
      <c r="F81" s="42">
        <v>35</v>
      </c>
      <c r="G81" s="42">
        <v>1</v>
      </c>
      <c r="H81" s="42">
        <v>36</v>
      </c>
      <c r="I81" s="42">
        <v>225</v>
      </c>
      <c r="J81" s="42">
        <v>19</v>
      </c>
      <c r="K81" s="42">
        <v>167</v>
      </c>
      <c r="L81" s="42">
        <v>8</v>
      </c>
      <c r="M81" s="42">
        <v>1</v>
      </c>
      <c r="N81" s="42">
        <v>30</v>
      </c>
      <c r="O81" s="42"/>
      <c r="P81" s="42"/>
      <c r="Q81" s="42"/>
    </row>
    <row r="82" spans="1:17" ht="15.95" customHeight="1">
      <c r="A82" s="107">
        <v>70</v>
      </c>
      <c r="B82" s="43">
        <v>394</v>
      </c>
      <c r="C82" s="42">
        <v>203</v>
      </c>
      <c r="D82" s="42">
        <v>21</v>
      </c>
      <c r="E82" s="42">
        <v>107</v>
      </c>
      <c r="F82" s="42">
        <v>36</v>
      </c>
      <c r="G82" s="42">
        <v>1</v>
      </c>
      <c r="H82" s="42">
        <v>38</v>
      </c>
      <c r="I82" s="42">
        <v>191</v>
      </c>
      <c r="J82" s="42">
        <v>14</v>
      </c>
      <c r="K82" s="42">
        <v>145</v>
      </c>
      <c r="L82" s="42">
        <v>6</v>
      </c>
      <c r="M82" s="42">
        <v>1</v>
      </c>
      <c r="N82" s="42">
        <v>25</v>
      </c>
      <c r="O82" s="42"/>
      <c r="P82" s="42"/>
      <c r="Q82" s="42"/>
    </row>
    <row r="83" spans="1:17" ht="15.95" customHeight="1">
      <c r="A83" s="107">
        <v>71</v>
      </c>
      <c r="B83" s="43">
        <v>401</v>
      </c>
      <c r="C83" s="42">
        <v>196</v>
      </c>
      <c r="D83" s="42">
        <v>11</v>
      </c>
      <c r="E83" s="42">
        <v>127</v>
      </c>
      <c r="F83" s="42">
        <v>37</v>
      </c>
      <c r="G83" s="42">
        <v>0</v>
      </c>
      <c r="H83" s="42">
        <v>21</v>
      </c>
      <c r="I83" s="42">
        <v>205</v>
      </c>
      <c r="J83" s="42">
        <v>10</v>
      </c>
      <c r="K83" s="42">
        <v>158</v>
      </c>
      <c r="L83" s="42">
        <v>15</v>
      </c>
      <c r="M83" s="42">
        <v>0</v>
      </c>
      <c r="N83" s="42">
        <v>22</v>
      </c>
      <c r="O83" s="42"/>
      <c r="P83" s="42"/>
      <c r="Q83" s="42"/>
    </row>
    <row r="84" spans="1:17" ht="15.95" customHeight="1">
      <c r="A84" s="107">
        <v>72</v>
      </c>
      <c r="B84" s="43">
        <v>420</v>
      </c>
      <c r="C84" s="42">
        <v>216</v>
      </c>
      <c r="D84" s="42">
        <v>18</v>
      </c>
      <c r="E84" s="42">
        <v>135</v>
      </c>
      <c r="F84" s="42">
        <v>42</v>
      </c>
      <c r="G84" s="42">
        <v>0</v>
      </c>
      <c r="H84" s="42">
        <v>21</v>
      </c>
      <c r="I84" s="42">
        <v>204</v>
      </c>
      <c r="J84" s="42">
        <v>16</v>
      </c>
      <c r="K84" s="42">
        <v>142</v>
      </c>
      <c r="L84" s="42">
        <v>12</v>
      </c>
      <c r="M84" s="42">
        <v>1</v>
      </c>
      <c r="N84" s="42">
        <v>33</v>
      </c>
      <c r="O84" s="42"/>
      <c r="P84" s="42"/>
      <c r="Q84" s="42"/>
    </row>
    <row r="85" spans="1:17" ht="15.95" customHeight="1">
      <c r="A85" s="107">
        <v>73</v>
      </c>
      <c r="B85" s="43">
        <v>368</v>
      </c>
      <c r="C85" s="42">
        <v>182</v>
      </c>
      <c r="D85" s="42">
        <v>9</v>
      </c>
      <c r="E85" s="42">
        <v>111</v>
      </c>
      <c r="F85" s="42">
        <v>25</v>
      </c>
      <c r="G85" s="42">
        <v>3</v>
      </c>
      <c r="H85" s="42">
        <v>34</v>
      </c>
      <c r="I85" s="42">
        <v>186</v>
      </c>
      <c r="J85" s="42">
        <v>14</v>
      </c>
      <c r="K85" s="42">
        <v>137</v>
      </c>
      <c r="L85" s="42">
        <v>13</v>
      </c>
      <c r="M85" s="42">
        <v>1</v>
      </c>
      <c r="N85" s="42">
        <v>21</v>
      </c>
      <c r="O85" s="42"/>
      <c r="P85" s="42"/>
      <c r="Q85" s="42"/>
    </row>
    <row r="86" spans="1:17" ht="15.95" customHeight="1">
      <c r="A86" s="107">
        <v>74</v>
      </c>
      <c r="B86" s="43">
        <v>373</v>
      </c>
      <c r="C86" s="42">
        <v>192</v>
      </c>
      <c r="D86" s="42">
        <v>15</v>
      </c>
      <c r="E86" s="42">
        <v>100</v>
      </c>
      <c r="F86" s="42">
        <v>53</v>
      </c>
      <c r="G86" s="42">
        <v>0</v>
      </c>
      <c r="H86" s="42">
        <v>24</v>
      </c>
      <c r="I86" s="42">
        <v>181</v>
      </c>
      <c r="J86" s="42">
        <v>7</v>
      </c>
      <c r="K86" s="42">
        <v>141</v>
      </c>
      <c r="L86" s="42">
        <v>17</v>
      </c>
      <c r="M86" s="42">
        <v>1</v>
      </c>
      <c r="N86" s="42">
        <v>15</v>
      </c>
      <c r="O86" s="42"/>
      <c r="P86" s="42"/>
      <c r="Q86" s="42"/>
    </row>
    <row r="87" spans="1:17" ht="15.95" customHeight="1">
      <c r="A87" s="107">
        <v>75</v>
      </c>
      <c r="B87" s="43">
        <v>296</v>
      </c>
      <c r="C87" s="42">
        <v>149</v>
      </c>
      <c r="D87" s="42">
        <v>15</v>
      </c>
      <c r="E87" s="42">
        <v>79</v>
      </c>
      <c r="F87" s="42">
        <v>41</v>
      </c>
      <c r="G87" s="42">
        <v>0</v>
      </c>
      <c r="H87" s="42">
        <v>14</v>
      </c>
      <c r="I87" s="42">
        <v>147</v>
      </c>
      <c r="J87" s="42">
        <v>9</v>
      </c>
      <c r="K87" s="42">
        <v>112</v>
      </c>
      <c r="L87" s="42">
        <v>10</v>
      </c>
      <c r="M87" s="42">
        <v>0</v>
      </c>
      <c r="N87" s="42">
        <v>16</v>
      </c>
      <c r="O87" s="42"/>
      <c r="P87" s="42"/>
      <c r="Q87" s="42"/>
    </row>
    <row r="88" spans="1:17" ht="15.95" customHeight="1">
      <c r="A88" s="107">
        <v>76</v>
      </c>
      <c r="B88" s="43">
        <v>363</v>
      </c>
      <c r="C88" s="42">
        <v>192</v>
      </c>
      <c r="D88" s="42">
        <v>16</v>
      </c>
      <c r="E88" s="42">
        <v>92</v>
      </c>
      <c r="F88" s="42">
        <v>61</v>
      </c>
      <c r="G88" s="42">
        <v>0</v>
      </c>
      <c r="H88" s="42">
        <v>23</v>
      </c>
      <c r="I88" s="42">
        <v>171</v>
      </c>
      <c r="J88" s="42">
        <v>11</v>
      </c>
      <c r="K88" s="42">
        <v>130</v>
      </c>
      <c r="L88" s="42">
        <v>15</v>
      </c>
      <c r="M88" s="42">
        <v>1</v>
      </c>
      <c r="N88" s="42">
        <v>14</v>
      </c>
      <c r="O88" s="42"/>
      <c r="P88" s="42"/>
      <c r="Q88" s="42"/>
    </row>
    <row r="89" spans="1:17" ht="15.95" customHeight="1">
      <c r="A89" s="107">
        <v>77</v>
      </c>
      <c r="B89" s="43">
        <v>306</v>
      </c>
      <c r="C89" s="42">
        <v>154</v>
      </c>
      <c r="D89" s="42">
        <v>8</v>
      </c>
      <c r="E89" s="42">
        <v>69</v>
      </c>
      <c r="F89" s="42">
        <v>56</v>
      </c>
      <c r="G89" s="42">
        <v>0</v>
      </c>
      <c r="H89" s="42">
        <v>21</v>
      </c>
      <c r="I89" s="42">
        <v>152</v>
      </c>
      <c r="J89" s="42">
        <v>8</v>
      </c>
      <c r="K89" s="42">
        <v>121</v>
      </c>
      <c r="L89" s="42">
        <v>12</v>
      </c>
      <c r="M89" s="42">
        <v>1</v>
      </c>
      <c r="N89" s="42">
        <v>10</v>
      </c>
      <c r="O89" s="42"/>
      <c r="P89" s="42"/>
      <c r="Q89" s="42"/>
    </row>
    <row r="90" spans="1:17" ht="15.95" customHeight="1">
      <c r="A90" s="107">
        <v>78</v>
      </c>
      <c r="B90" s="43">
        <v>281</v>
      </c>
      <c r="C90" s="42">
        <v>156</v>
      </c>
      <c r="D90" s="42">
        <v>9</v>
      </c>
      <c r="E90" s="42">
        <v>75</v>
      </c>
      <c r="F90" s="42">
        <v>56</v>
      </c>
      <c r="G90" s="42">
        <v>0</v>
      </c>
      <c r="H90" s="42">
        <v>16</v>
      </c>
      <c r="I90" s="42">
        <v>125</v>
      </c>
      <c r="J90" s="42">
        <v>3</v>
      </c>
      <c r="K90" s="42">
        <v>102</v>
      </c>
      <c r="L90" s="42">
        <v>8</v>
      </c>
      <c r="M90" s="42">
        <v>2</v>
      </c>
      <c r="N90" s="42">
        <v>10</v>
      </c>
      <c r="O90" s="42"/>
      <c r="P90" s="42"/>
      <c r="Q90" s="42"/>
    </row>
    <row r="91" spans="1:17" ht="15.95" customHeight="1">
      <c r="A91" s="107">
        <v>79</v>
      </c>
      <c r="B91" s="43">
        <v>244</v>
      </c>
      <c r="C91" s="42">
        <v>138</v>
      </c>
      <c r="D91" s="42">
        <v>9</v>
      </c>
      <c r="E91" s="42">
        <v>62</v>
      </c>
      <c r="F91" s="42">
        <v>50</v>
      </c>
      <c r="G91" s="42">
        <v>1</v>
      </c>
      <c r="H91" s="42">
        <v>16</v>
      </c>
      <c r="I91" s="42">
        <v>106</v>
      </c>
      <c r="J91" s="42">
        <v>5</v>
      </c>
      <c r="K91" s="42">
        <v>71</v>
      </c>
      <c r="L91" s="42">
        <v>9</v>
      </c>
      <c r="M91" s="42">
        <v>1</v>
      </c>
      <c r="N91" s="42">
        <v>20</v>
      </c>
      <c r="O91" s="42"/>
      <c r="P91" s="42"/>
      <c r="Q91" s="42"/>
    </row>
    <row r="92" spans="1:17" ht="15.95" customHeight="1">
      <c r="A92" s="107">
        <v>80</v>
      </c>
      <c r="B92" s="43">
        <v>247</v>
      </c>
      <c r="C92" s="42">
        <v>139</v>
      </c>
      <c r="D92" s="42">
        <v>10</v>
      </c>
      <c r="E92" s="42">
        <v>57</v>
      </c>
      <c r="F92" s="42">
        <v>64</v>
      </c>
      <c r="G92" s="42">
        <v>0</v>
      </c>
      <c r="H92" s="42">
        <v>8</v>
      </c>
      <c r="I92" s="42">
        <v>108</v>
      </c>
      <c r="J92" s="42">
        <v>4</v>
      </c>
      <c r="K92" s="42">
        <v>82</v>
      </c>
      <c r="L92" s="42">
        <v>7</v>
      </c>
      <c r="M92" s="42">
        <v>0</v>
      </c>
      <c r="N92" s="42">
        <v>15</v>
      </c>
      <c r="O92" s="42"/>
      <c r="P92" s="42"/>
      <c r="Q92" s="42"/>
    </row>
    <row r="93" spans="1:17" ht="15.95" customHeight="1">
      <c r="A93" s="107">
        <v>81</v>
      </c>
      <c r="B93" s="43">
        <v>201</v>
      </c>
      <c r="C93" s="42">
        <v>108</v>
      </c>
      <c r="D93" s="42">
        <v>8</v>
      </c>
      <c r="E93" s="42">
        <v>45</v>
      </c>
      <c r="F93" s="42">
        <v>50</v>
      </c>
      <c r="G93" s="42">
        <v>0</v>
      </c>
      <c r="H93" s="42">
        <v>5</v>
      </c>
      <c r="I93" s="42">
        <v>93</v>
      </c>
      <c r="J93" s="42">
        <v>4</v>
      </c>
      <c r="K93" s="42">
        <v>77</v>
      </c>
      <c r="L93" s="42">
        <v>9</v>
      </c>
      <c r="M93" s="42">
        <v>0</v>
      </c>
      <c r="N93" s="42">
        <v>3</v>
      </c>
      <c r="O93" s="42"/>
      <c r="P93" s="42"/>
      <c r="Q93" s="42"/>
    </row>
    <row r="94" spans="1:17" ht="15.95" customHeight="1">
      <c r="A94" s="107">
        <v>82</v>
      </c>
      <c r="B94" s="43">
        <v>169</v>
      </c>
      <c r="C94" s="42">
        <v>108</v>
      </c>
      <c r="D94" s="42">
        <v>5</v>
      </c>
      <c r="E94" s="42">
        <v>46</v>
      </c>
      <c r="F94" s="42">
        <v>48</v>
      </c>
      <c r="G94" s="42">
        <v>1</v>
      </c>
      <c r="H94" s="42">
        <v>8</v>
      </c>
      <c r="I94" s="42">
        <v>61</v>
      </c>
      <c r="J94" s="42">
        <v>3</v>
      </c>
      <c r="K94" s="42">
        <v>45</v>
      </c>
      <c r="L94" s="42">
        <v>6</v>
      </c>
      <c r="M94" s="42">
        <v>0</v>
      </c>
      <c r="N94" s="42">
        <v>7</v>
      </c>
      <c r="O94" s="42"/>
      <c r="P94" s="42"/>
      <c r="Q94" s="42"/>
    </row>
    <row r="95" spans="1:17" ht="15.95" customHeight="1">
      <c r="A95" s="107">
        <v>83</v>
      </c>
      <c r="B95" s="43">
        <v>161</v>
      </c>
      <c r="C95" s="42">
        <v>84</v>
      </c>
      <c r="D95" s="42">
        <v>4</v>
      </c>
      <c r="E95" s="42">
        <v>24</v>
      </c>
      <c r="F95" s="42">
        <v>48</v>
      </c>
      <c r="G95" s="42">
        <v>0</v>
      </c>
      <c r="H95" s="42">
        <v>8</v>
      </c>
      <c r="I95" s="42">
        <v>77</v>
      </c>
      <c r="J95" s="42">
        <v>3</v>
      </c>
      <c r="K95" s="42">
        <v>54</v>
      </c>
      <c r="L95" s="42">
        <v>13</v>
      </c>
      <c r="M95" s="42">
        <v>0</v>
      </c>
      <c r="N95" s="42">
        <v>7</v>
      </c>
      <c r="O95" s="42"/>
      <c r="P95" s="42"/>
      <c r="Q95" s="42"/>
    </row>
    <row r="96" spans="1:17" ht="15.95" customHeight="1">
      <c r="A96" s="107">
        <v>84</v>
      </c>
      <c r="B96" s="43">
        <v>132</v>
      </c>
      <c r="C96" s="42">
        <v>79</v>
      </c>
      <c r="D96" s="42">
        <v>6</v>
      </c>
      <c r="E96" s="42">
        <v>21</v>
      </c>
      <c r="F96" s="42">
        <v>48</v>
      </c>
      <c r="G96" s="42">
        <v>0</v>
      </c>
      <c r="H96" s="42">
        <v>4</v>
      </c>
      <c r="I96" s="42">
        <v>53</v>
      </c>
      <c r="J96" s="42">
        <v>3</v>
      </c>
      <c r="K96" s="42">
        <v>41</v>
      </c>
      <c r="L96" s="42">
        <v>7</v>
      </c>
      <c r="M96" s="42">
        <v>0</v>
      </c>
      <c r="N96" s="42">
        <v>2</v>
      </c>
      <c r="O96" s="42"/>
      <c r="P96" s="42"/>
      <c r="Q96" s="42"/>
    </row>
    <row r="97" spans="1:17" ht="15.95" customHeight="1">
      <c r="A97" s="107">
        <v>85</v>
      </c>
      <c r="B97" s="43">
        <v>114</v>
      </c>
      <c r="C97" s="42">
        <v>67</v>
      </c>
      <c r="D97" s="42">
        <v>8</v>
      </c>
      <c r="E97" s="42">
        <v>15</v>
      </c>
      <c r="F97" s="42">
        <v>39</v>
      </c>
      <c r="G97" s="42">
        <v>0</v>
      </c>
      <c r="H97" s="42">
        <v>5</v>
      </c>
      <c r="I97" s="42">
        <v>47</v>
      </c>
      <c r="J97" s="42">
        <v>2</v>
      </c>
      <c r="K97" s="42">
        <v>26</v>
      </c>
      <c r="L97" s="42">
        <v>17</v>
      </c>
      <c r="M97" s="42">
        <v>0</v>
      </c>
      <c r="N97" s="42">
        <v>2</v>
      </c>
      <c r="O97" s="42"/>
      <c r="P97" s="42"/>
      <c r="Q97" s="42"/>
    </row>
    <row r="98" spans="1:17" ht="15.95" customHeight="1">
      <c r="A98" s="107">
        <v>86</v>
      </c>
      <c r="B98" s="43">
        <v>114</v>
      </c>
      <c r="C98" s="42">
        <v>76</v>
      </c>
      <c r="D98" s="42">
        <v>7</v>
      </c>
      <c r="E98" s="42">
        <v>12</v>
      </c>
      <c r="F98" s="42">
        <v>52</v>
      </c>
      <c r="G98" s="42">
        <v>0</v>
      </c>
      <c r="H98" s="42">
        <v>5</v>
      </c>
      <c r="I98" s="42">
        <v>38</v>
      </c>
      <c r="J98" s="42">
        <v>1</v>
      </c>
      <c r="K98" s="42">
        <v>26</v>
      </c>
      <c r="L98" s="42">
        <v>9</v>
      </c>
      <c r="M98" s="42">
        <v>0</v>
      </c>
      <c r="N98" s="42">
        <v>2</v>
      </c>
      <c r="O98" s="42"/>
      <c r="P98" s="42"/>
      <c r="Q98" s="42"/>
    </row>
    <row r="99" spans="1:17" ht="15.95" customHeight="1">
      <c r="A99" s="107">
        <v>87</v>
      </c>
      <c r="B99" s="43">
        <v>105</v>
      </c>
      <c r="C99" s="42">
        <v>70</v>
      </c>
      <c r="D99" s="42">
        <v>9</v>
      </c>
      <c r="E99" s="42">
        <v>11</v>
      </c>
      <c r="F99" s="42">
        <v>45</v>
      </c>
      <c r="G99" s="42">
        <v>0</v>
      </c>
      <c r="H99" s="42">
        <v>5</v>
      </c>
      <c r="I99" s="42">
        <v>35</v>
      </c>
      <c r="J99" s="42">
        <v>4</v>
      </c>
      <c r="K99" s="42">
        <v>17</v>
      </c>
      <c r="L99" s="42">
        <v>10</v>
      </c>
      <c r="M99" s="42">
        <v>0</v>
      </c>
      <c r="N99" s="42">
        <v>4</v>
      </c>
      <c r="O99" s="42"/>
      <c r="P99" s="42"/>
      <c r="Q99" s="42"/>
    </row>
    <row r="100" spans="1:17" ht="15.95" customHeight="1">
      <c r="A100" s="107">
        <v>88</v>
      </c>
      <c r="B100" s="43">
        <v>85</v>
      </c>
      <c r="C100" s="42">
        <v>54</v>
      </c>
      <c r="D100" s="42">
        <v>5</v>
      </c>
      <c r="E100" s="42">
        <v>3</v>
      </c>
      <c r="F100" s="42">
        <v>44</v>
      </c>
      <c r="G100" s="42">
        <v>0</v>
      </c>
      <c r="H100" s="42">
        <v>2</v>
      </c>
      <c r="I100" s="42">
        <v>31</v>
      </c>
      <c r="J100" s="42">
        <v>1</v>
      </c>
      <c r="K100" s="42">
        <v>22</v>
      </c>
      <c r="L100" s="42">
        <v>7</v>
      </c>
      <c r="M100" s="42">
        <v>1</v>
      </c>
      <c r="N100" s="42">
        <v>0</v>
      </c>
      <c r="O100" s="42"/>
      <c r="P100" s="42"/>
      <c r="Q100" s="42"/>
    </row>
    <row r="101" spans="1:17" ht="15.95" customHeight="1">
      <c r="A101" s="107">
        <v>89</v>
      </c>
      <c r="B101" s="43">
        <v>60</v>
      </c>
      <c r="C101" s="42">
        <v>36</v>
      </c>
      <c r="D101" s="42">
        <v>0</v>
      </c>
      <c r="E101" s="42">
        <v>7</v>
      </c>
      <c r="F101" s="42">
        <v>27</v>
      </c>
      <c r="G101" s="42">
        <v>0</v>
      </c>
      <c r="H101" s="42">
        <v>2</v>
      </c>
      <c r="I101" s="42">
        <v>24</v>
      </c>
      <c r="J101" s="42">
        <v>2</v>
      </c>
      <c r="K101" s="42">
        <v>17</v>
      </c>
      <c r="L101" s="42">
        <v>5</v>
      </c>
      <c r="M101" s="42">
        <v>0</v>
      </c>
      <c r="N101" s="42">
        <v>0</v>
      </c>
      <c r="O101" s="42"/>
      <c r="P101" s="42"/>
      <c r="Q101" s="42"/>
    </row>
    <row r="102" spans="1:17" ht="15.95" customHeight="1">
      <c r="A102" s="107">
        <v>90</v>
      </c>
      <c r="B102" s="43">
        <v>45</v>
      </c>
      <c r="C102" s="42">
        <v>30</v>
      </c>
      <c r="D102" s="42">
        <v>2</v>
      </c>
      <c r="E102" s="42">
        <v>7</v>
      </c>
      <c r="F102" s="42">
        <v>20</v>
      </c>
      <c r="G102" s="42">
        <v>0</v>
      </c>
      <c r="H102" s="42">
        <v>1</v>
      </c>
      <c r="I102" s="42">
        <v>15</v>
      </c>
      <c r="J102" s="42">
        <v>1</v>
      </c>
      <c r="K102" s="42">
        <v>6</v>
      </c>
      <c r="L102" s="42">
        <v>6</v>
      </c>
      <c r="M102" s="42">
        <v>0</v>
      </c>
      <c r="N102" s="42">
        <v>2</v>
      </c>
      <c r="O102" s="42"/>
      <c r="P102" s="42"/>
      <c r="Q102" s="42"/>
    </row>
    <row r="103" spans="1:17" ht="15.95" customHeight="1">
      <c r="A103" s="107">
        <v>91</v>
      </c>
      <c r="B103" s="43">
        <v>47</v>
      </c>
      <c r="C103" s="42">
        <v>32</v>
      </c>
      <c r="D103" s="42">
        <v>2</v>
      </c>
      <c r="E103" s="42">
        <v>1</v>
      </c>
      <c r="F103" s="42">
        <v>28</v>
      </c>
      <c r="G103" s="42">
        <v>0</v>
      </c>
      <c r="H103" s="42">
        <v>1</v>
      </c>
      <c r="I103" s="42">
        <v>15</v>
      </c>
      <c r="J103" s="42">
        <v>0</v>
      </c>
      <c r="K103" s="42">
        <v>10</v>
      </c>
      <c r="L103" s="42">
        <v>5</v>
      </c>
      <c r="M103" s="42">
        <v>0</v>
      </c>
      <c r="N103" s="42">
        <v>0</v>
      </c>
      <c r="O103" s="42"/>
      <c r="P103" s="42"/>
      <c r="Q103" s="42"/>
    </row>
    <row r="104" spans="1:17" ht="15.95" customHeight="1">
      <c r="A104" s="107">
        <v>92</v>
      </c>
      <c r="B104" s="43">
        <v>35</v>
      </c>
      <c r="C104" s="42">
        <v>23</v>
      </c>
      <c r="D104" s="42">
        <v>0</v>
      </c>
      <c r="E104" s="42">
        <v>0</v>
      </c>
      <c r="F104" s="42">
        <v>21</v>
      </c>
      <c r="G104" s="42">
        <v>0</v>
      </c>
      <c r="H104" s="42">
        <v>2</v>
      </c>
      <c r="I104" s="42">
        <v>12</v>
      </c>
      <c r="J104" s="42">
        <v>0</v>
      </c>
      <c r="K104" s="42">
        <v>8</v>
      </c>
      <c r="L104" s="42">
        <v>4</v>
      </c>
      <c r="M104" s="42">
        <v>0</v>
      </c>
      <c r="N104" s="42">
        <v>0</v>
      </c>
      <c r="O104" s="42"/>
      <c r="P104" s="42"/>
      <c r="Q104" s="42"/>
    </row>
    <row r="105" spans="1:17" ht="15.95" customHeight="1">
      <c r="A105" s="107">
        <v>93</v>
      </c>
      <c r="B105" s="43">
        <v>30</v>
      </c>
      <c r="C105" s="42">
        <v>23</v>
      </c>
      <c r="D105" s="42">
        <v>3</v>
      </c>
      <c r="E105" s="42">
        <v>1</v>
      </c>
      <c r="F105" s="42">
        <v>19</v>
      </c>
      <c r="G105" s="42">
        <v>0</v>
      </c>
      <c r="H105" s="42">
        <v>0</v>
      </c>
      <c r="I105" s="42">
        <v>7</v>
      </c>
      <c r="J105" s="42">
        <v>1</v>
      </c>
      <c r="K105" s="42">
        <v>5</v>
      </c>
      <c r="L105" s="42">
        <v>1</v>
      </c>
      <c r="M105" s="42">
        <v>0</v>
      </c>
      <c r="N105" s="42">
        <v>0</v>
      </c>
      <c r="O105" s="42"/>
      <c r="P105" s="42"/>
      <c r="Q105" s="42"/>
    </row>
    <row r="106" spans="1:17" ht="15.95" customHeight="1">
      <c r="A106" s="107">
        <v>94</v>
      </c>
      <c r="B106" s="43">
        <v>22</v>
      </c>
      <c r="C106" s="42">
        <v>17</v>
      </c>
      <c r="D106" s="42">
        <v>1</v>
      </c>
      <c r="E106" s="42">
        <v>1</v>
      </c>
      <c r="F106" s="42">
        <v>15</v>
      </c>
      <c r="G106" s="42">
        <v>0</v>
      </c>
      <c r="H106" s="42">
        <v>0</v>
      </c>
      <c r="I106" s="42">
        <v>5</v>
      </c>
      <c r="J106" s="42">
        <v>1</v>
      </c>
      <c r="K106" s="42">
        <v>3</v>
      </c>
      <c r="L106" s="42">
        <v>1</v>
      </c>
      <c r="M106" s="42">
        <v>0</v>
      </c>
      <c r="N106" s="42">
        <v>0</v>
      </c>
      <c r="O106" s="42"/>
      <c r="P106" s="42"/>
      <c r="Q106" s="42"/>
    </row>
    <row r="107" spans="1:17" ht="15.95" customHeight="1">
      <c r="A107" s="107">
        <v>95</v>
      </c>
      <c r="B107" s="43">
        <v>12</v>
      </c>
      <c r="C107" s="42">
        <v>12</v>
      </c>
      <c r="D107" s="42">
        <v>0</v>
      </c>
      <c r="E107" s="42">
        <v>0</v>
      </c>
      <c r="F107" s="42">
        <v>11</v>
      </c>
      <c r="G107" s="42">
        <v>0</v>
      </c>
      <c r="H107" s="42">
        <v>1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/>
      <c r="P107" s="42"/>
      <c r="Q107" s="42"/>
    </row>
    <row r="108" spans="1:17" ht="15.95" customHeight="1">
      <c r="A108" s="107">
        <v>96</v>
      </c>
      <c r="B108" s="43">
        <v>13</v>
      </c>
      <c r="C108" s="42">
        <v>13</v>
      </c>
      <c r="D108" s="42">
        <v>2</v>
      </c>
      <c r="E108" s="42">
        <v>1</v>
      </c>
      <c r="F108" s="42">
        <v>10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  <c r="O108" s="42"/>
      <c r="P108" s="42"/>
      <c r="Q108" s="42"/>
    </row>
    <row r="109" spans="1:17" ht="15.95" customHeight="1">
      <c r="A109" s="107">
        <v>97</v>
      </c>
      <c r="B109" s="43">
        <v>9</v>
      </c>
      <c r="C109" s="42">
        <v>9</v>
      </c>
      <c r="D109" s="42">
        <v>1</v>
      </c>
      <c r="E109" s="42">
        <v>0</v>
      </c>
      <c r="F109" s="42">
        <v>8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/>
      <c r="P109" s="42"/>
      <c r="Q109" s="42"/>
    </row>
    <row r="110" spans="1:17" ht="15.95" customHeight="1">
      <c r="A110" s="107">
        <v>98</v>
      </c>
      <c r="B110" s="43">
        <v>2</v>
      </c>
      <c r="C110" s="42">
        <v>2</v>
      </c>
      <c r="D110" s="42">
        <v>0</v>
      </c>
      <c r="E110" s="42">
        <v>0</v>
      </c>
      <c r="F110" s="42">
        <v>2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/>
      <c r="P110" s="42"/>
      <c r="Q110" s="42"/>
    </row>
    <row r="111" spans="1:17" ht="15.95" customHeight="1">
      <c r="A111" s="107">
        <v>99</v>
      </c>
      <c r="B111" s="43">
        <v>1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1</v>
      </c>
      <c r="J111" s="42">
        <v>0</v>
      </c>
      <c r="K111" s="42">
        <v>0</v>
      </c>
      <c r="L111" s="42">
        <v>1</v>
      </c>
      <c r="M111" s="42">
        <v>0</v>
      </c>
      <c r="N111" s="42">
        <v>0</v>
      </c>
      <c r="O111" s="42"/>
      <c r="P111" s="42"/>
      <c r="Q111" s="42"/>
    </row>
    <row r="112" spans="1:17" ht="15.95" customHeight="1">
      <c r="A112" s="107">
        <v>100</v>
      </c>
      <c r="B112" s="43">
        <v>4</v>
      </c>
      <c r="C112" s="42">
        <v>2</v>
      </c>
      <c r="D112" s="42">
        <v>0</v>
      </c>
      <c r="E112" s="42">
        <v>0</v>
      </c>
      <c r="F112" s="42">
        <v>2</v>
      </c>
      <c r="G112" s="42">
        <v>0</v>
      </c>
      <c r="H112" s="42">
        <v>0</v>
      </c>
      <c r="I112" s="42">
        <v>2</v>
      </c>
      <c r="J112" s="42">
        <v>0</v>
      </c>
      <c r="K112" s="42">
        <v>0</v>
      </c>
      <c r="L112" s="42">
        <v>2</v>
      </c>
      <c r="M112" s="42">
        <v>0</v>
      </c>
      <c r="N112" s="42">
        <v>0</v>
      </c>
      <c r="O112" s="42"/>
      <c r="P112" s="42"/>
      <c r="Q112" s="42"/>
    </row>
    <row r="113" spans="1:17" ht="15.95" customHeight="1">
      <c r="A113" s="107">
        <v>101</v>
      </c>
      <c r="B113" s="43">
        <v>1</v>
      </c>
      <c r="C113" s="42">
        <v>1</v>
      </c>
      <c r="D113" s="42">
        <v>0</v>
      </c>
      <c r="E113" s="42">
        <v>0</v>
      </c>
      <c r="F113" s="42">
        <v>1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/>
      <c r="P113" s="42"/>
      <c r="Q113" s="42"/>
    </row>
    <row r="114" spans="1:17" ht="15.95" customHeight="1"/>
    <row r="115" spans="1:17" ht="15.95" customHeight="1">
      <c r="A115" s="50" t="s">
        <v>411</v>
      </c>
    </row>
    <row r="116" spans="1:17" ht="15.95" customHeight="1"/>
    <row r="117" spans="1:17" ht="15.95" customHeight="1"/>
    <row r="118" spans="1:17" ht="15.95" customHeight="1"/>
    <row r="119" spans="1:17" ht="15.95" customHeight="1"/>
    <row r="120" spans="1:17" ht="15.95" customHeight="1"/>
    <row r="121" spans="1:17" ht="15.95" customHeight="1"/>
    <row r="122" spans="1:17" ht="15.95" customHeight="1"/>
    <row r="123" spans="1:17" ht="15.95" customHeight="1"/>
    <row r="124" spans="1:17" ht="15.95" customHeight="1"/>
    <row r="125" spans="1:17" ht="15.95" customHeight="1"/>
    <row r="126" spans="1:17" ht="15.95" customHeight="1"/>
    <row r="127" spans="1:17" ht="15.95" customHeight="1"/>
    <row r="128" spans="1:17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</sheetData>
  <hyperlinks>
    <hyperlink ref="A4" location="Inhalt!A1" display="&lt;&lt;&lt; Inhalt" xr:uid="{33DF638F-96D2-4265-A464-9BD53D680D4A}"/>
    <hyperlink ref="A115" location="Metadaten!A1" display="&lt;&lt;&lt; Metadaten" xr:uid="{BFCEDC1A-CAC5-4573-8DDC-82E0E71D1BC7}"/>
  </hyperlink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6"/>
  <sheetViews>
    <sheetView zoomScaleNormal="100" workbookViewId="0"/>
  </sheetViews>
  <sheetFormatPr baseColWidth="10" defaultRowHeight="15.95" customHeight="1"/>
  <cols>
    <col min="1" max="1" width="5.7109375" style="39" customWidth="1"/>
    <col min="2" max="2" width="12.140625" style="39" customWidth="1"/>
    <col min="3" max="3" width="6.7109375" style="39" bestFit="1" customWidth="1"/>
    <col min="4" max="4" width="5.7109375" style="39" customWidth="1"/>
    <col min="5" max="6" width="6.7109375" style="39" bestFit="1" customWidth="1"/>
    <col min="7" max="7" width="10.140625" style="39" bestFit="1" customWidth="1"/>
    <col min="8" max="8" width="6.7109375" style="39" bestFit="1" customWidth="1"/>
    <col min="9" max="9" width="7.28515625" style="39" bestFit="1" customWidth="1"/>
    <col min="10" max="10" width="6.42578125" style="39" bestFit="1" customWidth="1"/>
    <col min="11" max="11" width="7.140625" style="39" bestFit="1" customWidth="1"/>
    <col min="12" max="12" width="7.85546875" style="39" bestFit="1" customWidth="1"/>
    <col min="13" max="13" width="6.7109375" style="39" bestFit="1" customWidth="1"/>
    <col min="14" max="14" width="11" style="39" bestFit="1" customWidth="1"/>
    <col min="15" max="257" width="11.42578125" style="39"/>
    <col min="258" max="258" width="24.28515625" style="39" bestFit="1" customWidth="1"/>
    <col min="259" max="259" width="7.85546875" style="39" bestFit="1" customWidth="1"/>
    <col min="260" max="260" width="7.7109375" style="39" bestFit="1" customWidth="1"/>
    <col min="261" max="261" width="9.28515625" style="39" bestFit="1" customWidth="1"/>
    <col min="262" max="262" width="8.85546875" style="39" bestFit="1" customWidth="1"/>
    <col min="263" max="263" width="14.140625" style="39" bestFit="1" customWidth="1"/>
    <col min="264" max="264" width="9.28515625" style="39" bestFit="1" customWidth="1"/>
    <col min="265" max="265" width="9.7109375" style="39" bestFit="1" customWidth="1"/>
    <col min="266" max="266" width="9" style="39" bestFit="1" customWidth="1"/>
    <col min="267" max="267" width="9.28515625" style="39" bestFit="1" customWidth="1"/>
    <col min="268" max="268" width="10.28515625" style="39" bestFit="1" customWidth="1"/>
    <col min="269" max="269" width="9.28515625" style="39" bestFit="1" customWidth="1"/>
    <col min="270" max="270" width="15.140625" style="39" bestFit="1" customWidth="1"/>
    <col min="271" max="513" width="11.42578125" style="39"/>
    <col min="514" max="514" width="24.28515625" style="39" bestFit="1" customWidth="1"/>
    <col min="515" max="515" width="7.85546875" style="39" bestFit="1" customWidth="1"/>
    <col min="516" max="516" width="7.7109375" style="39" bestFit="1" customWidth="1"/>
    <col min="517" max="517" width="9.28515625" style="39" bestFit="1" customWidth="1"/>
    <col min="518" max="518" width="8.85546875" style="39" bestFit="1" customWidth="1"/>
    <col min="519" max="519" width="14.140625" style="39" bestFit="1" customWidth="1"/>
    <col min="520" max="520" width="9.28515625" style="39" bestFit="1" customWidth="1"/>
    <col min="521" max="521" width="9.7109375" style="39" bestFit="1" customWidth="1"/>
    <col min="522" max="522" width="9" style="39" bestFit="1" customWidth="1"/>
    <col min="523" max="523" width="9.28515625" style="39" bestFit="1" customWidth="1"/>
    <col min="524" max="524" width="10.28515625" style="39" bestFit="1" customWidth="1"/>
    <col min="525" max="525" width="9.28515625" style="39" bestFit="1" customWidth="1"/>
    <col min="526" max="526" width="15.140625" style="39" bestFit="1" customWidth="1"/>
    <col min="527" max="769" width="11.42578125" style="39"/>
    <col min="770" max="770" width="24.28515625" style="39" bestFit="1" customWidth="1"/>
    <col min="771" max="771" width="7.85546875" style="39" bestFit="1" customWidth="1"/>
    <col min="772" max="772" width="7.7109375" style="39" bestFit="1" customWidth="1"/>
    <col min="773" max="773" width="9.28515625" style="39" bestFit="1" customWidth="1"/>
    <col min="774" max="774" width="8.85546875" style="39" bestFit="1" customWidth="1"/>
    <col min="775" max="775" width="14.140625" style="39" bestFit="1" customWidth="1"/>
    <col min="776" max="776" width="9.28515625" style="39" bestFit="1" customWidth="1"/>
    <col min="777" max="777" width="9.7109375" style="39" bestFit="1" customWidth="1"/>
    <col min="778" max="778" width="9" style="39" bestFit="1" customWidth="1"/>
    <col min="779" max="779" width="9.28515625" style="39" bestFit="1" customWidth="1"/>
    <col min="780" max="780" width="10.28515625" style="39" bestFit="1" customWidth="1"/>
    <col min="781" max="781" width="9.28515625" style="39" bestFit="1" customWidth="1"/>
    <col min="782" max="782" width="15.140625" style="39" bestFit="1" customWidth="1"/>
    <col min="783" max="1025" width="11.42578125" style="39"/>
    <col min="1026" max="1026" width="24.28515625" style="39" bestFit="1" customWidth="1"/>
    <col min="1027" max="1027" width="7.85546875" style="39" bestFit="1" customWidth="1"/>
    <col min="1028" max="1028" width="7.7109375" style="39" bestFit="1" customWidth="1"/>
    <col min="1029" max="1029" width="9.28515625" style="39" bestFit="1" customWidth="1"/>
    <col min="1030" max="1030" width="8.85546875" style="39" bestFit="1" customWidth="1"/>
    <col min="1031" max="1031" width="14.140625" style="39" bestFit="1" customWidth="1"/>
    <col min="1032" max="1032" width="9.28515625" style="39" bestFit="1" customWidth="1"/>
    <col min="1033" max="1033" width="9.7109375" style="39" bestFit="1" customWidth="1"/>
    <col min="1034" max="1034" width="9" style="39" bestFit="1" customWidth="1"/>
    <col min="1035" max="1035" width="9.28515625" style="39" bestFit="1" customWidth="1"/>
    <col min="1036" max="1036" width="10.28515625" style="39" bestFit="1" customWidth="1"/>
    <col min="1037" max="1037" width="9.28515625" style="39" bestFit="1" customWidth="1"/>
    <col min="1038" max="1038" width="15.140625" style="39" bestFit="1" customWidth="1"/>
    <col min="1039" max="1281" width="11.42578125" style="39"/>
    <col min="1282" max="1282" width="24.28515625" style="39" bestFit="1" customWidth="1"/>
    <col min="1283" max="1283" width="7.85546875" style="39" bestFit="1" customWidth="1"/>
    <col min="1284" max="1284" width="7.7109375" style="39" bestFit="1" customWidth="1"/>
    <col min="1285" max="1285" width="9.28515625" style="39" bestFit="1" customWidth="1"/>
    <col min="1286" max="1286" width="8.85546875" style="39" bestFit="1" customWidth="1"/>
    <col min="1287" max="1287" width="14.140625" style="39" bestFit="1" customWidth="1"/>
    <col min="1288" max="1288" width="9.28515625" style="39" bestFit="1" customWidth="1"/>
    <col min="1289" max="1289" width="9.7109375" style="39" bestFit="1" customWidth="1"/>
    <col min="1290" max="1290" width="9" style="39" bestFit="1" customWidth="1"/>
    <col min="1291" max="1291" width="9.28515625" style="39" bestFit="1" customWidth="1"/>
    <col min="1292" max="1292" width="10.28515625" style="39" bestFit="1" customWidth="1"/>
    <col min="1293" max="1293" width="9.28515625" style="39" bestFit="1" customWidth="1"/>
    <col min="1294" max="1294" width="15.140625" style="39" bestFit="1" customWidth="1"/>
    <col min="1295" max="1537" width="11.42578125" style="39"/>
    <col min="1538" max="1538" width="24.28515625" style="39" bestFit="1" customWidth="1"/>
    <col min="1539" max="1539" width="7.85546875" style="39" bestFit="1" customWidth="1"/>
    <col min="1540" max="1540" width="7.7109375" style="39" bestFit="1" customWidth="1"/>
    <col min="1541" max="1541" width="9.28515625" style="39" bestFit="1" customWidth="1"/>
    <col min="1542" max="1542" width="8.85546875" style="39" bestFit="1" customWidth="1"/>
    <col min="1543" max="1543" width="14.140625" style="39" bestFit="1" customWidth="1"/>
    <col min="1544" max="1544" width="9.28515625" style="39" bestFit="1" customWidth="1"/>
    <col min="1545" max="1545" width="9.7109375" style="39" bestFit="1" customWidth="1"/>
    <col min="1546" max="1546" width="9" style="39" bestFit="1" customWidth="1"/>
    <col min="1547" max="1547" width="9.28515625" style="39" bestFit="1" customWidth="1"/>
    <col min="1548" max="1548" width="10.28515625" style="39" bestFit="1" customWidth="1"/>
    <col min="1549" max="1549" width="9.28515625" style="39" bestFit="1" customWidth="1"/>
    <col min="1550" max="1550" width="15.140625" style="39" bestFit="1" customWidth="1"/>
    <col min="1551" max="1793" width="11.42578125" style="39"/>
    <col min="1794" max="1794" width="24.28515625" style="39" bestFit="1" customWidth="1"/>
    <col min="1795" max="1795" width="7.85546875" style="39" bestFit="1" customWidth="1"/>
    <col min="1796" max="1796" width="7.7109375" style="39" bestFit="1" customWidth="1"/>
    <col min="1797" max="1797" width="9.28515625" style="39" bestFit="1" customWidth="1"/>
    <col min="1798" max="1798" width="8.85546875" style="39" bestFit="1" customWidth="1"/>
    <col min="1799" max="1799" width="14.140625" style="39" bestFit="1" customWidth="1"/>
    <col min="1800" max="1800" width="9.28515625" style="39" bestFit="1" customWidth="1"/>
    <col min="1801" max="1801" width="9.7109375" style="39" bestFit="1" customWidth="1"/>
    <col min="1802" max="1802" width="9" style="39" bestFit="1" customWidth="1"/>
    <col min="1803" max="1803" width="9.28515625" style="39" bestFit="1" customWidth="1"/>
    <col min="1804" max="1804" width="10.28515625" style="39" bestFit="1" customWidth="1"/>
    <col min="1805" max="1805" width="9.28515625" style="39" bestFit="1" customWidth="1"/>
    <col min="1806" max="1806" width="15.140625" style="39" bestFit="1" customWidth="1"/>
    <col min="1807" max="2049" width="11.42578125" style="39"/>
    <col min="2050" max="2050" width="24.28515625" style="39" bestFit="1" customWidth="1"/>
    <col min="2051" max="2051" width="7.85546875" style="39" bestFit="1" customWidth="1"/>
    <col min="2052" max="2052" width="7.7109375" style="39" bestFit="1" customWidth="1"/>
    <col min="2053" max="2053" width="9.28515625" style="39" bestFit="1" customWidth="1"/>
    <col min="2054" max="2054" width="8.85546875" style="39" bestFit="1" customWidth="1"/>
    <col min="2055" max="2055" width="14.140625" style="39" bestFit="1" customWidth="1"/>
    <col min="2056" max="2056" width="9.28515625" style="39" bestFit="1" customWidth="1"/>
    <col min="2057" max="2057" width="9.7109375" style="39" bestFit="1" customWidth="1"/>
    <col min="2058" max="2058" width="9" style="39" bestFit="1" customWidth="1"/>
    <col min="2059" max="2059" width="9.28515625" style="39" bestFit="1" customWidth="1"/>
    <col min="2060" max="2060" width="10.28515625" style="39" bestFit="1" customWidth="1"/>
    <col min="2061" max="2061" width="9.28515625" style="39" bestFit="1" customWidth="1"/>
    <col min="2062" max="2062" width="15.140625" style="39" bestFit="1" customWidth="1"/>
    <col min="2063" max="2305" width="11.42578125" style="39"/>
    <col min="2306" max="2306" width="24.28515625" style="39" bestFit="1" customWidth="1"/>
    <col min="2307" max="2307" width="7.85546875" style="39" bestFit="1" customWidth="1"/>
    <col min="2308" max="2308" width="7.7109375" style="39" bestFit="1" customWidth="1"/>
    <col min="2309" max="2309" width="9.28515625" style="39" bestFit="1" customWidth="1"/>
    <col min="2310" max="2310" width="8.85546875" style="39" bestFit="1" customWidth="1"/>
    <col min="2311" max="2311" width="14.140625" style="39" bestFit="1" customWidth="1"/>
    <col min="2312" max="2312" width="9.28515625" style="39" bestFit="1" customWidth="1"/>
    <col min="2313" max="2313" width="9.7109375" style="39" bestFit="1" customWidth="1"/>
    <col min="2314" max="2314" width="9" style="39" bestFit="1" customWidth="1"/>
    <col min="2315" max="2315" width="9.28515625" style="39" bestFit="1" customWidth="1"/>
    <col min="2316" max="2316" width="10.28515625" style="39" bestFit="1" customWidth="1"/>
    <col min="2317" max="2317" width="9.28515625" style="39" bestFit="1" customWidth="1"/>
    <col min="2318" max="2318" width="15.140625" style="39" bestFit="1" customWidth="1"/>
    <col min="2319" max="2561" width="11.42578125" style="39"/>
    <col min="2562" max="2562" width="24.28515625" style="39" bestFit="1" customWidth="1"/>
    <col min="2563" max="2563" width="7.85546875" style="39" bestFit="1" customWidth="1"/>
    <col min="2564" max="2564" width="7.7109375" style="39" bestFit="1" customWidth="1"/>
    <col min="2565" max="2565" width="9.28515625" style="39" bestFit="1" customWidth="1"/>
    <col min="2566" max="2566" width="8.85546875" style="39" bestFit="1" customWidth="1"/>
    <col min="2567" max="2567" width="14.140625" style="39" bestFit="1" customWidth="1"/>
    <col min="2568" max="2568" width="9.28515625" style="39" bestFit="1" customWidth="1"/>
    <col min="2569" max="2569" width="9.7109375" style="39" bestFit="1" customWidth="1"/>
    <col min="2570" max="2570" width="9" style="39" bestFit="1" customWidth="1"/>
    <col min="2571" max="2571" width="9.28515625" style="39" bestFit="1" customWidth="1"/>
    <col min="2572" max="2572" width="10.28515625" style="39" bestFit="1" customWidth="1"/>
    <col min="2573" max="2573" width="9.28515625" style="39" bestFit="1" customWidth="1"/>
    <col min="2574" max="2574" width="15.140625" style="39" bestFit="1" customWidth="1"/>
    <col min="2575" max="2817" width="11.42578125" style="39"/>
    <col min="2818" max="2818" width="24.28515625" style="39" bestFit="1" customWidth="1"/>
    <col min="2819" max="2819" width="7.85546875" style="39" bestFit="1" customWidth="1"/>
    <col min="2820" max="2820" width="7.7109375" style="39" bestFit="1" customWidth="1"/>
    <col min="2821" max="2821" width="9.28515625" style="39" bestFit="1" customWidth="1"/>
    <col min="2822" max="2822" width="8.85546875" style="39" bestFit="1" customWidth="1"/>
    <col min="2823" max="2823" width="14.140625" style="39" bestFit="1" customWidth="1"/>
    <col min="2824" max="2824" width="9.28515625" style="39" bestFit="1" customWidth="1"/>
    <col min="2825" max="2825" width="9.7109375" style="39" bestFit="1" customWidth="1"/>
    <col min="2826" max="2826" width="9" style="39" bestFit="1" customWidth="1"/>
    <col min="2827" max="2827" width="9.28515625" style="39" bestFit="1" customWidth="1"/>
    <col min="2828" max="2828" width="10.28515625" style="39" bestFit="1" customWidth="1"/>
    <col min="2829" max="2829" width="9.28515625" style="39" bestFit="1" customWidth="1"/>
    <col min="2830" max="2830" width="15.140625" style="39" bestFit="1" customWidth="1"/>
    <col min="2831" max="3073" width="11.42578125" style="39"/>
    <col min="3074" max="3074" width="24.28515625" style="39" bestFit="1" customWidth="1"/>
    <col min="3075" max="3075" width="7.85546875" style="39" bestFit="1" customWidth="1"/>
    <col min="3076" max="3076" width="7.7109375" style="39" bestFit="1" customWidth="1"/>
    <col min="3077" max="3077" width="9.28515625" style="39" bestFit="1" customWidth="1"/>
    <col min="3078" max="3078" width="8.85546875" style="39" bestFit="1" customWidth="1"/>
    <col min="3079" max="3079" width="14.140625" style="39" bestFit="1" customWidth="1"/>
    <col min="3080" max="3080" width="9.28515625" style="39" bestFit="1" customWidth="1"/>
    <col min="3081" max="3081" width="9.7109375" style="39" bestFit="1" customWidth="1"/>
    <col min="3082" max="3082" width="9" style="39" bestFit="1" customWidth="1"/>
    <col min="3083" max="3083" width="9.28515625" style="39" bestFit="1" customWidth="1"/>
    <col min="3084" max="3084" width="10.28515625" style="39" bestFit="1" customWidth="1"/>
    <col min="3085" max="3085" width="9.28515625" style="39" bestFit="1" customWidth="1"/>
    <col min="3086" max="3086" width="15.140625" style="39" bestFit="1" customWidth="1"/>
    <col min="3087" max="3329" width="11.42578125" style="39"/>
    <col min="3330" max="3330" width="24.28515625" style="39" bestFit="1" customWidth="1"/>
    <col min="3331" max="3331" width="7.85546875" style="39" bestFit="1" customWidth="1"/>
    <col min="3332" max="3332" width="7.7109375" style="39" bestFit="1" customWidth="1"/>
    <col min="3333" max="3333" width="9.28515625" style="39" bestFit="1" customWidth="1"/>
    <col min="3334" max="3334" width="8.85546875" style="39" bestFit="1" customWidth="1"/>
    <col min="3335" max="3335" width="14.140625" style="39" bestFit="1" customWidth="1"/>
    <col min="3336" max="3336" width="9.28515625" style="39" bestFit="1" customWidth="1"/>
    <col min="3337" max="3337" width="9.7109375" style="39" bestFit="1" customWidth="1"/>
    <col min="3338" max="3338" width="9" style="39" bestFit="1" customWidth="1"/>
    <col min="3339" max="3339" width="9.28515625" style="39" bestFit="1" customWidth="1"/>
    <col min="3340" max="3340" width="10.28515625" style="39" bestFit="1" customWidth="1"/>
    <col min="3341" max="3341" width="9.28515625" style="39" bestFit="1" customWidth="1"/>
    <col min="3342" max="3342" width="15.140625" style="39" bestFit="1" customWidth="1"/>
    <col min="3343" max="3585" width="11.42578125" style="39"/>
    <col min="3586" max="3586" width="24.28515625" style="39" bestFit="1" customWidth="1"/>
    <col min="3587" max="3587" width="7.85546875" style="39" bestFit="1" customWidth="1"/>
    <col min="3588" max="3588" width="7.7109375" style="39" bestFit="1" customWidth="1"/>
    <col min="3589" max="3589" width="9.28515625" style="39" bestFit="1" customWidth="1"/>
    <col min="3590" max="3590" width="8.85546875" style="39" bestFit="1" customWidth="1"/>
    <col min="3591" max="3591" width="14.140625" style="39" bestFit="1" customWidth="1"/>
    <col min="3592" max="3592" width="9.28515625" style="39" bestFit="1" customWidth="1"/>
    <col min="3593" max="3593" width="9.7109375" style="39" bestFit="1" customWidth="1"/>
    <col min="3594" max="3594" width="9" style="39" bestFit="1" customWidth="1"/>
    <col min="3595" max="3595" width="9.28515625" style="39" bestFit="1" customWidth="1"/>
    <col min="3596" max="3596" width="10.28515625" style="39" bestFit="1" customWidth="1"/>
    <col min="3597" max="3597" width="9.28515625" style="39" bestFit="1" customWidth="1"/>
    <col min="3598" max="3598" width="15.140625" style="39" bestFit="1" customWidth="1"/>
    <col min="3599" max="3841" width="11.42578125" style="39"/>
    <col min="3842" max="3842" width="24.28515625" style="39" bestFit="1" customWidth="1"/>
    <col min="3843" max="3843" width="7.85546875" style="39" bestFit="1" customWidth="1"/>
    <col min="3844" max="3844" width="7.7109375" style="39" bestFit="1" customWidth="1"/>
    <col min="3845" max="3845" width="9.28515625" style="39" bestFit="1" customWidth="1"/>
    <col min="3846" max="3846" width="8.85546875" style="39" bestFit="1" customWidth="1"/>
    <col min="3847" max="3847" width="14.140625" style="39" bestFit="1" customWidth="1"/>
    <col min="3848" max="3848" width="9.28515625" style="39" bestFit="1" customWidth="1"/>
    <col min="3849" max="3849" width="9.7109375" style="39" bestFit="1" customWidth="1"/>
    <col min="3850" max="3850" width="9" style="39" bestFit="1" customWidth="1"/>
    <col min="3851" max="3851" width="9.28515625" style="39" bestFit="1" customWidth="1"/>
    <col min="3852" max="3852" width="10.28515625" style="39" bestFit="1" customWidth="1"/>
    <col min="3853" max="3853" width="9.28515625" style="39" bestFit="1" customWidth="1"/>
    <col min="3854" max="3854" width="15.140625" style="39" bestFit="1" customWidth="1"/>
    <col min="3855" max="4097" width="11.42578125" style="39"/>
    <col min="4098" max="4098" width="24.28515625" style="39" bestFit="1" customWidth="1"/>
    <col min="4099" max="4099" width="7.85546875" style="39" bestFit="1" customWidth="1"/>
    <col min="4100" max="4100" width="7.7109375" style="39" bestFit="1" customWidth="1"/>
    <col min="4101" max="4101" width="9.28515625" style="39" bestFit="1" customWidth="1"/>
    <col min="4102" max="4102" width="8.85546875" style="39" bestFit="1" customWidth="1"/>
    <col min="4103" max="4103" width="14.140625" style="39" bestFit="1" customWidth="1"/>
    <col min="4104" max="4104" width="9.28515625" style="39" bestFit="1" customWidth="1"/>
    <col min="4105" max="4105" width="9.7109375" style="39" bestFit="1" customWidth="1"/>
    <col min="4106" max="4106" width="9" style="39" bestFit="1" customWidth="1"/>
    <col min="4107" max="4107" width="9.28515625" style="39" bestFit="1" customWidth="1"/>
    <col min="4108" max="4108" width="10.28515625" style="39" bestFit="1" customWidth="1"/>
    <col min="4109" max="4109" width="9.28515625" style="39" bestFit="1" customWidth="1"/>
    <col min="4110" max="4110" width="15.140625" style="39" bestFit="1" customWidth="1"/>
    <col min="4111" max="4353" width="11.42578125" style="39"/>
    <col min="4354" max="4354" width="24.28515625" style="39" bestFit="1" customWidth="1"/>
    <col min="4355" max="4355" width="7.85546875" style="39" bestFit="1" customWidth="1"/>
    <col min="4356" max="4356" width="7.7109375" style="39" bestFit="1" customWidth="1"/>
    <col min="4357" max="4357" width="9.28515625" style="39" bestFit="1" customWidth="1"/>
    <col min="4358" max="4358" width="8.85546875" style="39" bestFit="1" customWidth="1"/>
    <col min="4359" max="4359" width="14.140625" style="39" bestFit="1" customWidth="1"/>
    <col min="4360" max="4360" width="9.28515625" style="39" bestFit="1" customWidth="1"/>
    <col min="4361" max="4361" width="9.7109375" style="39" bestFit="1" customWidth="1"/>
    <col min="4362" max="4362" width="9" style="39" bestFit="1" customWidth="1"/>
    <col min="4363" max="4363" width="9.28515625" style="39" bestFit="1" customWidth="1"/>
    <col min="4364" max="4364" width="10.28515625" style="39" bestFit="1" customWidth="1"/>
    <col min="4365" max="4365" width="9.28515625" style="39" bestFit="1" customWidth="1"/>
    <col min="4366" max="4366" width="15.140625" style="39" bestFit="1" customWidth="1"/>
    <col min="4367" max="4609" width="11.42578125" style="39"/>
    <col min="4610" max="4610" width="24.28515625" style="39" bestFit="1" customWidth="1"/>
    <col min="4611" max="4611" width="7.85546875" style="39" bestFit="1" customWidth="1"/>
    <col min="4612" max="4612" width="7.7109375" style="39" bestFit="1" customWidth="1"/>
    <col min="4613" max="4613" width="9.28515625" style="39" bestFit="1" customWidth="1"/>
    <col min="4614" max="4614" width="8.85546875" style="39" bestFit="1" customWidth="1"/>
    <col min="4615" max="4615" width="14.140625" style="39" bestFit="1" customWidth="1"/>
    <col min="4616" max="4616" width="9.28515625" style="39" bestFit="1" customWidth="1"/>
    <col min="4617" max="4617" width="9.7109375" style="39" bestFit="1" customWidth="1"/>
    <col min="4618" max="4618" width="9" style="39" bestFit="1" customWidth="1"/>
    <col min="4619" max="4619" width="9.28515625" style="39" bestFit="1" customWidth="1"/>
    <col min="4620" max="4620" width="10.28515625" style="39" bestFit="1" customWidth="1"/>
    <col min="4621" max="4621" width="9.28515625" style="39" bestFit="1" customWidth="1"/>
    <col min="4622" max="4622" width="15.140625" style="39" bestFit="1" customWidth="1"/>
    <col min="4623" max="4865" width="11.42578125" style="39"/>
    <col min="4866" max="4866" width="24.28515625" style="39" bestFit="1" customWidth="1"/>
    <col min="4867" max="4867" width="7.85546875" style="39" bestFit="1" customWidth="1"/>
    <col min="4868" max="4868" width="7.7109375" style="39" bestFit="1" customWidth="1"/>
    <col min="4869" max="4869" width="9.28515625" style="39" bestFit="1" customWidth="1"/>
    <col min="4870" max="4870" width="8.85546875" style="39" bestFit="1" customWidth="1"/>
    <col min="4871" max="4871" width="14.140625" style="39" bestFit="1" customWidth="1"/>
    <col min="4872" max="4872" width="9.28515625" style="39" bestFit="1" customWidth="1"/>
    <col min="4873" max="4873" width="9.7109375" style="39" bestFit="1" customWidth="1"/>
    <col min="4874" max="4874" width="9" style="39" bestFit="1" customWidth="1"/>
    <col min="4875" max="4875" width="9.28515625" style="39" bestFit="1" customWidth="1"/>
    <col min="4876" max="4876" width="10.28515625" style="39" bestFit="1" customWidth="1"/>
    <col min="4877" max="4877" width="9.28515625" style="39" bestFit="1" customWidth="1"/>
    <col min="4878" max="4878" width="15.140625" style="39" bestFit="1" customWidth="1"/>
    <col min="4879" max="5121" width="11.42578125" style="39"/>
    <col min="5122" max="5122" width="24.28515625" style="39" bestFit="1" customWidth="1"/>
    <col min="5123" max="5123" width="7.85546875" style="39" bestFit="1" customWidth="1"/>
    <col min="5124" max="5124" width="7.7109375" style="39" bestFit="1" customWidth="1"/>
    <col min="5125" max="5125" width="9.28515625" style="39" bestFit="1" customWidth="1"/>
    <col min="5126" max="5126" width="8.85546875" style="39" bestFit="1" customWidth="1"/>
    <col min="5127" max="5127" width="14.140625" style="39" bestFit="1" customWidth="1"/>
    <col min="5128" max="5128" width="9.28515625" style="39" bestFit="1" customWidth="1"/>
    <col min="5129" max="5129" width="9.7109375" style="39" bestFit="1" customWidth="1"/>
    <col min="5130" max="5130" width="9" style="39" bestFit="1" customWidth="1"/>
    <col min="5131" max="5131" width="9.28515625" style="39" bestFit="1" customWidth="1"/>
    <col min="5132" max="5132" width="10.28515625" style="39" bestFit="1" customWidth="1"/>
    <col min="5133" max="5133" width="9.28515625" style="39" bestFit="1" customWidth="1"/>
    <col min="5134" max="5134" width="15.140625" style="39" bestFit="1" customWidth="1"/>
    <col min="5135" max="5377" width="11.42578125" style="39"/>
    <col min="5378" max="5378" width="24.28515625" style="39" bestFit="1" customWidth="1"/>
    <col min="5379" max="5379" width="7.85546875" style="39" bestFit="1" customWidth="1"/>
    <col min="5380" max="5380" width="7.7109375" style="39" bestFit="1" customWidth="1"/>
    <col min="5381" max="5381" width="9.28515625" style="39" bestFit="1" customWidth="1"/>
    <col min="5382" max="5382" width="8.85546875" style="39" bestFit="1" customWidth="1"/>
    <col min="5383" max="5383" width="14.140625" style="39" bestFit="1" customWidth="1"/>
    <col min="5384" max="5384" width="9.28515625" style="39" bestFit="1" customWidth="1"/>
    <col min="5385" max="5385" width="9.7109375" style="39" bestFit="1" customWidth="1"/>
    <col min="5386" max="5386" width="9" style="39" bestFit="1" customWidth="1"/>
    <col min="5387" max="5387" width="9.28515625" style="39" bestFit="1" customWidth="1"/>
    <col min="5388" max="5388" width="10.28515625" style="39" bestFit="1" customWidth="1"/>
    <col min="5389" max="5389" width="9.28515625" style="39" bestFit="1" customWidth="1"/>
    <col min="5390" max="5390" width="15.140625" style="39" bestFit="1" customWidth="1"/>
    <col min="5391" max="5633" width="11.42578125" style="39"/>
    <col min="5634" max="5634" width="24.28515625" style="39" bestFit="1" customWidth="1"/>
    <col min="5635" max="5635" width="7.85546875" style="39" bestFit="1" customWidth="1"/>
    <col min="5636" max="5636" width="7.7109375" style="39" bestFit="1" customWidth="1"/>
    <col min="5637" max="5637" width="9.28515625" style="39" bestFit="1" customWidth="1"/>
    <col min="5638" max="5638" width="8.85546875" style="39" bestFit="1" customWidth="1"/>
    <col min="5639" max="5639" width="14.140625" style="39" bestFit="1" customWidth="1"/>
    <col min="5640" max="5640" width="9.28515625" style="39" bestFit="1" customWidth="1"/>
    <col min="5641" max="5641" width="9.7109375" style="39" bestFit="1" customWidth="1"/>
    <col min="5642" max="5642" width="9" style="39" bestFit="1" customWidth="1"/>
    <col min="5643" max="5643" width="9.28515625" style="39" bestFit="1" customWidth="1"/>
    <col min="5644" max="5644" width="10.28515625" style="39" bestFit="1" customWidth="1"/>
    <col min="5645" max="5645" width="9.28515625" style="39" bestFit="1" customWidth="1"/>
    <col min="5646" max="5646" width="15.140625" style="39" bestFit="1" customWidth="1"/>
    <col min="5647" max="5889" width="11.42578125" style="39"/>
    <col min="5890" max="5890" width="24.28515625" style="39" bestFit="1" customWidth="1"/>
    <col min="5891" max="5891" width="7.85546875" style="39" bestFit="1" customWidth="1"/>
    <col min="5892" max="5892" width="7.7109375" style="39" bestFit="1" customWidth="1"/>
    <col min="5893" max="5893" width="9.28515625" style="39" bestFit="1" customWidth="1"/>
    <col min="5894" max="5894" width="8.85546875" style="39" bestFit="1" customWidth="1"/>
    <col min="5895" max="5895" width="14.140625" style="39" bestFit="1" customWidth="1"/>
    <col min="5896" max="5896" width="9.28515625" style="39" bestFit="1" customWidth="1"/>
    <col min="5897" max="5897" width="9.7109375" style="39" bestFit="1" customWidth="1"/>
    <col min="5898" max="5898" width="9" style="39" bestFit="1" customWidth="1"/>
    <col min="5899" max="5899" width="9.28515625" style="39" bestFit="1" customWidth="1"/>
    <col min="5900" max="5900" width="10.28515625" style="39" bestFit="1" customWidth="1"/>
    <col min="5901" max="5901" width="9.28515625" style="39" bestFit="1" customWidth="1"/>
    <col min="5902" max="5902" width="15.140625" style="39" bestFit="1" customWidth="1"/>
    <col min="5903" max="6145" width="11.42578125" style="39"/>
    <col min="6146" max="6146" width="24.28515625" style="39" bestFit="1" customWidth="1"/>
    <col min="6147" max="6147" width="7.85546875" style="39" bestFit="1" customWidth="1"/>
    <col min="6148" max="6148" width="7.7109375" style="39" bestFit="1" customWidth="1"/>
    <col min="6149" max="6149" width="9.28515625" style="39" bestFit="1" customWidth="1"/>
    <col min="6150" max="6150" width="8.85546875" style="39" bestFit="1" customWidth="1"/>
    <col min="6151" max="6151" width="14.140625" style="39" bestFit="1" customWidth="1"/>
    <col min="6152" max="6152" width="9.28515625" style="39" bestFit="1" customWidth="1"/>
    <col min="6153" max="6153" width="9.7109375" style="39" bestFit="1" customWidth="1"/>
    <col min="6154" max="6154" width="9" style="39" bestFit="1" customWidth="1"/>
    <col min="6155" max="6155" width="9.28515625" style="39" bestFit="1" customWidth="1"/>
    <col min="6156" max="6156" width="10.28515625" style="39" bestFit="1" customWidth="1"/>
    <col min="6157" max="6157" width="9.28515625" style="39" bestFit="1" customWidth="1"/>
    <col min="6158" max="6158" width="15.140625" style="39" bestFit="1" customWidth="1"/>
    <col min="6159" max="6401" width="11.42578125" style="39"/>
    <col min="6402" max="6402" width="24.28515625" style="39" bestFit="1" customWidth="1"/>
    <col min="6403" max="6403" width="7.85546875" style="39" bestFit="1" customWidth="1"/>
    <col min="6404" max="6404" width="7.7109375" style="39" bestFit="1" customWidth="1"/>
    <col min="6405" max="6405" width="9.28515625" style="39" bestFit="1" customWidth="1"/>
    <col min="6406" max="6406" width="8.85546875" style="39" bestFit="1" customWidth="1"/>
    <col min="6407" max="6407" width="14.140625" style="39" bestFit="1" customWidth="1"/>
    <col min="6408" max="6408" width="9.28515625" style="39" bestFit="1" customWidth="1"/>
    <col min="6409" max="6409" width="9.7109375" style="39" bestFit="1" customWidth="1"/>
    <col min="6410" max="6410" width="9" style="39" bestFit="1" customWidth="1"/>
    <col min="6411" max="6411" width="9.28515625" style="39" bestFit="1" customWidth="1"/>
    <col min="6412" max="6412" width="10.28515625" style="39" bestFit="1" customWidth="1"/>
    <col min="6413" max="6413" width="9.28515625" style="39" bestFit="1" customWidth="1"/>
    <col min="6414" max="6414" width="15.140625" style="39" bestFit="1" customWidth="1"/>
    <col min="6415" max="6657" width="11.42578125" style="39"/>
    <col min="6658" max="6658" width="24.28515625" style="39" bestFit="1" customWidth="1"/>
    <col min="6659" max="6659" width="7.85546875" style="39" bestFit="1" customWidth="1"/>
    <col min="6660" max="6660" width="7.7109375" style="39" bestFit="1" customWidth="1"/>
    <col min="6661" max="6661" width="9.28515625" style="39" bestFit="1" customWidth="1"/>
    <col min="6662" max="6662" width="8.85546875" style="39" bestFit="1" customWidth="1"/>
    <col min="6663" max="6663" width="14.140625" style="39" bestFit="1" customWidth="1"/>
    <col min="6664" max="6664" width="9.28515625" style="39" bestFit="1" customWidth="1"/>
    <col min="6665" max="6665" width="9.7109375" style="39" bestFit="1" customWidth="1"/>
    <col min="6666" max="6666" width="9" style="39" bestFit="1" customWidth="1"/>
    <col min="6667" max="6667" width="9.28515625" style="39" bestFit="1" customWidth="1"/>
    <col min="6668" max="6668" width="10.28515625" style="39" bestFit="1" customWidth="1"/>
    <col min="6669" max="6669" width="9.28515625" style="39" bestFit="1" customWidth="1"/>
    <col min="6670" max="6670" width="15.140625" style="39" bestFit="1" customWidth="1"/>
    <col min="6671" max="6913" width="11.42578125" style="39"/>
    <col min="6914" max="6914" width="24.28515625" style="39" bestFit="1" customWidth="1"/>
    <col min="6915" max="6915" width="7.85546875" style="39" bestFit="1" customWidth="1"/>
    <col min="6916" max="6916" width="7.7109375" style="39" bestFit="1" customWidth="1"/>
    <col min="6917" max="6917" width="9.28515625" style="39" bestFit="1" customWidth="1"/>
    <col min="6918" max="6918" width="8.85546875" style="39" bestFit="1" customWidth="1"/>
    <col min="6919" max="6919" width="14.140625" style="39" bestFit="1" customWidth="1"/>
    <col min="6920" max="6920" width="9.28515625" style="39" bestFit="1" customWidth="1"/>
    <col min="6921" max="6921" width="9.7109375" style="39" bestFit="1" customWidth="1"/>
    <col min="6922" max="6922" width="9" style="39" bestFit="1" customWidth="1"/>
    <col min="6923" max="6923" width="9.28515625" style="39" bestFit="1" customWidth="1"/>
    <col min="6924" max="6924" width="10.28515625" style="39" bestFit="1" customWidth="1"/>
    <col min="6925" max="6925" width="9.28515625" style="39" bestFit="1" customWidth="1"/>
    <col min="6926" max="6926" width="15.140625" style="39" bestFit="1" customWidth="1"/>
    <col min="6927" max="7169" width="11.42578125" style="39"/>
    <col min="7170" max="7170" width="24.28515625" style="39" bestFit="1" customWidth="1"/>
    <col min="7171" max="7171" width="7.85546875" style="39" bestFit="1" customWidth="1"/>
    <col min="7172" max="7172" width="7.7109375" style="39" bestFit="1" customWidth="1"/>
    <col min="7173" max="7173" width="9.28515625" style="39" bestFit="1" customWidth="1"/>
    <col min="7174" max="7174" width="8.85546875" style="39" bestFit="1" customWidth="1"/>
    <col min="7175" max="7175" width="14.140625" style="39" bestFit="1" customWidth="1"/>
    <col min="7176" max="7176" width="9.28515625" style="39" bestFit="1" customWidth="1"/>
    <col min="7177" max="7177" width="9.7109375" style="39" bestFit="1" customWidth="1"/>
    <col min="7178" max="7178" width="9" style="39" bestFit="1" customWidth="1"/>
    <col min="7179" max="7179" width="9.28515625" style="39" bestFit="1" customWidth="1"/>
    <col min="7180" max="7180" width="10.28515625" style="39" bestFit="1" customWidth="1"/>
    <col min="7181" max="7181" width="9.28515625" style="39" bestFit="1" customWidth="1"/>
    <col min="7182" max="7182" width="15.140625" style="39" bestFit="1" customWidth="1"/>
    <col min="7183" max="7425" width="11.42578125" style="39"/>
    <col min="7426" max="7426" width="24.28515625" style="39" bestFit="1" customWidth="1"/>
    <col min="7427" max="7427" width="7.85546875" style="39" bestFit="1" customWidth="1"/>
    <col min="7428" max="7428" width="7.7109375" style="39" bestFit="1" customWidth="1"/>
    <col min="7429" max="7429" width="9.28515625" style="39" bestFit="1" customWidth="1"/>
    <col min="7430" max="7430" width="8.85546875" style="39" bestFit="1" customWidth="1"/>
    <col min="7431" max="7431" width="14.140625" style="39" bestFit="1" customWidth="1"/>
    <col min="7432" max="7432" width="9.28515625" style="39" bestFit="1" customWidth="1"/>
    <col min="7433" max="7433" width="9.7109375" style="39" bestFit="1" customWidth="1"/>
    <col min="7434" max="7434" width="9" style="39" bestFit="1" customWidth="1"/>
    <col min="7435" max="7435" width="9.28515625" style="39" bestFit="1" customWidth="1"/>
    <col min="7436" max="7436" width="10.28515625" style="39" bestFit="1" customWidth="1"/>
    <col min="7437" max="7437" width="9.28515625" style="39" bestFit="1" customWidth="1"/>
    <col min="7438" max="7438" width="15.140625" style="39" bestFit="1" customWidth="1"/>
    <col min="7439" max="7681" width="11.42578125" style="39"/>
    <col min="7682" max="7682" width="24.28515625" style="39" bestFit="1" customWidth="1"/>
    <col min="7683" max="7683" width="7.85546875" style="39" bestFit="1" customWidth="1"/>
    <col min="7684" max="7684" width="7.7109375" style="39" bestFit="1" customWidth="1"/>
    <col min="7685" max="7685" width="9.28515625" style="39" bestFit="1" customWidth="1"/>
    <col min="7686" max="7686" width="8.85546875" style="39" bestFit="1" customWidth="1"/>
    <col min="7687" max="7687" width="14.140625" style="39" bestFit="1" customWidth="1"/>
    <col min="7688" max="7688" width="9.28515625" style="39" bestFit="1" customWidth="1"/>
    <col min="7689" max="7689" width="9.7109375" style="39" bestFit="1" customWidth="1"/>
    <col min="7690" max="7690" width="9" style="39" bestFit="1" customWidth="1"/>
    <col min="7691" max="7691" width="9.28515625" style="39" bestFit="1" customWidth="1"/>
    <col min="7692" max="7692" width="10.28515625" style="39" bestFit="1" customWidth="1"/>
    <col min="7693" max="7693" width="9.28515625" style="39" bestFit="1" customWidth="1"/>
    <col min="7694" max="7694" width="15.140625" style="39" bestFit="1" customWidth="1"/>
    <col min="7695" max="7937" width="11.42578125" style="39"/>
    <col min="7938" max="7938" width="24.28515625" style="39" bestFit="1" customWidth="1"/>
    <col min="7939" max="7939" width="7.85546875" style="39" bestFit="1" customWidth="1"/>
    <col min="7940" max="7940" width="7.7109375" style="39" bestFit="1" customWidth="1"/>
    <col min="7941" max="7941" width="9.28515625" style="39" bestFit="1" customWidth="1"/>
    <col min="7942" max="7942" width="8.85546875" style="39" bestFit="1" customWidth="1"/>
    <col min="7943" max="7943" width="14.140625" style="39" bestFit="1" customWidth="1"/>
    <col min="7944" max="7944" width="9.28515625" style="39" bestFit="1" customWidth="1"/>
    <col min="7945" max="7945" width="9.7109375" style="39" bestFit="1" customWidth="1"/>
    <col min="7946" max="7946" width="9" style="39" bestFit="1" customWidth="1"/>
    <col min="7947" max="7947" width="9.28515625" style="39" bestFit="1" customWidth="1"/>
    <col min="7948" max="7948" width="10.28515625" style="39" bestFit="1" customWidth="1"/>
    <col min="7949" max="7949" width="9.28515625" style="39" bestFit="1" customWidth="1"/>
    <col min="7950" max="7950" width="15.140625" style="39" bestFit="1" customWidth="1"/>
    <col min="7951" max="8193" width="11.42578125" style="39"/>
    <col min="8194" max="8194" width="24.28515625" style="39" bestFit="1" customWidth="1"/>
    <col min="8195" max="8195" width="7.85546875" style="39" bestFit="1" customWidth="1"/>
    <col min="8196" max="8196" width="7.7109375" style="39" bestFit="1" customWidth="1"/>
    <col min="8197" max="8197" width="9.28515625" style="39" bestFit="1" customWidth="1"/>
    <col min="8198" max="8198" width="8.85546875" style="39" bestFit="1" customWidth="1"/>
    <col min="8199" max="8199" width="14.140625" style="39" bestFit="1" customWidth="1"/>
    <col min="8200" max="8200" width="9.28515625" style="39" bestFit="1" customWidth="1"/>
    <col min="8201" max="8201" width="9.7109375" style="39" bestFit="1" customWidth="1"/>
    <col min="8202" max="8202" width="9" style="39" bestFit="1" customWidth="1"/>
    <col min="8203" max="8203" width="9.28515625" style="39" bestFit="1" customWidth="1"/>
    <col min="8204" max="8204" width="10.28515625" style="39" bestFit="1" customWidth="1"/>
    <col min="8205" max="8205" width="9.28515625" style="39" bestFit="1" customWidth="1"/>
    <col min="8206" max="8206" width="15.140625" style="39" bestFit="1" customWidth="1"/>
    <col min="8207" max="8449" width="11.42578125" style="39"/>
    <col min="8450" max="8450" width="24.28515625" style="39" bestFit="1" customWidth="1"/>
    <col min="8451" max="8451" width="7.85546875" style="39" bestFit="1" customWidth="1"/>
    <col min="8452" max="8452" width="7.7109375" style="39" bestFit="1" customWidth="1"/>
    <col min="8453" max="8453" width="9.28515625" style="39" bestFit="1" customWidth="1"/>
    <col min="8454" max="8454" width="8.85546875" style="39" bestFit="1" customWidth="1"/>
    <col min="8455" max="8455" width="14.140625" style="39" bestFit="1" customWidth="1"/>
    <col min="8456" max="8456" width="9.28515625" style="39" bestFit="1" customWidth="1"/>
    <col min="8457" max="8457" width="9.7109375" style="39" bestFit="1" customWidth="1"/>
    <col min="8458" max="8458" width="9" style="39" bestFit="1" customWidth="1"/>
    <col min="8459" max="8459" width="9.28515625" style="39" bestFit="1" customWidth="1"/>
    <col min="8460" max="8460" width="10.28515625" style="39" bestFit="1" customWidth="1"/>
    <col min="8461" max="8461" width="9.28515625" style="39" bestFit="1" customWidth="1"/>
    <col min="8462" max="8462" width="15.140625" style="39" bestFit="1" customWidth="1"/>
    <col min="8463" max="8705" width="11.42578125" style="39"/>
    <col min="8706" max="8706" width="24.28515625" style="39" bestFit="1" customWidth="1"/>
    <col min="8707" max="8707" width="7.85546875" style="39" bestFit="1" customWidth="1"/>
    <col min="8708" max="8708" width="7.7109375" style="39" bestFit="1" customWidth="1"/>
    <col min="8709" max="8709" width="9.28515625" style="39" bestFit="1" customWidth="1"/>
    <col min="8710" max="8710" width="8.85546875" style="39" bestFit="1" customWidth="1"/>
    <col min="8711" max="8711" width="14.140625" style="39" bestFit="1" customWidth="1"/>
    <col min="8712" max="8712" width="9.28515625" style="39" bestFit="1" customWidth="1"/>
    <col min="8713" max="8713" width="9.7109375" style="39" bestFit="1" customWidth="1"/>
    <col min="8714" max="8714" width="9" style="39" bestFit="1" customWidth="1"/>
    <col min="8715" max="8715" width="9.28515625" style="39" bestFit="1" customWidth="1"/>
    <col min="8716" max="8716" width="10.28515625" style="39" bestFit="1" customWidth="1"/>
    <col min="8717" max="8717" width="9.28515625" style="39" bestFit="1" customWidth="1"/>
    <col min="8718" max="8718" width="15.140625" style="39" bestFit="1" customWidth="1"/>
    <col min="8719" max="8961" width="11.42578125" style="39"/>
    <col min="8962" max="8962" width="24.28515625" style="39" bestFit="1" customWidth="1"/>
    <col min="8963" max="8963" width="7.85546875" style="39" bestFit="1" customWidth="1"/>
    <col min="8964" max="8964" width="7.7109375" style="39" bestFit="1" customWidth="1"/>
    <col min="8965" max="8965" width="9.28515625" style="39" bestFit="1" customWidth="1"/>
    <col min="8966" max="8966" width="8.85546875" style="39" bestFit="1" customWidth="1"/>
    <col min="8967" max="8967" width="14.140625" style="39" bestFit="1" customWidth="1"/>
    <col min="8968" max="8968" width="9.28515625" style="39" bestFit="1" customWidth="1"/>
    <col min="8969" max="8969" width="9.7109375" style="39" bestFit="1" customWidth="1"/>
    <col min="8970" max="8970" width="9" style="39" bestFit="1" customWidth="1"/>
    <col min="8971" max="8971" width="9.28515625" style="39" bestFit="1" customWidth="1"/>
    <col min="8972" max="8972" width="10.28515625" style="39" bestFit="1" customWidth="1"/>
    <col min="8973" max="8973" width="9.28515625" style="39" bestFit="1" customWidth="1"/>
    <col min="8974" max="8974" width="15.140625" style="39" bestFit="1" customWidth="1"/>
    <col min="8975" max="9217" width="11.42578125" style="39"/>
    <col min="9218" max="9218" width="24.28515625" style="39" bestFit="1" customWidth="1"/>
    <col min="9219" max="9219" width="7.85546875" style="39" bestFit="1" customWidth="1"/>
    <col min="9220" max="9220" width="7.7109375" style="39" bestFit="1" customWidth="1"/>
    <col min="9221" max="9221" width="9.28515625" style="39" bestFit="1" customWidth="1"/>
    <col min="9222" max="9222" width="8.85546875" style="39" bestFit="1" customWidth="1"/>
    <col min="9223" max="9223" width="14.140625" style="39" bestFit="1" customWidth="1"/>
    <col min="9224" max="9224" width="9.28515625" style="39" bestFit="1" customWidth="1"/>
    <col min="9225" max="9225" width="9.7109375" style="39" bestFit="1" customWidth="1"/>
    <col min="9226" max="9226" width="9" style="39" bestFit="1" customWidth="1"/>
    <col min="9227" max="9227" width="9.28515625" style="39" bestFit="1" customWidth="1"/>
    <col min="9228" max="9228" width="10.28515625" style="39" bestFit="1" customWidth="1"/>
    <col min="9229" max="9229" width="9.28515625" style="39" bestFit="1" customWidth="1"/>
    <col min="9230" max="9230" width="15.140625" style="39" bestFit="1" customWidth="1"/>
    <col min="9231" max="9473" width="11.42578125" style="39"/>
    <col min="9474" max="9474" width="24.28515625" style="39" bestFit="1" customWidth="1"/>
    <col min="9475" max="9475" width="7.85546875" style="39" bestFit="1" customWidth="1"/>
    <col min="9476" max="9476" width="7.7109375" style="39" bestFit="1" customWidth="1"/>
    <col min="9477" max="9477" width="9.28515625" style="39" bestFit="1" customWidth="1"/>
    <col min="9478" max="9478" width="8.85546875" style="39" bestFit="1" customWidth="1"/>
    <col min="9479" max="9479" width="14.140625" style="39" bestFit="1" customWidth="1"/>
    <col min="9480" max="9480" width="9.28515625" style="39" bestFit="1" customWidth="1"/>
    <col min="9481" max="9481" width="9.7109375" style="39" bestFit="1" customWidth="1"/>
    <col min="9482" max="9482" width="9" style="39" bestFit="1" customWidth="1"/>
    <col min="9483" max="9483" width="9.28515625" style="39" bestFit="1" customWidth="1"/>
    <col min="9484" max="9484" width="10.28515625" style="39" bestFit="1" customWidth="1"/>
    <col min="9485" max="9485" width="9.28515625" style="39" bestFit="1" customWidth="1"/>
    <col min="9486" max="9486" width="15.140625" style="39" bestFit="1" customWidth="1"/>
    <col min="9487" max="9729" width="11.42578125" style="39"/>
    <col min="9730" max="9730" width="24.28515625" style="39" bestFit="1" customWidth="1"/>
    <col min="9731" max="9731" width="7.85546875" style="39" bestFit="1" customWidth="1"/>
    <col min="9732" max="9732" width="7.7109375" style="39" bestFit="1" customWidth="1"/>
    <col min="9733" max="9733" width="9.28515625" style="39" bestFit="1" customWidth="1"/>
    <col min="9734" max="9734" width="8.85546875" style="39" bestFit="1" customWidth="1"/>
    <col min="9735" max="9735" width="14.140625" style="39" bestFit="1" customWidth="1"/>
    <col min="9736" max="9736" width="9.28515625" style="39" bestFit="1" customWidth="1"/>
    <col min="9737" max="9737" width="9.7109375" style="39" bestFit="1" customWidth="1"/>
    <col min="9738" max="9738" width="9" style="39" bestFit="1" customWidth="1"/>
    <col min="9739" max="9739" width="9.28515625" style="39" bestFit="1" customWidth="1"/>
    <col min="9740" max="9740" width="10.28515625" style="39" bestFit="1" customWidth="1"/>
    <col min="9741" max="9741" width="9.28515625" style="39" bestFit="1" customWidth="1"/>
    <col min="9742" max="9742" width="15.140625" style="39" bestFit="1" customWidth="1"/>
    <col min="9743" max="9985" width="11.42578125" style="39"/>
    <col min="9986" max="9986" width="24.28515625" style="39" bestFit="1" customWidth="1"/>
    <col min="9987" max="9987" width="7.85546875" style="39" bestFit="1" customWidth="1"/>
    <col min="9988" max="9988" width="7.7109375" style="39" bestFit="1" customWidth="1"/>
    <col min="9989" max="9989" width="9.28515625" style="39" bestFit="1" customWidth="1"/>
    <col min="9990" max="9990" width="8.85546875" style="39" bestFit="1" customWidth="1"/>
    <col min="9991" max="9991" width="14.140625" style="39" bestFit="1" customWidth="1"/>
    <col min="9992" max="9992" width="9.28515625" style="39" bestFit="1" customWidth="1"/>
    <col min="9993" max="9993" width="9.7109375" style="39" bestFit="1" customWidth="1"/>
    <col min="9994" max="9994" width="9" style="39" bestFit="1" customWidth="1"/>
    <col min="9995" max="9995" width="9.28515625" style="39" bestFit="1" customWidth="1"/>
    <col min="9996" max="9996" width="10.28515625" style="39" bestFit="1" customWidth="1"/>
    <col min="9997" max="9997" width="9.28515625" style="39" bestFit="1" customWidth="1"/>
    <col min="9998" max="9998" width="15.140625" style="39" bestFit="1" customWidth="1"/>
    <col min="9999" max="10241" width="11.42578125" style="39"/>
    <col min="10242" max="10242" width="24.28515625" style="39" bestFit="1" customWidth="1"/>
    <col min="10243" max="10243" width="7.85546875" style="39" bestFit="1" customWidth="1"/>
    <col min="10244" max="10244" width="7.7109375" style="39" bestFit="1" customWidth="1"/>
    <col min="10245" max="10245" width="9.28515625" style="39" bestFit="1" customWidth="1"/>
    <col min="10246" max="10246" width="8.85546875" style="39" bestFit="1" customWidth="1"/>
    <col min="10247" max="10247" width="14.140625" style="39" bestFit="1" customWidth="1"/>
    <col min="10248" max="10248" width="9.28515625" style="39" bestFit="1" customWidth="1"/>
    <col min="10249" max="10249" width="9.7109375" style="39" bestFit="1" customWidth="1"/>
    <col min="10250" max="10250" width="9" style="39" bestFit="1" customWidth="1"/>
    <col min="10251" max="10251" width="9.28515625" style="39" bestFit="1" customWidth="1"/>
    <col min="10252" max="10252" width="10.28515625" style="39" bestFit="1" customWidth="1"/>
    <col min="10253" max="10253" width="9.28515625" style="39" bestFit="1" customWidth="1"/>
    <col min="10254" max="10254" width="15.140625" style="39" bestFit="1" customWidth="1"/>
    <col min="10255" max="10497" width="11.42578125" style="39"/>
    <col min="10498" max="10498" width="24.28515625" style="39" bestFit="1" customWidth="1"/>
    <col min="10499" max="10499" width="7.85546875" style="39" bestFit="1" customWidth="1"/>
    <col min="10500" max="10500" width="7.7109375" style="39" bestFit="1" customWidth="1"/>
    <col min="10501" max="10501" width="9.28515625" style="39" bestFit="1" customWidth="1"/>
    <col min="10502" max="10502" width="8.85546875" style="39" bestFit="1" customWidth="1"/>
    <col min="10503" max="10503" width="14.140625" style="39" bestFit="1" customWidth="1"/>
    <col min="10504" max="10504" width="9.28515625" style="39" bestFit="1" customWidth="1"/>
    <col min="10505" max="10505" width="9.7109375" style="39" bestFit="1" customWidth="1"/>
    <col min="10506" max="10506" width="9" style="39" bestFit="1" customWidth="1"/>
    <col min="10507" max="10507" width="9.28515625" style="39" bestFit="1" customWidth="1"/>
    <col min="10508" max="10508" width="10.28515625" style="39" bestFit="1" customWidth="1"/>
    <col min="10509" max="10509" width="9.28515625" style="39" bestFit="1" customWidth="1"/>
    <col min="10510" max="10510" width="15.140625" style="39" bestFit="1" customWidth="1"/>
    <col min="10511" max="10753" width="11.42578125" style="39"/>
    <col min="10754" max="10754" width="24.28515625" style="39" bestFit="1" customWidth="1"/>
    <col min="10755" max="10755" width="7.85546875" style="39" bestFit="1" customWidth="1"/>
    <col min="10756" max="10756" width="7.7109375" style="39" bestFit="1" customWidth="1"/>
    <col min="10757" max="10757" width="9.28515625" style="39" bestFit="1" customWidth="1"/>
    <col min="10758" max="10758" width="8.85546875" style="39" bestFit="1" customWidth="1"/>
    <col min="10759" max="10759" width="14.140625" style="39" bestFit="1" customWidth="1"/>
    <col min="10760" max="10760" width="9.28515625" style="39" bestFit="1" customWidth="1"/>
    <col min="10761" max="10761" width="9.7109375" style="39" bestFit="1" customWidth="1"/>
    <col min="10762" max="10762" width="9" style="39" bestFit="1" customWidth="1"/>
    <col min="10763" max="10763" width="9.28515625" style="39" bestFit="1" customWidth="1"/>
    <col min="10764" max="10764" width="10.28515625" style="39" bestFit="1" customWidth="1"/>
    <col min="10765" max="10765" width="9.28515625" style="39" bestFit="1" customWidth="1"/>
    <col min="10766" max="10766" width="15.140625" style="39" bestFit="1" customWidth="1"/>
    <col min="10767" max="11009" width="11.42578125" style="39"/>
    <col min="11010" max="11010" width="24.28515625" style="39" bestFit="1" customWidth="1"/>
    <col min="11011" max="11011" width="7.85546875" style="39" bestFit="1" customWidth="1"/>
    <col min="11012" max="11012" width="7.7109375" style="39" bestFit="1" customWidth="1"/>
    <col min="11013" max="11013" width="9.28515625" style="39" bestFit="1" customWidth="1"/>
    <col min="11014" max="11014" width="8.85546875" style="39" bestFit="1" customWidth="1"/>
    <col min="11015" max="11015" width="14.140625" style="39" bestFit="1" customWidth="1"/>
    <col min="11016" max="11016" width="9.28515625" style="39" bestFit="1" customWidth="1"/>
    <col min="11017" max="11017" width="9.7109375" style="39" bestFit="1" customWidth="1"/>
    <col min="11018" max="11018" width="9" style="39" bestFit="1" customWidth="1"/>
    <col min="11019" max="11019" width="9.28515625" style="39" bestFit="1" customWidth="1"/>
    <col min="11020" max="11020" width="10.28515625" style="39" bestFit="1" customWidth="1"/>
    <col min="11021" max="11021" width="9.28515625" style="39" bestFit="1" customWidth="1"/>
    <col min="11022" max="11022" width="15.140625" style="39" bestFit="1" customWidth="1"/>
    <col min="11023" max="11265" width="11.42578125" style="39"/>
    <col min="11266" max="11266" width="24.28515625" style="39" bestFit="1" customWidth="1"/>
    <col min="11267" max="11267" width="7.85546875" style="39" bestFit="1" customWidth="1"/>
    <col min="11268" max="11268" width="7.7109375" style="39" bestFit="1" customWidth="1"/>
    <col min="11269" max="11269" width="9.28515625" style="39" bestFit="1" customWidth="1"/>
    <col min="11270" max="11270" width="8.85546875" style="39" bestFit="1" customWidth="1"/>
    <col min="11271" max="11271" width="14.140625" style="39" bestFit="1" customWidth="1"/>
    <col min="11272" max="11272" width="9.28515625" style="39" bestFit="1" customWidth="1"/>
    <col min="11273" max="11273" width="9.7109375" style="39" bestFit="1" customWidth="1"/>
    <col min="11274" max="11274" width="9" style="39" bestFit="1" customWidth="1"/>
    <col min="11275" max="11275" width="9.28515625" style="39" bestFit="1" customWidth="1"/>
    <col min="11276" max="11276" width="10.28515625" style="39" bestFit="1" customWidth="1"/>
    <col min="11277" max="11277" width="9.28515625" style="39" bestFit="1" customWidth="1"/>
    <col min="11278" max="11278" width="15.140625" style="39" bestFit="1" customWidth="1"/>
    <col min="11279" max="11521" width="11.42578125" style="39"/>
    <col min="11522" max="11522" width="24.28515625" style="39" bestFit="1" customWidth="1"/>
    <col min="11523" max="11523" width="7.85546875" style="39" bestFit="1" customWidth="1"/>
    <col min="11524" max="11524" width="7.7109375" style="39" bestFit="1" customWidth="1"/>
    <col min="11525" max="11525" width="9.28515625" style="39" bestFit="1" customWidth="1"/>
    <col min="11526" max="11526" width="8.85546875" style="39" bestFit="1" customWidth="1"/>
    <col min="11527" max="11527" width="14.140625" style="39" bestFit="1" customWidth="1"/>
    <col min="11528" max="11528" width="9.28515625" style="39" bestFit="1" customWidth="1"/>
    <col min="11529" max="11529" width="9.7109375" style="39" bestFit="1" customWidth="1"/>
    <col min="11530" max="11530" width="9" style="39" bestFit="1" customWidth="1"/>
    <col min="11531" max="11531" width="9.28515625" style="39" bestFit="1" customWidth="1"/>
    <col min="11532" max="11532" width="10.28515625" style="39" bestFit="1" customWidth="1"/>
    <col min="11533" max="11533" width="9.28515625" style="39" bestFit="1" customWidth="1"/>
    <col min="11534" max="11534" width="15.140625" style="39" bestFit="1" customWidth="1"/>
    <col min="11535" max="11777" width="11.42578125" style="39"/>
    <col min="11778" max="11778" width="24.28515625" style="39" bestFit="1" customWidth="1"/>
    <col min="11779" max="11779" width="7.85546875" style="39" bestFit="1" customWidth="1"/>
    <col min="11780" max="11780" width="7.7109375" style="39" bestFit="1" customWidth="1"/>
    <col min="11781" max="11781" width="9.28515625" style="39" bestFit="1" customWidth="1"/>
    <col min="11782" max="11782" width="8.85546875" style="39" bestFit="1" customWidth="1"/>
    <col min="11783" max="11783" width="14.140625" style="39" bestFit="1" customWidth="1"/>
    <col min="11784" max="11784" width="9.28515625" style="39" bestFit="1" customWidth="1"/>
    <col min="11785" max="11785" width="9.7109375" style="39" bestFit="1" customWidth="1"/>
    <col min="11786" max="11786" width="9" style="39" bestFit="1" customWidth="1"/>
    <col min="11787" max="11787" width="9.28515625" style="39" bestFit="1" customWidth="1"/>
    <col min="11788" max="11788" width="10.28515625" style="39" bestFit="1" customWidth="1"/>
    <col min="11789" max="11789" width="9.28515625" style="39" bestFit="1" customWidth="1"/>
    <col min="11790" max="11790" width="15.140625" style="39" bestFit="1" customWidth="1"/>
    <col min="11791" max="12033" width="11.42578125" style="39"/>
    <col min="12034" max="12034" width="24.28515625" style="39" bestFit="1" customWidth="1"/>
    <col min="12035" max="12035" width="7.85546875" style="39" bestFit="1" customWidth="1"/>
    <col min="12036" max="12036" width="7.7109375" style="39" bestFit="1" customWidth="1"/>
    <col min="12037" max="12037" width="9.28515625" style="39" bestFit="1" customWidth="1"/>
    <col min="12038" max="12038" width="8.85546875" style="39" bestFit="1" customWidth="1"/>
    <col min="12039" max="12039" width="14.140625" style="39" bestFit="1" customWidth="1"/>
    <col min="12040" max="12040" width="9.28515625" style="39" bestFit="1" customWidth="1"/>
    <col min="12041" max="12041" width="9.7109375" style="39" bestFit="1" customWidth="1"/>
    <col min="12042" max="12042" width="9" style="39" bestFit="1" customWidth="1"/>
    <col min="12043" max="12043" width="9.28515625" style="39" bestFit="1" customWidth="1"/>
    <col min="12044" max="12044" width="10.28515625" style="39" bestFit="1" customWidth="1"/>
    <col min="12045" max="12045" width="9.28515625" style="39" bestFit="1" customWidth="1"/>
    <col min="12046" max="12046" width="15.140625" style="39" bestFit="1" customWidth="1"/>
    <col min="12047" max="12289" width="11.42578125" style="39"/>
    <col min="12290" max="12290" width="24.28515625" style="39" bestFit="1" customWidth="1"/>
    <col min="12291" max="12291" width="7.85546875" style="39" bestFit="1" customWidth="1"/>
    <col min="12292" max="12292" width="7.7109375" style="39" bestFit="1" customWidth="1"/>
    <col min="12293" max="12293" width="9.28515625" style="39" bestFit="1" customWidth="1"/>
    <col min="12294" max="12294" width="8.85546875" style="39" bestFit="1" customWidth="1"/>
    <col min="12295" max="12295" width="14.140625" style="39" bestFit="1" customWidth="1"/>
    <col min="12296" max="12296" width="9.28515625" style="39" bestFit="1" customWidth="1"/>
    <col min="12297" max="12297" width="9.7109375" style="39" bestFit="1" customWidth="1"/>
    <col min="12298" max="12298" width="9" style="39" bestFit="1" customWidth="1"/>
    <col min="12299" max="12299" width="9.28515625" style="39" bestFit="1" customWidth="1"/>
    <col min="12300" max="12300" width="10.28515625" style="39" bestFit="1" customWidth="1"/>
    <col min="12301" max="12301" width="9.28515625" style="39" bestFit="1" customWidth="1"/>
    <col min="12302" max="12302" width="15.140625" style="39" bestFit="1" customWidth="1"/>
    <col min="12303" max="12545" width="11.42578125" style="39"/>
    <col min="12546" max="12546" width="24.28515625" style="39" bestFit="1" customWidth="1"/>
    <col min="12547" max="12547" width="7.85546875" style="39" bestFit="1" customWidth="1"/>
    <col min="12548" max="12548" width="7.7109375" style="39" bestFit="1" customWidth="1"/>
    <col min="12549" max="12549" width="9.28515625" style="39" bestFit="1" customWidth="1"/>
    <col min="12550" max="12550" width="8.85546875" style="39" bestFit="1" customWidth="1"/>
    <col min="12551" max="12551" width="14.140625" style="39" bestFit="1" customWidth="1"/>
    <col min="12552" max="12552" width="9.28515625" style="39" bestFit="1" customWidth="1"/>
    <col min="12553" max="12553" width="9.7109375" style="39" bestFit="1" customWidth="1"/>
    <col min="12554" max="12554" width="9" style="39" bestFit="1" customWidth="1"/>
    <col min="12555" max="12555" width="9.28515625" style="39" bestFit="1" customWidth="1"/>
    <col min="12556" max="12556" width="10.28515625" style="39" bestFit="1" customWidth="1"/>
    <col min="12557" max="12557" width="9.28515625" style="39" bestFit="1" customWidth="1"/>
    <col min="12558" max="12558" width="15.140625" style="39" bestFit="1" customWidth="1"/>
    <col min="12559" max="12801" width="11.42578125" style="39"/>
    <col min="12802" max="12802" width="24.28515625" style="39" bestFit="1" customWidth="1"/>
    <col min="12803" max="12803" width="7.85546875" style="39" bestFit="1" customWidth="1"/>
    <col min="12804" max="12804" width="7.7109375" style="39" bestFit="1" customWidth="1"/>
    <col min="12805" max="12805" width="9.28515625" style="39" bestFit="1" customWidth="1"/>
    <col min="12806" max="12806" width="8.85546875" style="39" bestFit="1" customWidth="1"/>
    <col min="12807" max="12807" width="14.140625" style="39" bestFit="1" customWidth="1"/>
    <col min="12808" max="12808" width="9.28515625" style="39" bestFit="1" customWidth="1"/>
    <col min="12809" max="12809" width="9.7109375" style="39" bestFit="1" customWidth="1"/>
    <col min="12810" max="12810" width="9" style="39" bestFit="1" customWidth="1"/>
    <col min="12811" max="12811" width="9.28515625" style="39" bestFit="1" customWidth="1"/>
    <col min="12812" max="12812" width="10.28515625" style="39" bestFit="1" customWidth="1"/>
    <col min="12813" max="12813" width="9.28515625" style="39" bestFit="1" customWidth="1"/>
    <col min="12814" max="12814" width="15.140625" style="39" bestFit="1" customWidth="1"/>
    <col min="12815" max="13057" width="11.42578125" style="39"/>
    <col min="13058" max="13058" width="24.28515625" style="39" bestFit="1" customWidth="1"/>
    <col min="13059" max="13059" width="7.85546875" style="39" bestFit="1" customWidth="1"/>
    <col min="13060" max="13060" width="7.7109375" style="39" bestFit="1" customWidth="1"/>
    <col min="13061" max="13061" width="9.28515625" style="39" bestFit="1" customWidth="1"/>
    <col min="13062" max="13062" width="8.85546875" style="39" bestFit="1" customWidth="1"/>
    <col min="13063" max="13063" width="14.140625" style="39" bestFit="1" customWidth="1"/>
    <col min="13064" max="13064" width="9.28515625" style="39" bestFit="1" customWidth="1"/>
    <col min="13065" max="13065" width="9.7109375" style="39" bestFit="1" customWidth="1"/>
    <col min="13066" max="13066" width="9" style="39" bestFit="1" customWidth="1"/>
    <col min="13067" max="13067" width="9.28515625" style="39" bestFit="1" customWidth="1"/>
    <col min="13068" max="13068" width="10.28515625" style="39" bestFit="1" customWidth="1"/>
    <col min="13069" max="13069" width="9.28515625" style="39" bestFit="1" customWidth="1"/>
    <col min="13070" max="13070" width="15.140625" style="39" bestFit="1" customWidth="1"/>
    <col min="13071" max="13313" width="11.42578125" style="39"/>
    <col min="13314" max="13314" width="24.28515625" style="39" bestFit="1" customWidth="1"/>
    <col min="13315" max="13315" width="7.85546875" style="39" bestFit="1" customWidth="1"/>
    <col min="13316" max="13316" width="7.7109375" style="39" bestFit="1" customWidth="1"/>
    <col min="13317" max="13317" width="9.28515625" style="39" bestFit="1" customWidth="1"/>
    <col min="13318" max="13318" width="8.85546875" style="39" bestFit="1" customWidth="1"/>
    <col min="13319" max="13319" width="14.140625" style="39" bestFit="1" customWidth="1"/>
    <col min="13320" max="13320" width="9.28515625" style="39" bestFit="1" customWidth="1"/>
    <col min="13321" max="13321" width="9.7109375" style="39" bestFit="1" customWidth="1"/>
    <col min="13322" max="13322" width="9" style="39" bestFit="1" customWidth="1"/>
    <col min="13323" max="13323" width="9.28515625" style="39" bestFit="1" customWidth="1"/>
    <col min="13324" max="13324" width="10.28515625" style="39" bestFit="1" customWidth="1"/>
    <col min="13325" max="13325" width="9.28515625" style="39" bestFit="1" customWidth="1"/>
    <col min="13326" max="13326" width="15.140625" style="39" bestFit="1" customWidth="1"/>
    <col min="13327" max="13569" width="11.42578125" style="39"/>
    <col min="13570" max="13570" width="24.28515625" style="39" bestFit="1" customWidth="1"/>
    <col min="13571" max="13571" width="7.85546875" style="39" bestFit="1" customWidth="1"/>
    <col min="13572" max="13572" width="7.7109375" style="39" bestFit="1" customWidth="1"/>
    <col min="13573" max="13573" width="9.28515625" style="39" bestFit="1" customWidth="1"/>
    <col min="13574" max="13574" width="8.85546875" style="39" bestFit="1" customWidth="1"/>
    <col min="13575" max="13575" width="14.140625" style="39" bestFit="1" customWidth="1"/>
    <col min="13576" max="13576" width="9.28515625" style="39" bestFit="1" customWidth="1"/>
    <col min="13577" max="13577" width="9.7109375" style="39" bestFit="1" customWidth="1"/>
    <col min="13578" max="13578" width="9" style="39" bestFit="1" customWidth="1"/>
    <col min="13579" max="13579" width="9.28515625" style="39" bestFit="1" customWidth="1"/>
    <col min="13580" max="13580" width="10.28515625" style="39" bestFit="1" customWidth="1"/>
    <col min="13581" max="13581" width="9.28515625" style="39" bestFit="1" customWidth="1"/>
    <col min="13582" max="13582" width="15.140625" style="39" bestFit="1" customWidth="1"/>
    <col min="13583" max="13825" width="11.42578125" style="39"/>
    <col min="13826" max="13826" width="24.28515625" style="39" bestFit="1" customWidth="1"/>
    <col min="13827" max="13827" width="7.85546875" style="39" bestFit="1" customWidth="1"/>
    <col min="13828" max="13828" width="7.7109375" style="39" bestFit="1" customWidth="1"/>
    <col min="13829" max="13829" width="9.28515625" style="39" bestFit="1" customWidth="1"/>
    <col min="13830" max="13830" width="8.85546875" style="39" bestFit="1" customWidth="1"/>
    <col min="13831" max="13831" width="14.140625" style="39" bestFit="1" customWidth="1"/>
    <col min="13832" max="13832" width="9.28515625" style="39" bestFit="1" customWidth="1"/>
    <col min="13833" max="13833" width="9.7109375" style="39" bestFit="1" customWidth="1"/>
    <col min="13834" max="13834" width="9" style="39" bestFit="1" customWidth="1"/>
    <col min="13835" max="13835" width="9.28515625" style="39" bestFit="1" customWidth="1"/>
    <col min="13836" max="13836" width="10.28515625" style="39" bestFit="1" customWidth="1"/>
    <col min="13837" max="13837" width="9.28515625" style="39" bestFit="1" customWidth="1"/>
    <col min="13838" max="13838" width="15.140625" style="39" bestFit="1" customWidth="1"/>
    <col min="13839" max="14081" width="11.42578125" style="39"/>
    <col min="14082" max="14082" width="24.28515625" style="39" bestFit="1" customWidth="1"/>
    <col min="14083" max="14083" width="7.85546875" style="39" bestFit="1" customWidth="1"/>
    <col min="14084" max="14084" width="7.7109375" style="39" bestFit="1" customWidth="1"/>
    <col min="14085" max="14085" width="9.28515625" style="39" bestFit="1" customWidth="1"/>
    <col min="14086" max="14086" width="8.85546875" style="39" bestFit="1" customWidth="1"/>
    <col min="14087" max="14087" width="14.140625" style="39" bestFit="1" customWidth="1"/>
    <col min="14088" max="14088" width="9.28515625" style="39" bestFit="1" customWidth="1"/>
    <col min="14089" max="14089" width="9.7109375" style="39" bestFit="1" customWidth="1"/>
    <col min="14090" max="14090" width="9" style="39" bestFit="1" customWidth="1"/>
    <col min="14091" max="14091" width="9.28515625" style="39" bestFit="1" customWidth="1"/>
    <col min="14092" max="14092" width="10.28515625" style="39" bestFit="1" customWidth="1"/>
    <col min="14093" max="14093" width="9.28515625" style="39" bestFit="1" customWidth="1"/>
    <col min="14094" max="14094" width="15.140625" style="39" bestFit="1" customWidth="1"/>
    <col min="14095" max="14337" width="11.42578125" style="39"/>
    <col min="14338" max="14338" width="24.28515625" style="39" bestFit="1" customWidth="1"/>
    <col min="14339" max="14339" width="7.85546875" style="39" bestFit="1" customWidth="1"/>
    <col min="14340" max="14340" width="7.7109375" style="39" bestFit="1" customWidth="1"/>
    <col min="14341" max="14341" width="9.28515625" style="39" bestFit="1" customWidth="1"/>
    <col min="14342" max="14342" width="8.85546875" style="39" bestFit="1" customWidth="1"/>
    <col min="14343" max="14343" width="14.140625" style="39" bestFit="1" customWidth="1"/>
    <col min="14344" max="14344" width="9.28515625" style="39" bestFit="1" customWidth="1"/>
    <col min="14345" max="14345" width="9.7109375" style="39" bestFit="1" customWidth="1"/>
    <col min="14346" max="14346" width="9" style="39" bestFit="1" customWidth="1"/>
    <col min="14347" max="14347" width="9.28515625" style="39" bestFit="1" customWidth="1"/>
    <col min="14348" max="14348" width="10.28515625" style="39" bestFit="1" customWidth="1"/>
    <col min="14349" max="14349" width="9.28515625" style="39" bestFit="1" customWidth="1"/>
    <col min="14350" max="14350" width="15.140625" style="39" bestFit="1" customWidth="1"/>
    <col min="14351" max="14593" width="11.42578125" style="39"/>
    <col min="14594" max="14594" width="24.28515625" style="39" bestFit="1" customWidth="1"/>
    <col min="14595" max="14595" width="7.85546875" style="39" bestFit="1" customWidth="1"/>
    <col min="14596" max="14596" width="7.7109375" style="39" bestFit="1" customWidth="1"/>
    <col min="14597" max="14597" width="9.28515625" style="39" bestFit="1" customWidth="1"/>
    <col min="14598" max="14598" width="8.85546875" style="39" bestFit="1" customWidth="1"/>
    <col min="14599" max="14599" width="14.140625" style="39" bestFit="1" customWidth="1"/>
    <col min="14600" max="14600" width="9.28515625" style="39" bestFit="1" customWidth="1"/>
    <col min="14601" max="14601" width="9.7109375" style="39" bestFit="1" customWidth="1"/>
    <col min="14602" max="14602" width="9" style="39" bestFit="1" customWidth="1"/>
    <col min="14603" max="14603" width="9.28515625" style="39" bestFit="1" customWidth="1"/>
    <col min="14604" max="14604" width="10.28515625" style="39" bestFit="1" customWidth="1"/>
    <col min="14605" max="14605" width="9.28515625" style="39" bestFit="1" customWidth="1"/>
    <col min="14606" max="14606" width="15.140625" style="39" bestFit="1" customWidth="1"/>
    <col min="14607" max="14849" width="11.42578125" style="39"/>
    <col min="14850" max="14850" width="24.28515625" style="39" bestFit="1" customWidth="1"/>
    <col min="14851" max="14851" width="7.85546875" style="39" bestFit="1" customWidth="1"/>
    <col min="14852" max="14852" width="7.7109375" style="39" bestFit="1" customWidth="1"/>
    <col min="14853" max="14853" width="9.28515625" style="39" bestFit="1" customWidth="1"/>
    <col min="14854" max="14854" width="8.85546875" style="39" bestFit="1" customWidth="1"/>
    <col min="14855" max="14855" width="14.140625" style="39" bestFit="1" customWidth="1"/>
    <col min="14856" max="14856" width="9.28515625" style="39" bestFit="1" customWidth="1"/>
    <col min="14857" max="14857" width="9.7109375" style="39" bestFit="1" customWidth="1"/>
    <col min="14858" max="14858" width="9" style="39" bestFit="1" customWidth="1"/>
    <col min="14859" max="14859" width="9.28515625" style="39" bestFit="1" customWidth="1"/>
    <col min="14860" max="14860" width="10.28515625" style="39" bestFit="1" customWidth="1"/>
    <col min="14861" max="14861" width="9.28515625" style="39" bestFit="1" customWidth="1"/>
    <col min="14862" max="14862" width="15.140625" style="39" bestFit="1" customWidth="1"/>
    <col min="14863" max="15105" width="11.42578125" style="39"/>
    <col min="15106" max="15106" width="24.28515625" style="39" bestFit="1" customWidth="1"/>
    <col min="15107" max="15107" width="7.85546875" style="39" bestFit="1" customWidth="1"/>
    <col min="15108" max="15108" width="7.7109375" style="39" bestFit="1" customWidth="1"/>
    <col min="15109" max="15109" width="9.28515625" style="39" bestFit="1" customWidth="1"/>
    <col min="15110" max="15110" width="8.85546875" style="39" bestFit="1" customWidth="1"/>
    <col min="15111" max="15111" width="14.140625" style="39" bestFit="1" customWidth="1"/>
    <col min="15112" max="15112" width="9.28515625" style="39" bestFit="1" customWidth="1"/>
    <col min="15113" max="15113" width="9.7109375" style="39" bestFit="1" customWidth="1"/>
    <col min="15114" max="15114" width="9" style="39" bestFit="1" customWidth="1"/>
    <col min="15115" max="15115" width="9.28515625" style="39" bestFit="1" customWidth="1"/>
    <col min="15116" max="15116" width="10.28515625" style="39" bestFit="1" customWidth="1"/>
    <col min="15117" max="15117" width="9.28515625" style="39" bestFit="1" customWidth="1"/>
    <col min="15118" max="15118" width="15.140625" style="39" bestFit="1" customWidth="1"/>
    <col min="15119" max="15361" width="11.42578125" style="39"/>
    <col min="15362" max="15362" width="24.28515625" style="39" bestFit="1" customWidth="1"/>
    <col min="15363" max="15363" width="7.85546875" style="39" bestFit="1" customWidth="1"/>
    <col min="15364" max="15364" width="7.7109375" style="39" bestFit="1" customWidth="1"/>
    <col min="15365" max="15365" width="9.28515625" style="39" bestFit="1" customWidth="1"/>
    <col min="15366" max="15366" width="8.85546875" style="39" bestFit="1" customWidth="1"/>
    <col min="15367" max="15367" width="14.140625" style="39" bestFit="1" customWidth="1"/>
    <col min="15368" max="15368" width="9.28515625" style="39" bestFit="1" customWidth="1"/>
    <col min="15369" max="15369" width="9.7109375" style="39" bestFit="1" customWidth="1"/>
    <col min="15370" max="15370" width="9" style="39" bestFit="1" customWidth="1"/>
    <col min="15371" max="15371" width="9.28515625" style="39" bestFit="1" customWidth="1"/>
    <col min="15372" max="15372" width="10.28515625" style="39" bestFit="1" customWidth="1"/>
    <col min="15373" max="15373" width="9.28515625" style="39" bestFit="1" customWidth="1"/>
    <col min="15374" max="15374" width="15.140625" style="39" bestFit="1" customWidth="1"/>
    <col min="15375" max="15617" width="11.42578125" style="39"/>
    <col min="15618" max="15618" width="24.28515625" style="39" bestFit="1" customWidth="1"/>
    <col min="15619" max="15619" width="7.85546875" style="39" bestFit="1" customWidth="1"/>
    <col min="15620" max="15620" width="7.7109375" style="39" bestFit="1" customWidth="1"/>
    <col min="15621" max="15621" width="9.28515625" style="39" bestFit="1" customWidth="1"/>
    <col min="15622" max="15622" width="8.85546875" style="39" bestFit="1" customWidth="1"/>
    <col min="15623" max="15623" width="14.140625" style="39" bestFit="1" customWidth="1"/>
    <col min="15624" max="15624" width="9.28515625" style="39" bestFit="1" customWidth="1"/>
    <col min="15625" max="15625" width="9.7109375" style="39" bestFit="1" customWidth="1"/>
    <col min="15626" max="15626" width="9" style="39" bestFit="1" customWidth="1"/>
    <col min="15627" max="15627" width="9.28515625" style="39" bestFit="1" customWidth="1"/>
    <col min="15628" max="15628" width="10.28515625" style="39" bestFit="1" customWidth="1"/>
    <col min="15629" max="15629" width="9.28515625" style="39" bestFit="1" customWidth="1"/>
    <col min="15630" max="15630" width="15.140625" style="39" bestFit="1" customWidth="1"/>
    <col min="15631" max="15873" width="11.42578125" style="39"/>
    <col min="15874" max="15874" width="24.28515625" style="39" bestFit="1" customWidth="1"/>
    <col min="15875" max="15875" width="7.85546875" style="39" bestFit="1" customWidth="1"/>
    <col min="15876" max="15876" width="7.7109375" style="39" bestFit="1" customWidth="1"/>
    <col min="15877" max="15877" width="9.28515625" style="39" bestFit="1" customWidth="1"/>
    <col min="15878" max="15878" width="8.85546875" style="39" bestFit="1" customWidth="1"/>
    <col min="15879" max="15879" width="14.140625" style="39" bestFit="1" customWidth="1"/>
    <col min="15880" max="15880" width="9.28515625" style="39" bestFit="1" customWidth="1"/>
    <col min="15881" max="15881" width="9.7109375" style="39" bestFit="1" customWidth="1"/>
    <col min="15882" max="15882" width="9" style="39" bestFit="1" customWidth="1"/>
    <col min="15883" max="15883" width="9.28515625" style="39" bestFit="1" customWidth="1"/>
    <col min="15884" max="15884" width="10.28515625" style="39" bestFit="1" customWidth="1"/>
    <col min="15885" max="15885" width="9.28515625" style="39" bestFit="1" customWidth="1"/>
    <col min="15886" max="15886" width="15.140625" style="39" bestFit="1" customWidth="1"/>
    <col min="15887" max="16129" width="11.42578125" style="39"/>
    <col min="16130" max="16130" width="24.28515625" style="39" bestFit="1" customWidth="1"/>
    <col min="16131" max="16131" width="7.85546875" style="39" bestFit="1" customWidth="1"/>
    <col min="16132" max="16132" width="7.7109375" style="39" bestFit="1" customWidth="1"/>
    <col min="16133" max="16133" width="9.28515625" style="39" bestFit="1" customWidth="1"/>
    <col min="16134" max="16134" width="8.85546875" style="39" bestFit="1" customWidth="1"/>
    <col min="16135" max="16135" width="14.140625" style="39" bestFit="1" customWidth="1"/>
    <col min="16136" max="16136" width="9.28515625" style="39" bestFit="1" customWidth="1"/>
    <col min="16137" max="16137" width="9.7109375" style="39" bestFit="1" customWidth="1"/>
    <col min="16138" max="16138" width="9" style="39" bestFit="1" customWidth="1"/>
    <col min="16139" max="16139" width="9.28515625" style="39" bestFit="1" customWidth="1"/>
    <col min="16140" max="16140" width="10.28515625" style="39" bestFit="1" customWidth="1"/>
    <col min="16141" max="16141" width="9.28515625" style="39" bestFit="1" customWidth="1"/>
    <col min="16142" max="16142" width="15.140625" style="39" bestFit="1" customWidth="1"/>
    <col min="16143" max="16384" width="11.42578125" style="39"/>
  </cols>
  <sheetData>
    <row r="1" spans="1:14" ht="18" customHeight="1">
      <c r="A1" s="95" t="s">
        <v>266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15.95" customHeight="1">
      <c r="A2" s="97" t="s">
        <v>345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5.95" customHeight="1">
      <c r="A3" s="64"/>
      <c r="B3" s="64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15.95" customHeight="1">
      <c r="A4" s="49" t="s">
        <v>410</v>
      </c>
      <c r="B4" s="50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ht="15.95" customHeight="1">
      <c r="A5" s="53"/>
      <c r="B5" s="53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ht="15.95" customHeight="1">
      <c r="A6" s="97" t="s">
        <v>294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.95" customHeight="1">
      <c r="A7" s="102"/>
      <c r="B7" s="102"/>
      <c r="C7" s="109" t="s">
        <v>75</v>
      </c>
      <c r="D7" s="99" t="s">
        <v>63</v>
      </c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ht="15.95" customHeight="1">
      <c r="A8" s="109" t="s">
        <v>329</v>
      </c>
      <c r="B8" s="109"/>
      <c r="C8" s="105"/>
      <c r="D8" s="109" t="s">
        <v>64</v>
      </c>
      <c r="E8" s="109" t="s">
        <v>65</v>
      </c>
      <c r="F8" s="109" t="s">
        <v>66</v>
      </c>
      <c r="G8" s="109" t="s">
        <v>67</v>
      </c>
      <c r="H8" s="109" t="s">
        <v>68</v>
      </c>
      <c r="I8" s="109" t="s">
        <v>69</v>
      </c>
      <c r="J8" s="109" t="s">
        <v>70</v>
      </c>
      <c r="K8" s="109" t="s">
        <v>71</v>
      </c>
      <c r="L8" s="109" t="s">
        <v>72</v>
      </c>
      <c r="M8" s="109" t="s">
        <v>73</v>
      </c>
      <c r="N8" s="109" t="s">
        <v>74</v>
      </c>
    </row>
    <row r="9" spans="1:14" ht="15.95" customHeight="1">
      <c r="A9" s="37" t="s">
        <v>75</v>
      </c>
      <c r="B9" s="37"/>
      <c r="C9" s="48">
        <v>25588</v>
      </c>
      <c r="D9" s="42">
        <v>3299</v>
      </c>
      <c r="E9" s="42">
        <v>3349</v>
      </c>
      <c r="F9" s="42">
        <v>3387</v>
      </c>
      <c r="G9" s="42">
        <v>2077</v>
      </c>
      <c r="H9" s="42">
        <v>3753</v>
      </c>
      <c r="I9" s="42">
        <v>353</v>
      </c>
      <c r="J9" s="42">
        <v>2938</v>
      </c>
      <c r="K9" s="42">
        <v>2703</v>
      </c>
      <c r="L9" s="42">
        <v>1159</v>
      </c>
      <c r="M9" s="42">
        <v>1750</v>
      </c>
      <c r="N9" s="42">
        <v>820</v>
      </c>
    </row>
    <row r="10" spans="1:14" ht="15.95" customHeight="1">
      <c r="B10" s="39" t="s">
        <v>64</v>
      </c>
      <c r="C10" s="43">
        <v>2761</v>
      </c>
      <c r="D10" s="42">
        <v>1539</v>
      </c>
      <c r="E10" s="42">
        <v>347</v>
      </c>
      <c r="F10" s="42">
        <v>80</v>
      </c>
      <c r="G10" s="42">
        <v>90</v>
      </c>
      <c r="H10" s="42">
        <v>315</v>
      </c>
      <c r="I10" s="42">
        <v>33</v>
      </c>
      <c r="J10" s="42">
        <v>116</v>
      </c>
      <c r="K10" s="42">
        <v>103</v>
      </c>
      <c r="L10" s="42">
        <v>69</v>
      </c>
      <c r="M10" s="42">
        <v>60</v>
      </c>
      <c r="N10" s="42">
        <v>9</v>
      </c>
    </row>
    <row r="11" spans="1:14" ht="15.95" customHeight="1">
      <c r="B11" s="39" t="s">
        <v>65</v>
      </c>
      <c r="C11" s="43">
        <v>2702</v>
      </c>
      <c r="D11" s="42">
        <v>220</v>
      </c>
      <c r="E11" s="42">
        <v>1739</v>
      </c>
      <c r="F11" s="42">
        <v>167</v>
      </c>
      <c r="G11" s="42">
        <v>93</v>
      </c>
      <c r="H11" s="42">
        <v>156</v>
      </c>
      <c r="I11" s="42">
        <v>12</v>
      </c>
      <c r="J11" s="42">
        <v>71</v>
      </c>
      <c r="K11" s="42">
        <v>97</v>
      </c>
      <c r="L11" s="42">
        <v>56</v>
      </c>
      <c r="M11" s="42">
        <v>55</v>
      </c>
      <c r="N11" s="42">
        <v>36</v>
      </c>
    </row>
    <row r="12" spans="1:14" ht="15.95" customHeight="1">
      <c r="B12" s="39" t="s">
        <v>66</v>
      </c>
      <c r="C12" s="43">
        <v>4062</v>
      </c>
      <c r="D12" s="42">
        <v>293</v>
      </c>
      <c r="E12" s="42">
        <v>327</v>
      </c>
      <c r="F12" s="42">
        <v>2704</v>
      </c>
      <c r="G12" s="42">
        <v>125</v>
      </c>
      <c r="H12" s="42">
        <v>218</v>
      </c>
      <c r="I12" s="42">
        <v>15</v>
      </c>
      <c r="J12" s="42">
        <v>121</v>
      </c>
      <c r="K12" s="42">
        <v>99</v>
      </c>
      <c r="L12" s="42">
        <v>41</v>
      </c>
      <c r="M12" s="42">
        <v>77</v>
      </c>
      <c r="N12" s="42">
        <v>42</v>
      </c>
    </row>
    <row r="13" spans="1:14" ht="15.95" customHeight="1">
      <c r="B13" s="39" t="s">
        <v>67</v>
      </c>
      <c r="C13" s="43">
        <v>2713</v>
      </c>
      <c r="D13" s="42">
        <v>214</v>
      </c>
      <c r="E13" s="42">
        <v>316</v>
      </c>
      <c r="F13" s="42">
        <v>111</v>
      </c>
      <c r="G13" s="42">
        <v>1495</v>
      </c>
      <c r="H13" s="42">
        <v>226</v>
      </c>
      <c r="I13" s="42">
        <v>8</v>
      </c>
      <c r="J13" s="42">
        <v>136</v>
      </c>
      <c r="K13" s="42">
        <v>93</v>
      </c>
      <c r="L13" s="42">
        <v>42</v>
      </c>
      <c r="M13" s="42">
        <v>50</v>
      </c>
      <c r="N13" s="42">
        <v>22</v>
      </c>
    </row>
    <row r="14" spans="1:14" ht="15.95" customHeight="1">
      <c r="B14" s="39" t="s">
        <v>68</v>
      </c>
      <c r="C14" s="43">
        <v>3530</v>
      </c>
      <c r="D14" s="42">
        <v>310</v>
      </c>
      <c r="E14" s="42">
        <v>194</v>
      </c>
      <c r="F14" s="42">
        <v>97</v>
      </c>
      <c r="G14" s="42">
        <v>70</v>
      </c>
      <c r="H14" s="42">
        <v>2176</v>
      </c>
      <c r="I14" s="42">
        <v>69</v>
      </c>
      <c r="J14" s="42">
        <v>219</v>
      </c>
      <c r="K14" s="42">
        <v>147</v>
      </c>
      <c r="L14" s="42">
        <v>84</v>
      </c>
      <c r="M14" s="42">
        <v>127</v>
      </c>
      <c r="N14" s="42">
        <v>37</v>
      </c>
    </row>
    <row r="15" spans="1:14" ht="15.95" customHeight="1">
      <c r="B15" s="39" t="s">
        <v>69</v>
      </c>
      <c r="C15" s="43">
        <v>324</v>
      </c>
      <c r="D15" s="42">
        <v>38</v>
      </c>
      <c r="E15" s="42">
        <v>12</v>
      </c>
      <c r="F15" s="42">
        <v>9</v>
      </c>
      <c r="G15" s="42">
        <v>5</v>
      </c>
      <c r="H15" s="42">
        <v>67</v>
      </c>
      <c r="I15" s="42">
        <v>123</v>
      </c>
      <c r="J15" s="42">
        <v>20</v>
      </c>
      <c r="K15" s="42">
        <v>19</v>
      </c>
      <c r="L15" s="42">
        <v>12</v>
      </c>
      <c r="M15" s="42">
        <v>9</v>
      </c>
      <c r="N15" s="42">
        <v>10</v>
      </c>
    </row>
    <row r="16" spans="1:14" ht="15.95" customHeight="1">
      <c r="B16" s="39" t="s">
        <v>70</v>
      </c>
      <c r="C16" s="43">
        <v>2695</v>
      </c>
      <c r="D16" s="42">
        <v>164</v>
      </c>
      <c r="E16" s="42">
        <v>103</v>
      </c>
      <c r="F16" s="42">
        <v>53</v>
      </c>
      <c r="G16" s="42">
        <v>49</v>
      </c>
      <c r="H16" s="42">
        <v>174</v>
      </c>
      <c r="I16" s="42">
        <v>24</v>
      </c>
      <c r="J16" s="42">
        <v>1683</v>
      </c>
      <c r="K16" s="42">
        <v>232</v>
      </c>
      <c r="L16" s="42">
        <v>83</v>
      </c>
      <c r="M16" s="42">
        <v>101</v>
      </c>
      <c r="N16" s="42">
        <v>29</v>
      </c>
    </row>
    <row r="17" spans="1:14" ht="15.95" customHeight="1">
      <c r="B17" s="39" t="s">
        <v>71</v>
      </c>
      <c r="C17" s="43">
        <v>3025</v>
      </c>
      <c r="D17" s="42">
        <v>214</v>
      </c>
      <c r="E17" s="42">
        <v>123</v>
      </c>
      <c r="F17" s="42">
        <v>72</v>
      </c>
      <c r="G17" s="42">
        <v>71</v>
      </c>
      <c r="H17" s="42">
        <v>207</v>
      </c>
      <c r="I17" s="42">
        <v>27</v>
      </c>
      <c r="J17" s="42">
        <v>297</v>
      </c>
      <c r="K17" s="42">
        <v>1630</v>
      </c>
      <c r="L17" s="42">
        <v>139</v>
      </c>
      <c r="M17" s="42">
        <v>125</v>
      </c>
      <c r="N17" s="42">
        <v>120</v>
      </c>
    </row>
    <row r="18" spans="1:14" ht="15.95" customHeight="1">
      <c r="B18" s="39" t="s">
        <v>72</v>
      </c>
      <c r="C18" s="43">
        <v>901</v>
      </c>
      <c r="D18" s="42">
        <v>63</v>
      </c>
      <c r="E18" s="42">
        <v>46</v>
      </c>
      <c r="F18" s="42">
        <v>19</v>
      </c>
      <c r="G18" s="42">
        <v>14</v>
      </c>
      <c r="H18" s="42">
        <v>52</v>
      </c>
      <c r="I18" s="42">
        <v>4</v>
      </c>
      <c r="J18" s="42">
        <v>85</v>
      </c>
      <c r="K18" s="42">
        <v>57</v>
      </c>
      <c r="L18" s="42">
        <v>500</v>
      </c>
      <c r="M18" s="42">
        <v>47</v>
      </c>
      <c r="N18" s="42">
        <v>14</v>
      </c>
    </row>
    <row r="19" spans="1:14" ht="15.95" customHeight="1">
      <c r="B19" s="39" t="s">
        <v>73</v>
      </c>
      <c r="C19" s="43">
        <v>1678</v>
      </c>
      <c r="D19" s="42">
        <v>130</v>
      </c>
      <c r="E19" s="42">
        <v>68</v>
      </c>
      <c r="F19" s="42">
        <v>42</v>
      </c>
      <c r="G19" s="42">
        <v>29</v>
      </c>
      <c r="H19" s="42">
        <v>105</v>
      </c>
      <c r="I19" s="42">
        <v>27</v>
      </c>
      <c r="J19" s="42">
        <v>92</v>
      </c>
      <c r="K19" s="42">
        <v>66</v>
      </c>
      <c r="L19" s="42">
        <v>73</v>
      </c>
      <c r="M19" s="42">
        <v>1016</v>
      </c>
      <c r="N19" s="42">
        <v>30</v>
      </c>
    </row>
    <row r="20" spans="1:14" ht="15.95" customHeight="1">
      <c r="B20" s="39" t="s">
        <v>74</v>
      </c>
      <c r="C20" s="43">
        <v>1180</v>
      </c>
      <c r="D20" s="42">
        <v>102</v>
      </c>
      <c r="E20" s="42">
        <v>73</v>
      </c>
      <c r="F20" s="42">
        <v>33</v>
      </c>
      <c r="G20" s="42">
        <v>33</v>
      </c>
      <c r="H20" s="42">
        <v>56</v>
      </c>
      <c r="I20" s="42">
        <v>11</v>
      </c>
      <c r="J20" s="42">
        <v>98</v>
      </c>
      <c r="K20" s="42">
        <v>160</v>
      </c>
      <c r="L20" s="42">
        <v>60</v>
      </c>
      <c r="M20" s="42">
        <v>83</v>
      </c>
      <c r="N20" s="42">
        <v>471</v>
      </c>
    </row>
    <row r="21" spans="1:14" ht="15.95" customHeight="1">
      <c r="B21" s="39" t="s">
        <v>76</v>
      </c>
      <c r="C21" s="43">
        <v>17</v>
      </c>
      <c r="D21" s="42">
        <v>12</v>
      </c>
      <c r="E21" s="42">
        <v>1</v>
      </c>
      <c r="F21" s="42">
        <v>0</v>
      </c>
      <c r="G21" s="42">
        <v>3</v>
      </c>
      <c r="H21" s="42">
        <v>1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</row>
    <row r="22" spans="1:14" ht="15.95" customHeight="1">
      <c r="A22" s="39" t="s">
        <v>351</v>
      </c>
      <c r="C22" s="43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5.95" customHeight="1">
      <c r="B23" s="39" t="s">
        <v>64</v>
      </c>
      <c r="C23" s="43">
        <v>100</v>
      </c>
      <c r="D23" s="42">
        <v>55.7</v>
      </c>
      <c r="E23" s="42">
        <v>12.6</v>
      </c>
      <c r="F23" s="42">
        <v>2.9</v>
      </c>
      <c r="G23" s="42">
        <v>3.3</v>
      </c>
      <c r="H23" s="42">
        <v>11.4</v>
      </c>
      <c r="I23" s="42">
        <v>1.2</v>
      </c>
      <c r="J23" s="42">
        <v>4.2</v>
      </c>
      <c r="K23" s="42">
        <v>3.7</v>
      </c>
      <c r="L23" s="42">
        <v>2.5</v>
      </c>
      <c r="M23" s="42">
        <v>2.2000000000000002</v>
      </c>
      <c r="N23" s="42">
        <v>0.3</v>
      </c>
    </row>
    <row r="24" spans="1:14" ht="15.95" customHeight="1">
      <c r="B24" s="39" t="s">
        <v>65</v>
      </c>
      <c r="C24" s="43">
        <v>100</v>
      </c>
      <c r="D24" s="42">
        <v>8.1</v>
      </c>
      <c r="E24" s="42">
        <v>64.400000000000006</v>
      </c>
      <c r="F24" s="42">
        <v>6.2</v>
      </c>
      <c r="G24" s="42">
        <v>3.4</v>
      </c>
      <c r="H24" s="42">
        <v>5.8</v>
      </c>
      <c r="I24" s="42">
        <v>0.4</v>
      </c>
      <c r="J24" s="42">
        <v>2.6</v>
      </c>
      <c r="K24" s="42">
        <v>3.6</v>
      </c>
      <c r="L24" s="42">
        <v>2.1</v>
      </c>
      <c r="M24" s="42">
        <v>2</v>
      </c>
      <c r="N24" s="42">
        <v>1.3</v>
      </c>
    </row>
    <row r="25" spans="1:14" ht="15.95" customHeight="1">
      <c r="B25" s="39" t="s">
        <v>66</v>
      </c>
      <c r="C25" s="43">
        <v>100</v>
      </c>
      <c r="D25" s="42">
        <v>7.2</v>
      </c>
      <c r="E25" s="42">
        <v>8.1</v>
      </c>
      <c r="F25" s="42">
        <v>66.599999999999994</v>
      </c>
      <c r="G25" s="42">
        <v>3.1</v>
      </c>
      <c r="H25" s="42">
        <v>5.4</v>
      </c>
      <c r="I25" s="42">
        <v>0.4</v>
      </c>
      <c r="J25" s="42">
        <v>3</v>
      </c>
      <c r="K25" s="42">
        <v>2.4</v>
      </c>
      <c r="L25" s="42">
        <v>1</v>
      </c>
      <c r="M25" s="42">
        <v>1.9</v>
      </c>
      <c r="N25" s="42">
        <v>1</v>
      </c>
    </row>
    <row r="26" spans="1:14" ht="15.95" customHeight="1">
      <c r="B26" s="39" t="s">
        <v>67</v>
      </c>
      <c r="C26" s="43">
        <v>100</v>
      </c>
      <c r="D26" s="42">
        <v>7.9</v>
      </c>
      <c r="E26" s="42">
        <v>11.6</v>
      </c>
      <c r="F26" s="42">
        <v>4.0999999999999996</v>
      </c>
      <c r="G26" s="42">
        <v>55.1</v>
      </c>
      <c r="H26" s="42">
        <v>8.3000000000000007</v>
      </c>
      <c r="I26" s="42">
        <v>0.3</v>
      </c>
      <c r="J26" s="42">
        <v>5</v>
      </c>
      <c r="K26" s="42">
        <v>3.4</v>
      </c>
      <c r="L26" s="42">
        <v>1.5</v>
      </c>
      <c r="M26" s="42">
        <v>1.8</v>
      </c>
      <c r="N26" s="42">
        <v>0.8</v>
      </c>
    </row>
    <row r="27" spans="1:14" ht="15.95" customHeight="1">
      <c r="B27" s="39" t="s">
        <v>68</v>
      </c>
      <c r="C27" s="43">
        <v>100</v>
      </c>
      <c r="D27" s="42">
        <v>8.8000000000000007</v>
      </c>
      <c r="E27" s="42">
        <v>5.5</v>
      </c>
      <c r="F27" s="42">
        <v>2.7</v>
      </c>
      <c r="G27" s="42">
        <v>2</v>
      </c>
      <c r="H27" s="42">
        <v>61.6</v>
      </c>
      <c r="I27" s="42">
        <v>2</v>
      </c>
      <c r="J27" s="42">
        <v>6.2</v>
      </c>
      <c r="K27" s="42">
        <v>4.2</v>
      </c>
      <c r="L27" s="42">
        <v>2.4</v>
      </c>
      <c r="M27" s="42">
        <v>3.6</v>
      </c>
      <c r="N27" s="42">
        <v>1</v>
      </c>
    </row>
    <row r="28" spans="1:14" ht="15.95" customHeight="1">
      <c r="B28" s="39" t="s">
        <v>69</v>
      </c>
      <c r="C28" s="43">
        <v>100</v>
      </c>
      <c r="D28" s="42">
        <v>11.7</v>
      </c>
      <c r="E28" s="42">
        <v>3.7</v>
      </c>
      <c r="F28" s="42">
        <v>2.8</v>
      </c>
      <c r="G28" s="42">
        <v>1.5</v>
      </c>
      <c r="H28" s="42">
        <v>20.7</v>
      </c>
      <c r="I28" s="42">
        <v>38</v>
      </c>
      <c r="J28" s="42">
        <v>6.2</v>
      </c>
      <c r="K28" s="42">
        <v>5.9</v>
      </c>
      <c r="L28" s="42">
        <v>3.7</v>
      </c>
      <c r="M28" s="42">
        <v>2.8</v>
      </c>
      <c r="N28" s="42">
        <v>3.1</v>
      </c>
    </row>
    <row r="29" spans="1:14" ht="15.95" customHeight="1">
      <c r="B29" s="39" t="s">
        <v>70</v>
      </c>
      <c r="C29" s="43">
        <v>100</v>
      </c>
      <c r="D29" s="42">
        <v>6.1</v>
      </c>
      <c r="E29" s="42">
        <v>3.8</v>
      </c>
      <c r="F29" s="42">
        <v>2</v>
      </c>
      <c r="G29" s="42">
        <v>1.8</v>
      </c>
      <c r="H29" s="42">
        <v>6.5</v>
      </c>
      <c r="I29" s="42">
        <v>0.9</v>
      </c>
      <c r="J29" s="42">
        <v>62.4</v>
      </c>
      <c r="K29" s="42">
        <v>8.6</v>
      </c>
      <c r="L29" s="42">
        <v>3.1</v>
      </c>
      <c r="M29" s="42">
        <v>3.7</v>
      </c>
      <c r="N29" s="42">
        <v>1.1000000000000001</v>
      </c>
    </row>
    <row r="30" spans="1:14" ht="15.95" customHeight="1">
      <c r="B30" s="39" t="s">
        <v>71</v>
      </c>
      <c r="C30" s="43">
        <v>100</v>
      </c>
      <c r="D30" s="42">
        <v>7.1</v>
      </c>
      <c r="E30" s="42">
        <v>4.0999999999999996</v>
      </c>
      <c r="F30" s="42">
        <v>2.4</v>
      </c>
      <c r="G30" s="42">
        <v>2.2999999999999998</v>
      </c>
      <c r="H30" s="42">
        <v>6.8</v>
      </c>
      <c r="I30" s="42">
        <v>0.9</v>
      </c>
      <c r="J30" s="42">
        <v>9.8000000000000007</v>
      </c>
      <c r="K30" s="42">
        <v>53.9</v>
      </c>
      <c r="L30" s="42">
        <v>4.5999999999999996</v>
      </c>
      <c r="M30" s="42">
        <v>4.0999999999999996</v>
      </c>
      <c r="N30" s="42">
        <v>4</v>
      </c>
    </row>
    <row r="31" spans="1:14" ht="15.95" customHeight="1">
      <c r="B31" s="39" t="s">
        <v>72</v>
      </c>
      <c r="C31" s="43">
        <v>100</v>
      </c>
      <c r="D31" s="42">
        <v>7</v>
      </c>
      <c r="E31" s="42">
        <v>5.0999999999999996</v>
      </c>
      <c r="F31" s="42">
        <v>2.1</v>
      </c>
      <c r="G31" s="42">
        <v>1.6</v>
      </c>
      <c r="H31" s="42">
        <v>5.8</v>
      </c>
      <c r="I31" s="42">
        <v>0.4</v>
      </c>
      <c r="J31" s="42">
        <v>9.4</v>
      </c>
      <c r="K31" s="42">
        <v>6.3</v>
      </c>
      <c r="L31" s="42">
        <v>55.5</v>
      </c>
      <c r="M31" s="42">
        <v>5.2</v>
      </c>
      <c r="N31" s="42">
        <v>1.6</v>
      </c>
    </row>
    <row r="32" spans="1:14" ht="15.95" customHeight="1">
      <c r="B32" s="39" t="s">
        <v>73</v>
      </c>
      <c r="C32" s="43">
        <v>100</v>
      </c>
      <c r="D32" s="42">
        <v>7.7</v>
      </c>
      <c r="E32" s="42">
        <v>4.0999999999999996</v>
      </c>
      <c r="F32" s="42">
        <v>2.5</v>
      </c>
      <c r="G32" s="42">
        <v>1.7</v>
      </c>
      <c r="H32" s="42">
        <v>6.3</v>
      </c>
      <c r="I32" s="42">
        <v>1.6</v>
      </c>
      <c r="J32" s="42">
        <v>5.5</v>
      </c>
      <c r="K32" s="42">
        <v>3.9</v>
      </c>
      <c r="L32" s="42">
        <v>4.4000000000000004</v>
      </c>
      <c r="M32" s="42">
        <v>60.5</v>
      </c>
      <c r="N32" s="42">
        <v>1.8</v>
      </c>
    </row>
    <row r="33" spans="1:14" ht="15.95" customHeight="1">
      <c r="B33" s="39" t="s">
        <v>74</v>
      </c>
      <c r="C33" s="43">
        <v>100</v>
      </c>
      <c r="D33" s="42">
        <v>8.6</v>
      </c>
      <c r="E33" s="42">
        <v>6.2</v>
      </c>
      <c r="F33" s="42">
        <v>2.8</v>
      </c>
      <c r="G33" s="42">
        <v>2.8</v>
      </c>
      <c r="H33" s="42">
        <v>4.7</v>
      </c>
      <c r="I33" s="42">
        <v>0.9</v>
      </c>
      <c r="J33" s="42">
        <v>8.3000000000000007</v>
      </c>
      <c r="K33" s="42">
        <v>13.6</v>
      </c>
      <c r="L33" s="42">
        <v>5.0999999999999996</v>
      </c>
      <c r="M33" s="42">
        <v>7</v>
      </c>
      <c r="N33" s="42">
        <v>39.9</v>
      </c>
    </row>
    <row r="34" spans="1:14" ht="15.95" customHeight="1">
      <c r="B34" s="39" t="s">
        <v>76</v>
      </c>
      <c r="C34" s="43">
        <v>100</v>
      </c>
      <c r="D34" s="42">
        <v>70.599999999999994</v>
      </c>
      <c r="E34" s="42">
        <v>5.9</v>
      </c>
      <c r="F34" s="42">
        <v>0</v>
      </c>
      <c r="G34" s="42">
        <v>17.600000000000001</v>
      </c>
      <c r="H34" s="42">
        <v>5.9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</row>
    <row r="35" spans="1:14" ht="15.95" customHeight="1">
      <c r="C35" s="113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ht="15.95" customHeight="1">
      <c r="A36" s="50" t="s">
        <v>411</v>
      </c>
    </row>
  </sheetData>
  <hyperlinks>
    <hyperlink ref="A4" location="Inhalt!A1" display="&lt;&lt;&lt; Inhalt" xr:uid="{17F89AA6-46A7-4D03-9CC6-D6F71D6FD92A}"/>
    <hyperlink ref="A36" location="Metadaten!A1" display="&lt;&lt;&lt; Metadaten" xr:uid="{174D88E1-922E-40D9-8742-9DE6C33CFCCB}"/>
  </hyperlinks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3"/>
  <sheetViews>
    <sheetView zoomScaleNormal="100" workbookViewId="0"/>
  </sheetViews>
  <sheetFormatPr baseColWidth="10" defaultColWidth="27.28515625" defaultRowHeight="15.95" customHeight="1"/>
  <cols>
    <col min="1" max="1" width="5.7109375" style="39" customWidth="1"/>
    <col min="2" max="2" width="18" style="39" bestFit="1" customWidth="1"/>
    <col min="3" max="3" width="5.42578125" style="39" bestFit="1" customWidth="1"/>
    <col min="4" max="4" width="5.5703125" style="39" customWidth="1"/>
    <col min="5" max="5" width="6.7109375" style="39" bestFit="1" customWidth="1"/>
    <col min="6" max="6" width="6.42578125" style="39" bestFit="1" customWidth="1"/>
    <col min="7" max="7" width="10.28515625" style="39" bestFit="1" customWidth="1"/>
    <col min="8" max="8" width="6.28515625" style="39" bestFit="1" customWidth="1"/>
    <col min="9" max="9" width="7.140625" style="39" bestFit="1" customWidth="1"/>
    <col min="10" max="10" width="6.28515625" style="39" bestFit="1" customWidth="1"/>
    <col min="11" max="11" width="7.140625" style="39" bestFit="1" customWidth="1"/>
    <col min="12" max="12" width="7.7109375" style="39" bestFit="1" customWidth="1"/>
    <col min="13" max="13" width="6.5703125" style="39" bestFit="1" customWidth="1"/>
    <col min="14" max="14" width="11" style="39" bestFit="1" customWidth="1"/>
    <col min="15" max="16384" width="27.28515625" style="39"/>
  </cols>
  <sheetData>
    <row r="1" spans="1:14" ht="18" customHeight="1">
      <c r="A1" s="95" t="s">
        <v>212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15.95" customHeight="1">
      <c r="A2" s="97" t="s">
        <v>345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5.95" customHeight="1">
      <c r="A3" s="64"/>
      <c r="B3" s="64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15.95" customHeight="1">
      <c r="A4" s="50" t="s">
        <v>410</v>
      </c>
      <c r="B4" s="50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ht="15.95" customHeight="1">
      <c r="A5" s="53"/>
      <c r="B5" s="53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ht="15.95" customHeight="1">
      <c r="A6" s="97" t="s">
        <v>315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.95" customHeight="1">
      <c r="A7" s="102"/>
      <c r="B7" s="102"/>
      <c r="C7" s="109" t="s">
        <v>75</v>
      </c>
      <c r="D7" s="99" t="s">
        <v>63</v>
      </c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ht="15.95" customHeight="1">
      <c r="A8" s="109"/>
      <c r="B8" s="109"/>
      <c r="C8" s="105"/>
      <c r="D8" s="109" t="s">
        <v>64</v>
      </c>
      <c r="E8" s="109" t="s">
        <v>65</v>
      </c>
      <c r="F8" s="109" t="s">
        <v>66</v>
      </c>
      <c r="G8" s="109" t="s">
        <v>67</v>
      </c>
      <c r="H8" s="109" t="s">
        <v>68</v>
      </c>
      <c r="I8" s="109" t="s">
        <v>69</v>
      </c>
      <c r="J8" s="109" t="s">
        <v>70</v>
      </c>
      <c r="K8" s="109" t="s">
        <v>71</v>
      </c>
      <c r="L8" s="109" t="s">
        <v>72</v>
      </c>
      <c r="M8" s="109" t="s">
        <v>73</v>
      </c>
      <c r="N8" s="109" t="s">
        <v>74</v>
      </c>
    </row>
    <row r="9" spans="1:14" ht="15.95" customHeight="1">
      <c r="A9" s="37" t="s">
        <v>75</v>
      </c>
      <c r="B9" s="37"/>
      <c r="C9" s="48">
        <v>2848</v>
      </c>
      <c r="D9" s="42">
        <v>611</v>
      </c>
      <c r="E9" s="42">
        <v>452</v>
      </c>
      <c r="F9" s="42">
        <v>249</v>
      </c>
      <c r="G9" s="42">
        <v>85</v>
      </c>
      <c r="H9" s="42">
        <v>401</v>
      </c>
      <c r="I9" s="42">
        <v>23</v>
      </c>
      <c r="J9" s="42">
        <v>406</v>
      </c>
      <c r="K9" s="42">
        <v>339</v>
      </c>
      <c r="L9" s="42">
        <v>116</v>
      </c>
      <c r="M9" s="42">
        <v>118</v>
      </c>
      <c r="N9" s="42">
        <v>48</v>
      </c>
    </row>
    <row r="10" spans="1:14" ht="15.95" customHeight="1">
      <c r="A10" s="39" t="s">
        <v>77</v>
      </c>
      <c r="C10" s="43">
        <v>1714</v>
      </c>
      <c r="D10" s="42">
        <v>319</v>
      </c>
      <c r="E10" s="42">
        <v>284</v>
      </c>
      <c r="F10" s="42">
        <v>170</v>
      </c>
      <c r="G10" s="42">
        <v>79</v>
      </c>
      <c r="H10" s="42">
        <v>272</v>
      </c>
      <c r="I10" s="42">
        <v>21</v>
      </c>
      <c r="J10" s="42">
        <v>157</v>
      </c>
      <c r="K10" s="42">
        <v>201</v>
      </c>
      <c r="L10" s="42">
        <v>69</v>
      </c>
      <c r="M10" s="42">
        <v>106</v>
      </c>
      <c r="N10" s="42">
        <v>36</v>
      </c>
    </row>
    <row r="11" spans="1:14" ht="15.95" customHeight="1">
      <c r="A11" s="39" t="s">
        <v>189</v>
      </c>
      <c r="C11" s="43">
        <v>25</v>
      </c>
      <c r="D11" s="42">
        <v>8</v>
      </c>
      <c r="E11" s="42">
        <v>3</v>
      </c>
      <c r="F11" s="42">
        <v>3</v>
      </c>
      <c r="G11" s="42">
        <v>1</v>
      </c>
      <c r="H11" s="42">
        <v>4</v>
      </c>
      <c r="I11" s="42">
        <v>0</v>
      </c>
      <c r="J11" s="42">
        <v>1</v>
      </c>
      <c r="K11" s="42">
        <v>1</v>
      </c>
      <c r="L11" s="42">
        <v>2</v>
      </c>
      <c r="M11" s="42">
        <v>2</v>
      </c>
      <c r="N11" s="42">
        <v>0</v>
      </c>
    </row>
    <row r="12" spans="1:14" ht="15.95" customHeight="1">
      <c r="B12" s="39" t="s">
        <v>89</v>
      </c>
      <c r="C12" s="43">
        <v>10</v>
      </c>
      <c r="D12" s="42">
        <v>4</v>
      </c>
      <c r="E12" s="42">
        <v>2</v>
      </c>
      <c r="F12" s="42">
        <v>2</v>
      </c>
      <c r="G12" s="42">
        <v>1</v>
      </c>
      <c r="H12" s="42">
        <v>0</v>
      </c>
      <c r="I12" s="42">
        <v>0</v>
      </c>
      <c r="J12" s="42">
        <v>0</v>
      </c>
      <c r="K12" s="42">
        <v>0</v>
      </c>
      <c r="L12" s="42">
        <v>1</v>
      </c>
      <c r="M12" s="42">
        <v>0</v>
      </c>
      <c r="N12" s="42">
        <v>0</v>
      </c>
    </row>
    <row r="13" spans="1:14" ht="15.95" customHeight="1">
      <c r="B13" s="39" t="s">
        <v>94</v>
      </c>
      <c r="C13" s="43">
        <v>2</v>
      </c>
      <c r="D13" s="42">
        <v>1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1</v>
      </c>
      <c r="L13" s="42">
        <v>0</v>
      </c>
      <c r="M13" s="42">
        <v>0</v>
      </c>
      <c r="N13" s="42">
        <v>0</v>
      </c>
    </row>
    <row r="14" spans="1:14" ht="15.95" customHeight="1">
      <c r="B14" s="39" t="s">
        <v>103</v>
      </c>
      <c r="C14" s="43">
        <v>2</v>
      </c>
      <c r="D14" s="42">
        <v>0</v>
      </c>
      <c r="E14" s="42">
        <v>1</v>
      </c>
      <c r="F14" s="42">
        <v>0</v>
      </c>
      <c r="G14" s="42">
        <v>0</v>
      </c>
      <c r="H14" s="42">
        <v>1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</row>
    <row r="15" spans="1:14" ht="15.95" customHeight="1">
      <c r="B15" s="39" t="s">
        <v>98</v>
      </c>
      <c r="C15" s="43">
        <v>8</v>
      </c>
      <c r="D15" s="42">
        <v>3</v>
      </c>
      <c r="E15" s="42">
        <v>0</v>
      </c>
      <c r="F15" s="42">
        <v>1</v>
      </c>
      <c r="G15" s="42">
        <v>0</v>
      </c>
      <c r="H15" s="42">
        <v>2</v>
      </c>
      <c r="I15" s="42">
        <v>0</v>
      </c>
      <c r="J15" s="42">
        <v>1</v>
      </c>
      <c r="K15" s="42">
        <v>0</v>
      </c>
      <c r="L15" s="42">
        <v>0</v>
      </c>
      <c r="M15" s="42">
        <v>1</v>
      </c>
      <c r="N15" s="42">
        <v>0</v>
      </c>
    </row>
    <row r="16" spans="1:14" ht="15.95" customHeight="1">
      <c r="B16" s="39" t="s">
        <v>104</v>
      </c>
      <c r="C16" s="43">
        <v>1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1</v>
      </c>
      <c r="M16" s="42">
        <v>0</v>
      </c>
      <c r="N16" s="42">
        <v>0</v>
      </c>
    </row>
    <row r="17" spans="1:14" ht="15.95" customHeight="1">
      <c r="B17" s="39" t="s">
        <v>101</v>
      </c>
      <c r="C17" s="43">
        <v>1</v>
      </c>
      <c r="D17" s="42">
        <v>0</v>
      </c>
      <c r="E17" s="42">
        <v>0</v>
      </c>
      <c r="F17" s="42">
        <v>0</v>
      </c>
      <c r="G17" s="42">
        <v>0</v>
      </c>
      <c r="H17" s="42">
        <v>1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</row>
    <row r="18" spans="1:14" ht="15.95" customHeight="1">
      <c r="B18" s="39" t="s">
        <v>106</v>
      </c>
      <c r="C18" s="43">
        <v>1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1</v>
      </c>
      <c r="N18" s="42">
        <v>0</v>
      </c>
    </row>
    <row r="19" spans="1:14" ht="15.95" customHeight="1">
      <c r="A19" s="39" t="s">
        <v>203</v>
      </c>
      <c r="C19" s="43">
        <v>999</v>
      </c>
      <c r="D19" s="42">
        <v>250</v>
      </c>
      <c r="E19" s="42">
        <v>149</v>
      </c>
      <c r="F19" s="42">
        <v>62</v>
      </c>
      <c r="G19" s="42">
        <v>2</v>
      </c>
      <c r="H19" s="42">
        <v>103</v>
      </c>
      <c r="I19" s="42">
        <v>2</v>
      </c>
      <c r="J19" s="42">
        <v>243</v>
      </c>
      <c r="K19" s="42">
        <v>128</v>
      </c>
      <c r="L19" s="42">
        <v>40</v>
      </c>
      <c r="M19" s="42">
        <v>8</v>
      </c>
      <c r="N19" s="42">
        <v>12</v>
      </c>
    </row>
    <row r="20" spans="1:14" ht="15.95" customHeight="1">
      <c r="B20" s="39" t="s">
        <v>102</v>
      </c>
      <c r="C20" s="43">
        <v>187</v>
      </c>
      <c r="D20" s="42">
        <v>55</v>
      </c>
      <c r="E20" s="42">
        <v>20</v>
      </c>
      <c r="F20" s="42">
        <v>8</v>
      </c>
      <c r="G20" s="42">
        <v>0</v>
      </c>
      <c r="H20" s="42">
        <v>21</v>
      </c>
      <c r="I20" s="42">
        <v>0</v>
      </c>
      <c r="J20" s="42">
        <v>53</v>
      </c>
      <c r="K20" s="42">
        <v>25</v>
      </c>
      <c r="L20" s="42">
        <v>4</v>
      </c>
      <c r="M20" s="42">
        <v>1</v>
      </c>
      <c r="N20" s="42">
        <v>0</v>
      </c>
    </row>
    <row r="21" spans="1:14" ht="15.95" customHeight="1">
      <c r="B21" s="39" t="s">
        <v>170</v>
      </c>
      <c r="C21" s="43">
        <v>236</v>
      </c>
      <c r="D21" s="42">
        <v>72</v>
      </c>
      <c r="E21" s="42">
        <v>32</v>
      </c>
      <c r="F21" s="42">
        <v>24</v>
      </c>
      <c r="G21" s="42">
        <v>0</v>
      </c>
      <c r="H21" s="42">
        <v>23</v>
      </c>
      <c r="I21" s="42">
        <v>0</v>
      </c>
      <c r="J21" s="42">
        <v>54</v>
      </c>
      <c r="K21" s="42">
        <v>16</v>
      </c>
      <c r="L21" s="42">
        <v>8</v>
      </c>
      <c r="M21" s="42">
        <v>7</v>
      </c>
      <c r="N21" s="42">
        <v>0</v>
      </c>
    </row>
    <row r="22" spans="1:14" ht="15.95" customHeight="1">
      <c r="B22" s="39" t="s">
        <v>354</v>
      </c>
      <c r="C22" s="43">
        <v>87</v>
      </c>
      <c r="D22" s="42">
        <v>25</v>
      </c>
      <c r="E22" s="42">
        <v>8</v>
      </c>
      <c r="F22" s="42">
        <v>14</v>
      </c>
      <c r="G22" s="42">
        <v>0</v>
      </c>
      <c r="H22" s="42">
        <v>6</v>
      </c>
      <c r="I22" s="42">
        <v>0</v>
      </c>
      <c r="J22" s="42">
        <v>15</v>
      </c>
      <c r="K22" s="42">
        <v>19</v>
      </c>
      <c r="L22" s="42">
        <v>0</v>
      </c>
      <c r="M22" s="42">
        <v>0</v>
      </c>
      <c r="N22" s="42">
        <v>0</v>
      </c>
    </row>
    <row r="23" spans="1:14" ht="15.95" customHeight="1">
      <c r="B23" s="39" t="s">
        <v>175</v>
      </c>
      <c r="C23" s="43">
        <v>129</v>
      </c>
      <c r="D23" s="42">
        <v>30</v>
      </c>
      <c r="E23" s="42">
        <v>37</v>
      </c>
      <c r="F23" s="42">
        <v>9</v>
      </c>
      <c r="G23" s="42">
        <v>2</v>
      </c>
      <c r="H23" s="42">
        <v>15</v>
      </c>
      <c r="I23" s="42">
        <v>0</v>
      </c>
      <c r="J23" s="42">
        <v>17</v>
      </c>
      <c r="K23" s="42">
        <v>11</v>
      </c>
      <c r="L23" s="42">
        <v>3</v>
      </c>
      <c r="M23" s="42">
        <v>0</v>
      </c>
      <c r="N23" s="42">
        <v>5</v>
      </c>
    </row>
    <row r="24" spans="1:14" ht="15.95" customHeight="1">
      <c r="B24" s="39" t="s">
        <v>105</v>
      </c>
      <c r="C24" s="43">
        <v>341</v>
      </c>
      <c r="D24" s="42">
        <v>62</v>
      </c>
      <c r="E24" s="42">
        <v>51</v>
      </c>
      <c r="F24" s="42">
        <v>6</v>
      </c>
      <c r="G24" s="42">
        <v>0</v>
      </c>
      <c r="H24" s="42">
        <v>34</v>
      </c>
      <c r="I24" s="42">
        <v>0</v>
      </c>
      <c r="J24" s="42">
        <v>102</v>
      </c>
      <c r="K24" s="42">
        <v>54</v>
      </c>
      <c r="L24" s="42">
        <v>25</v>
      </c>
      <c r="M24" s="42">
        <v>0</v>
      </c>
      <c r="N24" s="42">
        <v>7</v>
      </c>
    </row>
    <row r="25" spans="1:14" ht="15.95" customHeight="1">
      <c r="B25" s="39" t="s">
        <v>106</v>
      </c>
      <c r="C25" s="43">
        <v>19</v>
      </c>
      <c r="D25" s="42">
        <v>6</v>
      </c>
      <c r="E25" s="42">
        <v>1</v>
      </c>
      <c r="F25" s="42">
        <v>1</v>
      </c>
      <c r="G25" s="42">
        <v>0</v>
      </c>
      <c r="H25" s="42">
        <v>4</v>
      </c>
      <c r="I25" s="42">
        <v>2</v>
      </c>
      <c r="J25" s="42">
        <v>2</v>
      </c>
      <c r="K25" s="42">
        <v>3</v>
      </c>
      <c r="L25" s="42">
        <v>0</v>
      </c>
      <c r="M25" s="42">
        <v>0</v>
      </c>
      <c r="N25" s="42">
        <v>0</v>
      </c>
    </row>
    <row r="26" spans="1:14" ht="15.95" customHeight="1">
      <c r="A26" s="39" t="s">
        <v>204</v>
      </c>
      <c r="C26" s="43">
        <v>23</v>
      </c>
      <c r="D26" s="42">
        <v>2</v>
      </c>
      <c r="E26" s="42">
        <v>8</v>
      </c>
      <c r="F26" s="42">
        <v>0</v>
      </c>
      <c r="G26" s="42">
        <v>0</v>
      </c>
      <c r="H26" s="42">
        <v>7</v>
      </c>
      <c r="I26" s="42">
        <v>0</v>
      </c>
      <c r="J26" s="42">
        <v>2</v>
      </c>
      <c r="K26" s="42">
        <v>3</v>
      </c>
      <c r="L26" s="42">
        <v>1</v>
      </c>
      <c r="M26" s="42">
        <v>0</v>
      </c>
      <c r="N26" s="42">
        <v>0</v>
      </c>
    </row>
    <row r="27" spans="1:14" ht="15.95" customHeight="1">
      <c r="A27" s="39" t="s">
        <v>205</v>
      </c>
      <c r="C27" s="43">
        <v>36</v>
      </c>
      <c r="D27" s="42">
        <v>20</v>
      </c>
      <c r="E27" s="42">
        <v>3</v>
      </c>
      <c r="F27" s="42">
        <v>1</v>
      </c>
      <c r="G27" s="42">
        <v>3</v>
      </c>
      <c r="H27" s="42">
        <v>3</v>
      </c>
      <c r="I27" s="42">
        <v>0</v>
      </c>
      <c r="J27" s="42">
        <v>2</v>
      </c>
      <c r="K27" s="42">
        <v>1</v>
      </c>
      <c r="L27" s="42">
        <v>1</v>
      </c>
      <c r="M27" s="42">
        <v>2</v>
      </c>
      <c r="N27" s="42">
        <v>0</v>
      </c>
    </row>
    <row r="28" spans="1:14" ht="15.95" customHeight="1">
      <c r="B28" s="39" t="s">
        <v>134</v>
      </c>
      <c r="C28" s="43">
        <v>5</v>
      </c>
      <c r="D28" s="42">
        <v>1</v>
      </c>
      <c r="E28" s="42">
        <v>0</v>
      </c>
      <c r="F28" s="42">
        <v>0</v>
      </c>
      <c r="G28" s="42">
        <v>1</v>
      </c>
      <c r="H28" s="42">
        <v>1</v>
      </c>
      <c r="I28" s="42">
        <v>0</v>
      </c>
      <c r="J28" s="42">
        <v>1</v>
      </c>
      <c r="K28" s="42">
        <v>0</v>
      </c>
      <c r="L28" s="42">
        <v>0</v>
      </c>
      <c r="M28" s="42">
        <v>1</v>
      </c>
      <c r="N28" s="42">
        <v>0</v>
      </c>
    </row>
    <row r="29" spans="1:14" ht="15.95" customHeight="1">
      <c r="B29" s="39" t="s">
        <v>112</v>
      </c>
      <c r="C29" s="43">
        <v>9</v>
      </c>
      <c r="D29" s="42">
        <v>6</v>
      </c>
      <c r="E29" s="42">
        <v>1</v>
      </c>
      <c r="F29" s="42">
        <v>0</v>
      </c>
      <c r="G29" s="42">
        <v>2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</row>
    <row r="30" spans="1:14" ht="15.95" customHeight="1">
      <c r="B30" s="39" t="s">
        <v>106</v>
      </c>
      <c r="C30" s="43">
        <v>22</v>
      </c>
      <c r="D30" s="42">
        <v>13</v>
      </c>
      <c r="E30" s="42">
        <v>2</v>
      </c>
      <c r="F30" s="42">
        <v>1</v>
      </c>
      <c r="G30" s="42">
        <v>0</v>
      </c>
      <c r="H30" s="42">
        <v>2</v>
      </c>
      <c r="I30" s="42">
        <v>0</v>
      </c>
      <c r="J30" s="42">
        <v>1</v>
      </c>
      <c r="K30" s="42">
        <v>1</v>
      </c>
      <c r="L30" s="42">
        <v>1</v>
      </c>
      <c r="M30" s="42">
        <v>1</v>
      </c>
      <c r="N30" s="42">
        <v>0</v>
      </c>
    </row>
    <row r="31" spans="1:14" ht="15.95" customHeight="1">
      <c r="A31" s="39" t="s">
        <v>206</v>
      </c>
      <c r="C31" s="43">
        <v>50</v>
      </c>
      <c r="D31" s="42">
        <v>11</v>
      </c>
      <c r="E31" s="42">
        <v>5</v>
      </c>
      <c r="F31" s="42">
        <v>13</v>
      </c>
      <c r="G31" s="42">
        <v>0</v>
      </c>
      <c r="H31" s="42">
        <v>12</v>
      </c>
      <c r="I31" s="42">
        <v>0</v>
      </c>
      <c r="J31" s="42">
        <v>1</v>
      </c>
      <c r="K31" s="42">
        <v>5</v>
      </c>
      <c r="L31" s="42">
        <v>3</v>
      </c>
      <c r="M31" s="42">
        <v>0</v>
      </c>
      <c r="N31" s="42">
        <v>0</v>
      </c>
    </row>
    <row r="32" spans="1:14" ht="15.95" customHeight="1">
      <c r="B32" s="39" t="s">
        <v>208</v>
      </c>
      <c r="C32" s="43">
        <v>19</v>
      </c>
      <c r="D32" s="42">
        <v>1</v>
      </c>
      <c r="E32" s="42">
        <v>4</v>
      </c>
      <c r="F32" s="42">
        <v>9</v>
      </c>
      <c r="G32" s="42">
        <v>0</v>
      </c>
      <c r="H32" s="42">
        <v>5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</row>
    <row r="33" spans="1:15" ht="15.95" customHeight="1">
      <c r="B33" s="39" t="s">
        <v>130</v>
      </c>
      <c r="C33" s="43">
        <v>6</v>
      </c>
      <c r="D33" s="42">
        <v>1</v>
      </c>
      <c r="E33" s="42">
        <v>0</v>
      </c>
      <c r="F33" s="42">
        <v>2</v>
      </c>
      <c r="G33" s="42">
        <v>0</v>
      </c>
      <c r="H33" s="42">
        <v>2</v>
      </c>
      <c r="I33" s="42">
        <v>0</v>
      </c>
      <c r="J33" s="42">
        <v>1</v>
      </c>
      <c r="K33" s="42">
        <v>0</v>
      </c>
      <c r="L33" s="42">
        <v>0</v>
      </c>
      <c r="M33" s="42">
        <v>0</v>
      </c>
      <c r="N33" s="42">
        <v>0</v>
      </c>
      <c r="O33" s="42"/>
    </row>
    <row r="34" spans="1:15" ht="15.95" customHeight="1">
      <c r="B34" s="39" t="s">
        <v>106</v>
      </c>
      <c r="C34" s="43">
        <v>25</v>
      </c>
      <c r="D34" s="42">
        <v>9</v>
      </c>
      <c r="E34" s="42">
        <v>1</v>
      </c>
      <c r="F34" s="42">
        <v>2</v>
      </c>
      <c r="G34" s="42">
        <v>0</v>
      </c>
      <c r="H34" s="42">
        <v>5</v>
      </c>
      <c r="I34" s="42">
        <v>0</v>
      </c>
      <c r="J34" s="42">
        <v>0</v>
      </c>
      <c r="K34" s="42">
        <v>5</v>
      </c>
      <c r="L34" s="42">
        <v>3</v>
      </c>
      <c r="M34" s="42">
        <v>0</v>
      </c>
      <c r="N34" s="42">
        <v>0</v>
      </c>
      <c r="O34" s="42"/>
    </row>
    <row r="35" spans="1:15" ht="15.95" customHeight="1">
      <c r="A35" s="39" t="s">
        <v>207</v>
      </c>
      <c r="C35" s="43">
        <v>1</v>
      </c>
      <c r="D35" s="42">
        <v>1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/>
    </row>
    <row r="36" spans="1:15" ht="15.95" customHeight="1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1:15" ht="15.95" customHeight="1">
      <c r="A37" s="50" t="s">
        <v>411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ht="15.95" customHeight="1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5" ht="15.95" customHeight="1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ht="15.95" customHeight="1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ht="15.95" customHeight="1"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ht="15.95" customHeight="1">
      <c r="A42" s="50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1:15" ht="15.95" customHeight="1"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</sheetData>
  <hyperlinks>
    <hyperlink ref="A4" location="Inhalt!A1" display="&lt;&lt;&lt; Inhalt" xr:uid="{166653A0-5D63-4AD4-94D7-2AF03CD9008E}"/>
    <hyperlink ref="A37" location="Metadaten!A1" display="&lt;&lt;&lt; Metadaten" xr:uid="{8290112B-2B94-4441-A5C7-2DFE57538DBF}"/>
  </hyperlinks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8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18.42578125" style="27" bestFit="1" customWidth="1"/>
    <col min="3" max="3" width="5.7109375" style="27" bestFit="1" customWidth="1"/>
    <col min="4" max="4" width="17" style="27" bestFit="1" customWidth="1"/>
    <col min="5" max="8" width="12.5703125" style="27" bestFit="1" customWidth="1"/>
    <col min="9" max="9" width="15.7109375" style="27" bestFit="1" customWidth="1"/>
    <col min="10" max="10" width="7.140625" style="27" customWidth="1"/>
    <col min="11" max="11" width="7.7109375" style="27" bestFit="1" customWidth="1"/>
    <col min="12" max="12" width="6.5703125" style="27" bestFit="1" customWidth="1"/>
    <col min="13" max="13" width="11" style="27" bestFit="1" customWidth="1"/>
    <col min="14" max="255" width="11.42578125" style="27"/>
    <col min="256" max="256" width="19.5703125" style="27" bestFit="1" customWidth="1"/>
    <col min="257" max="257" width="6.85546875" style="27" bestFit="1" customWidth="1"/>
    <col min="258" max="258" width="7.7109375" style="27" bestFit="1" customWidth="1"/>
    <col min="259" max="259" width="9.28515625" style="27" bestFit="1" customWidth="1"/>
    <col min="260" max="260" width="8.85546875" style="27" bestFit="1" customWidth="1"/>
    <col min="261" max="261" width="14.140625" style="27" bestFit="1" customWidth="1"/>
    <col min="262" max="262" width="9.28515625" style="27" bestFit="1" customWidth="1"/>
    <col min="263" max="263" width="9" style="27" bestFit="1" customWidth="1"/>
    <col min="264" max="264" width="9.28515625" style="27" bestFit="1" customWidth="1"/>
    <col min="265" max="265" width="10.28515625" style="27" bestFit="1" customWidth="1"/>
    <col min="266" max="266" width="9.28515625" style="27" bestFit="1" customWidth="1"/>
    <col min="267" max="267" width="15.140625" style="27" bestFit="1" customWidth="1"/>
    <col min="268" max="511" width="11.42578125" style="27"/>
    <col min="512" max="512" width="19.5703125" style="27" bestFit="1" customWidth="1"/>
    <col min="513" max="513" width="6.85546875" style="27" bestFit="1" customWidth="1"/>
    <col min="514" max="514" width="7.7109375" style="27" bestFit="1" customWidth="1"/>
    <col min="515" max="515" width="9.28515625" style="27" bestFit="1" customWidth="1"/>
    <col min="516" max="516" width="8.85546875" style="27" bestFit="1" customWidth="1"/>
    <col min="517" max="517" width="14.140625" style="27" bestFit="1" customWidth="1"/>
    <col min="518" max="518" width="9.28515625" style="27" bestFit="1" customWidth="1"/>
    <col min="519" max="519" width="9" style="27" bestFit="1" customWidth="1"/>
    <col min="520" max="520" width="9.28515625" style="27" bestFit="1" customWidth="1"/>
    <col min="521" max="521" width="10.28515625" style="27" bestFit="1" customWidth="1"/>
    <col min="522" max="522" width="9.28515625" style="27" bestFit="1" customWidth="1"/>
    <col min="523" max="523" width="15.140625" style="27" bestFit="1" customWidth="1"/>
    <col min="524" max="767" width="11.42578125" style="27"/>
    <col min="768" max="768" width="19.5703125" style="27" bestFit="1" customWidth="1"/>
    <col min="769" max="769" width="6.85546875" style="27" bestFit="1" customWidth="1"/>
    <col min="770" max="770" width="7.7109375" style="27" bestFit="1" customWidth="1"/>
    <col min="771" max="771" width="9.28515625" style="27" bestFit="1" customWidth="1"/>
    <col min="772" max="772" width="8.85546875" style="27" bestFit="1" customWidth="1"/>
    <col min="773" max="773" width="14.140625" style="27" bestFit="1" customWidth="1"/>
    <col min="774" max="774" width="9.28515625" style="27" bestFit="1" customWidth="1"/>
    <col min="775" max="775" width="9" style="27" bestFit="1" customWidth="1"/>
    <col min="776" max="776" width="9.28515625" style="27" bestFit="1" customWidth="1"/>
    <col min="777" max="777" width="10.28515625" style="27" bestFit="1" customWidth="1"/>
    <col min="778" max="778" width="9.28515625" style="27" bestFit="1" customWidth="1"/>
    <col min="779" max="779" width="15.140625" style="27" bestFit="1" customWidth="1"/>
    <col min="780" max="1023" width="11.42578125" style="27"/>
    <col min="1024" max="1024" width="19.5703125" style="27" bestFit="1" customWidth="1"/>
    <col min="1025" max="1025" width="6.85546875" style="27" bestFit="1" customWidth="1"/>
    <col min="1026" max="1026" width="7.7109375" style="27" bestFit="1" customWidth="1"/>
    <col min="1027" max="1027" width="9.28515625" style="27" bestFit="1" customWidth="1"/>
    <col min="1028" max="1028" width="8.85546875" style="27" bestFit="1" customWidth="1"/>
    <col min="1029" max="1029" width="14.140625" style="27" bestFit="1" customWidth="1"/>
    <col min="1030" max="1030" width="9.28515625" style="27" bestFit="1" customWidth="1"/>
    <col min="1031" max="1031" width="9" style="27" bestFit="1" customWidth="1"/>
    <col min="1032" max="1032" width="9.28515625" style="27" bestFit="1" customWidth="1"/>
    <col min="1033" max="1033" width="10.28515625" style="27" bestFit="1" customWidth="1"/>
    <col min="1034" max="1034" width="9.28515625" style="27" bestFit="1" customWidth="1"/>
    <col min="1035" max="1035" width="15.140625" style="27" bestFit="1" customWidth="1"/>
    <col min="1036" max="1279" width="11.42578125" style="27"/>
    <col min="1280" max="1280" width="19.5703125" style="27" bestFit="1" customWidth="1"/>
    <col min="1281" max="1281" width="6.85546875" style="27" bestFit="1" customWidth="1"/>
    <col min="1282" max="1282" width="7.7109375" style="27" bestFit="1" customWidth="1"/>
    <col min="1283" max="1283" width="9.28515625" style="27" bestFit="1" customWidth="1"/>
    <col min="1284" max="1284" width="8.85546875" style="27" bestFit="1" customWidth="1"/>
    <col min="1285" max="1285" width="14.140625" style="27" bestFit="1" customWidth="1"/>
    <col min="1286" max="1286" width="9.28515625" style="27" bestFit="1" customWidth="1"/>
    <col min="1287" max="1287" width="9" style="27" bestFit="1" customWidth="1"/>
    <col min="1288" max="1288" width="9.28515625" style="27" bestFit="1" customWidth="1"/>
    <col min="1289" max="1289" width="10.28515625" style="27" bestFit="1" customWidth="1"/>
    <col min="1290" max="1290" width="9.28515625" style="27" bestFit="1" customWidth="1"/>
    <col min="1291" max="1291" width="15.140625" style="27" bestFit="1" customWidth="1"/>
    <col min="1292" max="1535" width="11.42578125" style="27"/>
    <col min="1536" max="1536" width="19.5703125" style="27" bestFit="1" customWidth="1"/>
    <col min="1537" max="1537" width="6.85546875" style="27" bestFit="1" customWidth="1"/>
    <col min="1538" max="1538" width="7.7109375" style="27" bestFit="1" customWidth="1"/>
    <col min="1539" max="1539" width="9.28515625" style="27" bestFit="1" customWidth="1"/>
    <col min="1540" max="1540" width="8.85546875" style="27" bestFit="1" customWidth="1"/>
    <col min="1541" max="1541" width="14.140625" style="27" bestFit="1" customWidth="1"/>
    <col min="1542" max="1542" width="9.28515625" style="27" bestFit="1" customWidth="1"/>
    <col min="1543" max="1543" width="9" style="27" bestFit="1" customWidth="1"/>
    <col min="1544" max="1544" width="9.28515625" style="27" bestFit="1" customWidth="1"/>
    <col min="1545" max="1545" width="10.28515625" style="27" bestFit="1" customWidth="1"/>
    <col min="1546" max="1546" width="9.28515625" style="27" bestFit="1" customWidth="1"/>
    <col min="1547" max="1547" width="15.140625" style="27" bestFit="1" customWidth="1"/>
    <col min="1548" max="1791" width="11.42578125" style="27"/>
    <col min="1792" max="1792" width="19.5703125" style="27" bestFit="1" customWidth="1"/>
    <col min="1793" max="1793" width="6.85546875" style="27" bestFit="1" customWidth="1"/>
    <col min="1794" max="1794" width="7.7109375" style="27" bestFit="1" customWidth="1"/>
    <col min="1795" max="1795" width="9.28515625" style="27" bestFit="1" customWidth="1"/>
    <col min="1796" max="1796" width="8.85546875" style="27" bestFit="1" customWidth="1"/>
    <col min="1797" max="1797" width="14.140625" style="27" bestFit="1" customWidth="1"/>
    <col min="1798" max="1798" width="9.28515625" style="27" bestFit="1" customWidth="1"/>
    <col min="1799" max="1799" width="9" style="27" bestFit="1" customWidth="1"/>
    <col min="1800" max="1800" width="9.28515625" style="27" bestFit="1" customWidth="1"/>
    <col min="1801" max="1801" width="10.28515625" style="27" bestFit="1" customWidth="1"/>
    <col min="1802" max="1802" width="9.28515625" style="27" bestFit="1" customWidth="1"/>
    <col min="1803" max="1803" width="15.140625" style="27" bestFit="1" customWidth="1"/>
    <col min="1804" max="2047" width="11.42578125" style="27"/>
    <col min="2048" max="2048" width="19.5703125" style="27" bestFit="1" customWidth="1"/>
    <col min="2049" max="2049" width="6.85546875" style="27" bestFit="1" customWidth="1"/>
    <col min="2050" max="2050" width="7.7109375" style="27" bestFit="1" customWidth="1"/>
    <col min="2051" max="2051" width="9.28515625" style="27" bestFit="1" customWidth="1"/>
    <col min="2052" max="2052" width="8.85546875" style="27" bestFit="1" customWidth="1"/>
    <col min="2053" max="2053" width="14.140625" style="27" bestFit="1" customWidth="1"/>
    <col min="2054" max="2054" width="9.28515625" style="27" bestFit="1" customWidth="1"/>
    <col min="2055" max="2055" width="9" style="27" bestFit="1" customWidth="1"/>
    <col min="2056" max="2056" width="9.28515625" style="27" bestFit="1" customWidth="1"/>
    <col min="2057" max="2057" width="10.28515625" style="27" bestFit="1" customWidth="1"/>
    <col min="2058" max="2058" width="9.28515625" style="27" bestFit="1" customWidth="1"/>
    <col min="2059" max="2059" width="15.140625" style="27" bestFit="1" customWidth="1"/>
    <col min="2060" max="2303" width="11.42578125" style="27"/>
    <col min="2304" max="2304" width="19.5703125" style="27" bestFit="1" customWidth="1"/>
    <col min="2305" max="2305" width="6.85546875" style="27" bestFit="1" customWidth="1"/>
    <col min="2306" max="2306" width="7.7109375" style="27" bestFit="1" customWidth="1"/>
    <col min="2307" max="2307" width="9.28515625" style="27" bestFit="1" customWidth="1"/>
    <col min="2308" max="2308" width="8.85546875" style="27" bestFit="1" customWidth="1"/>
    <col min="2309" max="2309" width="14.140625" style="27" bestFit="1" customWidth="1"/>
    <col min="2310" max="2310" width="9.28515625" style="27" bestFit="1" customWidth="1"/>
    <col min="2311" max="2311" width="9" style="27" bestFit="1" customWidth="1"/>
    <col min="2312" max="2312" width="9.28515625" style="27" bestFit="1" customWidth="1"/>
    <col min="2313" max="2313" width="10.28515625" style="27" bestFit="1" customWidth="1"/>
    <col min="2314" max="2314" width="9.28515625" style="27" bestFit="1" customWidth="1"/>
    <col min="2315" max="2315" width="15.140625" style="27" bestFit="1" customWidth="1"/>
    <col min="2316" max="2559" width="11.42578125" style="27"/>
    <col min="2560" max="2560" width="19.5703125" style="27" bestFit="1" customWidth="1"/>
    <col min="2561" max="2561" width="6.85546875" style="27" bestFit="1" customWidth="1"/>
    <col min="2562" max="2562" width="7.7109375" style="27" bestFit="1" customWidth="1"/>
    <col min="2563" max="2563" width="9.28515625" style="27" bestFit="1" customWidth="1"/>
    <col min="2564" max="2564" width="8.85546875" style="27" bestFit="1" customWidth="1"/>
    <col min="2565" max="2565" width="14.140625" style="27" bestFit="1" customWidth="1"/>
    <col min="2566" max="2566" width="9.28515625" style="27" bestFit="1" customWidth="1"/>
    <col min="2567" max="2567" width="9" style="27" bestFit="1" customWidth="1"/>
    <col min="2568" max="2568" width="9.28515625" style="27" bestFit="1" customWidth="1"/>
    <col min="2569" max="2569" width="10.28515625" style="27" bestFit="1" customWidth="1"/>
    <col min="2570" max="2570" width="9.28515625" style="27" bestFit="1" customWidth="1"/>
    <col min="2571" max="2571" width="15.140625" style="27" bestFit="1" customWidth="1"/>
    <col min="2572" max="2815" width="11.42578125" style="27"/>
    <col min="2816" max="2816" width="19.5703125" style="27" bestFit="1" customWidth="1"/>
    <col min="2817" max="2817" width="6.85546875" style="27" bestFit="1" customWidth="1"/>
    <col min="2818" max="2818" width="7.7109375" style="27" bestFit="1" customWidth="1"/>
    <col min="2819" max="2819" width="9.28515625" style="27" bestFit="1" customWidth="1"/>
    <col min="2820" max="2820" width="8.85546875" style="27" bestFit="1" customWidth="1"/>
    <col min="2821" max="2821" width="14.140625" style="27" bestFit="1" customWidth="1"/>
    <col min="2822" max="2822" width="9.28515625" style="27" bestFit="1" customWidth="1"/>
    <col min="2823" max="2823" width="9" style="27" bestFit="1" customWidth="1"/>
    <col min="2824" max="2824" width="9.28515625" style="27" bestFit="1" customWidth="1"/>
    <col min="2825" max="2825" width="10.28515625" style="27" bestFit="1" customWidth="1"/>
    <col min="2826" max="2826" width="9.28515625" style="27" bestFit="1" customWidth="1"/>
    <col min="2827" max="2827" width="15.140625" style="27" bestFit="1" customWidth="1"/>
    <col min="2828" max="3071" width="11.42578125" style="27"/>
    <col min="3072" max="3072" width="19.5703125" style="27" bestFit="1" customWidth="1"/>
    <col min="3073" max="3073" width="6.85546875" style="27" bestFit="1" customWidth="1"/>
    <col min="3074" max="3074" width="7.7109375" style="27" bestFit="1" customWidth="1"/>
    <col min="3075" max="3075" width="9.28515625" style="27" bestFit="1" customWidth="1"/>
    <col min="3076" max="3076" width="8.85546875" style="27" bestFit="1" customWidth="1"/>
    <col min="3077" max="3077" width="14.140625" style="27" bestFit="1" customWidth="1"/>
    <col min="3078" max="3078" width="9.28515625" style="27" bestFit="1" customWidth="1"/>
    <col min="3079" max="3079" width="9" style="27" bestFit="1" customWidth="1"/>
    <col min="3080" max="3080" width="9.28515625" style="27" bestFit="1" customWidth="1"/>
    <col min="3081" max="3081" width="10.28515625" style="27" bestFit="1" customWidth="1"/>
    <col min="3082" max="3082" width="9.28515625" style="27" bestFit="1" customWidth="1"/>
    <col min="3083" max="3083" width="15.140625" style="27" bestFit="1" customWidth="1"/>
    <col min="3084" max="3327" width="11.42578125" style="27"/>
    <col min="3328" max="3328" width="19.5703125" style="27" bestFit="1" customWidth="1"/>
    <col min="3329" max="3329" width="6.85546875" style="27" bestFit="1" customWidth="1"/>
    <col min="3330" max="3330" width="7.7109375" style="27" bestFit="1" customWidth="1"/>
    <col min="3331" max="3331" width="9.28515625" style="27" bestFit="1" customWidth="1"/>
    <col min="3332" max="3332" width="8.85546875" style="27" bestFit="1" customWidth="1"/>
    <col min="3333" max="3333" width="14.140625" style="27" bestFit="1" customWidth="1"/>
    <col min="3334" max="3334" width="9.28515625" style="27" bestFit="1" customWidth="1"/>
    <col min="3335" max="3335" width="9" style="27" bestFit="1" customWidth="1"/>
    <col min="3336" max="3336" width="9.28515625" style="27" bestFit="1" customWidth="1"/>
    <col min="3337" max="3337" width="10.28515625" style="27" bestFit="1" customWidth="1"/>
    <col min="3338" max="3338" width="9.28515625" style="27" bestFit="1" customWidth="1"/>
    <col min="3339" max="3339" width="15.140625" style="27" bestFit="1" customWidth="1"/>
    <col min="3340" max="3583" width="11.42578125" style="27"/>
    <col min="3584" max="3584" width="19.5703125" style="27" bestFit="1" customWidth="1"/>
    <col min="3585" max="3585" width="6.85546875" style="27" bestFit="1" customWidth="1"/>
    <col min="3586" max="3586" width="7.7109375" style="27" bestFit="1" customWidth="1"/>
    <col min="3587" max="3587" width="9.28515625" style="27" bestFit="1" customWidth="1"/>
    <col min="3588" max="3588" width="8.85546875" style="27" bestFit="1" customWidth="1"/>
    <col min="3589" max="3589" width="14.140625" style="27" bestFit="1" customWidth="1"/>
    <col min="3590" max="3590" width="9.28515625" style="27" bestFit="1" customWidth="1"/>
    <col min="3591" max="3591" width="9" style="27" bestFit="1" customWidth="1"/>
    <col min="3592" max="3592" width="9.28515625" style="27" bestFit="1" customWidth="1"/>
    <col min="3593" max="3593" width="10.28515625" style="27" bestFit="1" customWidth="1"/>
    <col min="3594" max="3594" width="9.28515625" style="27" bestFit="1" customWidth="1"/>
    <col min="3595" max="3595" width="15.140625" style="27" bestFit="1" customWidth="1"/>
    <col min="3596" max="3839" width="11.42578125" style="27"/>
    <col min="3840" max="3840" width="19.5703125" style="27" bestFit="1" customWidth="1"/>
    <col min="3841" max="3841" width="6.85546875" style="27" bestFit="1" customWidth="1"/>
    <col min="3842" max="3842" width="7.7109375" style="27" bestFit="1" customWidth="1"/>
    <col min="3843" max="3843" width="9.28515625" style="27" bestFit="1" customWidth="1"/>
    <col min="3844" max="3844" width="8.85546875" style="27" bestFit="1" customWidth="1"/>
    <col min="3845" max="3845" width="14.140625" style="27" bestFit="1" customWidth="1"/>
    <col min="3846" max="3846" width="9.28515625" style="27" bestFit="1" customWidth="1"/>
    <col min="3847" max="3847" width="9" style="27" bestFit="1" customWidth="1"/>
    <col min="3848" max="3848" width="9.28515625" style="27" bestFit="1" customWidth="1"/>
    <col min="3849" max="3849" width="10.28515625" style="27" bestFit="1" customWidth="1"/>
    <col min="3850" max="3850" width="9.28515625" style="27" bestFit="1" customWidth="1"/>
    <col min="3851" max="3851" width="15.140625" style="27" bestFit="1" customWidth="1"/>
    <col min="3852" max="4095" width="11.42578125" style="27"/>
    <col min="4096" max="4096" width="19.5703125" style="27" bestFit="1" customWidth="1"/>
    <col min="4097" max="4097" width="6.85546875" style="27" bestFit="1" customWidth="1"/>
    <col min="4098" max="4098" width="7.7109375" style="27" bestFit="1" customWidth="1"/>
    <col min="4099" max="4099" width="9.28515625" style="27" bestFit="1" customWidth="1"/>
    <col min="4100" max="4100" width="8.85546875" style="27" bestFit="1" customWidth="1"/>
    <col min="4101" max="4101" width="14.140625" style="27" bestFit="1" customWidth="1"/>
    <col min="4102" max="4102" width="9.28515625" style="27" bestFit="1" customWidth="1"/>
    <col min="4103" max="4103" width="9" style="27" bestFit="1" customWidth="1"/>
    <col min="4104" max="4104" width="9.28515625" style="27" bestFit="1" customWidth="1"/>
    <col min="4105" max="4105" width="10.28515625" style="27" bestFit="1" customWidth="1"/>
    <col min="4106" max="4106" width="9.28515625" style="27" bestFit="1" customWidth="1"/>
    <col min="4107" max="4107" width="15.140625" style="27" bestFit="1" customWidth="1"/>
    <col min="4108" max="4351" width="11.42578125" style="27"/>
    <col min="4352" max="4352" width="19.5703125" style="27" bestFit="1" customWidth="1"/>
    <col min="4353" max="4353" width="6.85546875" style="27" bestFit="1" customWidth="1"/>
    <col min="4354" max="4354" width="7.7109375" style="27" bestFit="1" customWidth="1"/>
    <col min="4355" max="4355" width="9.28515625" style="27" bestFit="1" customWidth="1"/>
    <col min="4356" max="4356" width="8.85546875" style="27" bestFit="1" customWidth="1"/>
    <col min="4357" max="4357" width="14.140625" style="27" bestFit="1" customWidth="1"/>
    <col min="4358" max="4358" width="9.28515625" style="27" bestFit="1" customWidth="1"/>
    <col min="4359" max="4359" width="9" style="27" bestFit="1" customWidth="1"/>
    <col min="4360" max="4360" width="9.28515625" style="27" bestFit="1" customWidth="1"/>
    <col min="4361" max="4361" width="10.28515625" style="27" bestFit="1" customWidth="1"/>
    <col min="4362" max="4362" width="9.28515625" style="27" bestFit="1" customWidth="1"/>
    <col min="4363" max="4363" width="15.140625" style="27" bestFit="1" customWidth="1"/>
    <col min="4364" max="4607" width="11.42578125" style="27"/>
    <col min="4608" max="4608" width="19.5703125" style="27" bestFit="1" customWidth="1"/>
    <col min="4609" max="4609" width="6.85546875" style="27" bestFit="1" customWidth="1"/>
    <col min="4610" max="4610" width="7.7109375" style="27" bestFit="1" customWidth="1"/>
    <col min="4611" max="4611" width="9.28515625" style="27" bestFit="1" customWidth="1"/>
    <col min="4612" max="4612" width="8.85546875" style="27" bestFit="1" customWidth="1"/>
    <col min="4613" max="4613" width="14.140625" style="27" bestFit="1" customWidth="1"/>
    <col min="4614" max="4614" width="9.28515625" style="27" bestFit="1" customWidth="1"/>
    <col min="4615" max="4615" width="9" style="27" bestFit="1" customWidth="1"/>
    <col min="4616" max="4616" width="9.28515625" style="27" bestFit="1" customWidth="1"/>
    <col min="4617" max="4617" width="10.28515625" style="27" bestFit="1" customWidth="1"/>
    <col min="4618" max="4618" width="9.28515625" style="27" bestFit="1" customWidth="1"/>
    <col min="4619" max="4619" width="15.140625" style="27" bestFit="1" customWidth="1"/>
    <col min="4620" max="4863" width="11.42578125" style="27"/>
    <col min="4864" max="4864" width="19.5703125" style="27" bestFit="1" customWidth="1"/>
    <col min="4865" max="4865" width="6.85546875" style="27" bestFit="1" customWidth="1"/>
    <col min="4866" max="4866" width="7.7109375" style="27" bestFit="1" customWidth="1"/>
    <col min="4867" max="4867" width="9.28515625" style="27" bestFit="1" customWidth="1"/>
    <col min="4868" max="4868" width="8.85546875" style="27" bestFit="1" customWidth="1"/>
    <col min="4869" max="4869" width="14.140625" style="27" bestFit="1" customWidth="1"/>
    <col min="4870" max="4870" width="9.28515625" style="27" bestFit="1" customWidth="1"/>
    <col min="4871" max="4871" width="9" style="27" bestFit="1" customWidth="1"/>
    <col min="4872" max="4872" width="9.28515625" style="27" bestFit="1" customWidth="1"/>
    <col min="4873" max="4873" width="10.28515625" style="27" bestFit="1" customWidth="1"/>
    <col min="4874" max="4874" width="9.28515625" style="27" bestFit="1" customWidth="1"/>
    <col min="4875" max="4875" width="15.140625" style="27" bestFit="1" customWidth="1"/>
    <col min="4876" max="5119" width="11.42578125" style="27"/>
    <col min="5120" max="5120" width="19.5703125" style="27" bestFit="1" customWidth="1"/>
    <col min="5121" max="5121" width="6.85546875" style="27" bestFit="1" customWidth="1"/>
    <col min="5122" max="5122" width="7.7109375" style="27" bestFit="1" customWidth="1"/>
    <col min="5123" max="5123" width="9.28515625" style="27" bestFit="1" customWidth="1"/>
    <col min="5124" max="5124" width="8.85546875" style="27" bestFit="1" customWidth="1"/>
    <col min="5125" max="5125" width="14.140625" style="27" bestFit="1" customWidth="1"/>
    <col min="5126" max="5126" width="9.28515625" style="27" bestFit="1" customWidth="1"/>
    <col min="5127" max="5127" width="9" style="27" bestFit="1" customWidth="1"/>
    <col min="5128" max="5128" width="9.28515625" style="27" bestFit="1" customWidth="1"/>
    <col min="5129" max="5129" width="10.28515625" style="27" bestFit="1" customWidth="1"/>
    <col min="5130" max="5130" width="9.28515625" style="27" bestFit="1" customWidth="1"/>
    <col min="5131" max="5131" width="15.140625" style="27" bestFit="1" customWidth="1"/>
    <col min="5132" max="5375" width="11.42578125" style="27"/>
    <col min="5376" max="5376" width="19.5703125" style="27" bestFit="1" customWidth="1"/>
    <col min="5377" max="5377" width="6.85546875" style="27" bestFit="1" customWidth="1"/>
    <col min="5378" max="5378" width="7.7109375" style="27" bestFit="1" customWidth="1"/>
    <col min="5379" max="5379" width="9.28515625" style="27" bestFit="1" customWidth="1"/>
    <col min="5380" max="5380" width="8.85546875" style="27" bestFit="1" customWidth="1"/>
    <col min="5381" max="5381" width="14.140625" style="27" bestFit="1" customWidth="1"/>
    <col min="5382" max="5382" width="9.28515625" style="27" bestFit="1" customWidth="1"/>
    <col min="5383" max="5383" width="9" style="27" bestFit="1" customWidth="1"/>
    <col min="5384" max="5384" width="9.28515625" style="27" bestFit="1" customWidth="1"/>
    <col min="5385" max="5385" width="10.28515625" style="27" bestFit="1" customWidth="1"/>
    <col min="5386" max="5386" width="9.28515625" style="27" bestFit="1" customWidth="1"/>
    <col min="5387" max="5387" width="15.140625" style="27" bestFit="1" customWidth="1"/>
    <col min="5388" max="5631" width="11.42578125" style="27"/>
    <col min="5632" max="5632" width="19.5703125" style="27" bestFit="1" customWidth="1"/>
    <col min="5633" max="5633" width="6.85546875" style="27" bestFit="1" customWidth="1"/>
    <col min="5634" max="5634" width="7.7109375" style="27" bestFit="1" customWidth="1"/>
    <col min="5635" max="5635" width="9.28515625" style="27" bestFit="1" customWidth="1"/>
    <col min="5636" max="5636" width="8.85546875" style="27" bestFit="1" customWidth="1"/>
    <col min="5637" max="5637" width="14.140625" style="27" bestFit="1" customWidth="1"/>
    <col min="5638" max="5638" width="9.28515625" style="27" bestFit="1" customWidth="1"/>
    <col min="5639" max="5639" width="9" style="27" bestFit="1" customWidth="1"/>
    <col min="5640" max="5640" width="9.28515625" style="27" bestFit="1" customWidth="1"/>
    <col min="5641" max="5641" width="10.28515625" style="27" bestFit="1" customWidth="1"/>
    <col min="5642" max="5642" width="9.28515625" style="27" bestFit="1" customWidth="1"/>
    <col min="5643" max="5643" width="15.140625" style="27" bestFit="1" customWidth="1"/>
    <col min="5644" max="5887" width="11.42578125" style="27"/>
    <col min="5888" max="5888" width="19.5703125" style="27" bestFit="1" customWidth="1"/>
    <col min="5889" max="5889" width="6.85546875" style="27" bestFit="1" customWidth="1"/>
    <col min="5890" max="5890" width="7.7109375" style="27" bestFit="1" customWidth="1"/>
    <col min="5891" max="5891" width="9.28515625" style="27" bestFit="1" customWidth="1"/>
    <col min="5892" max="5892" width="8.85546875" style="27" bestFit="1" customWidth="1"/>
    <col min="5893" max="5893" width="14.140625" style="27" bestFit="1" customWidth="1"/>
    <col min="5894" max="5894" width="9.28515625" style="27" bestFit="1" customWidth="1"/>
    <col min="5895" max="5895" width="9" style="27" bestFit="1" customWidth="1"/>
    <col min="5896" max="5896" width="9.28515625" style="27" bestFit="1" customWidth="1"/>
    <col min="5897" max="5897" width="10.28515625" style="27" bestFit="1" customWidth="1"/>
    <col min="5898" max="5898" width="9.28515625" style="27" bestFit="1" customWidth="1"/>
    <col min="5899" max="5899" width="15.140625" style="27" bestFit="1" customWidth="1"/>
    <col min="5900" max="6143" width="11.42578125" style="27"/>
    <col min="6144" max="6144" width="19.5703125" style="27" bestFit="1" customWidth="1"/>
    <col min="6145" max="6145" width="6.85546875" style="27" bestFit="1" customWidth="1"/>
    <col min="6146" max="6146" width="7.7109375" style="27" bestFit="1" customWidth="1"/>
    <col min="6147" max="6147" width="9.28515625" style="27" bestFit="1" customWidth="1"/>
    <col min="6148" max="6148" width="8.85546875" style="27" bestFit="1" customWidth="1"/>
    <col min="6149" max="6149" width="14.140625" style="27" bestFit="1" customWidth="1"/>
    <col min="6150" max="6150" width="9.28515625" style="27" bestFit="1" customWidth="1"/>
    <col min="6151" max="6151" width="9" style="27" bestFit="1" customWidth="1"/>
    <col min="6152" max="6152" width="9.28515625" style="27" bestFit="1" customWidth="1"/>
    <col min="6153" max="6153" width="10.28515625" style="27" bestFit="1" customWidth="1"/>
    <col min="6154" max="6154" width="9.28515625" style="27" bestFit="1" customWidth="1"/>
    <col min="6155" max="6155" width="15.140625" style="27" bestFit="1" customWidth="1"/>
    <col min="6156" max="6399" width="11.42578125" style="27"/>
    <col min="6400" max="6400" width="19.5703125" style="27" bestFit="1" customWidth="1"/>
    <col min="6401" max="6401" width="6.85546875" style="27" bestFit="1" customWidth="1"/>
    <col min="6402" max="6402" width="7.7109375" style="27" bestFit="1" customWidth="1"/>
    <col min="6403" max="6403" width="9.28515625" style="27" bestFit="1" customWidth="1"/>
    <col min="6404" max="6404" width="8.85546875" style="27" bestFit="1" customWidth="1"/>
    <col min="6405" max="6405" width="14.140625" style="27" bestFit="1" customWidth="1"/>
    <col min="6406" max="6406" width="9.28515625" style="27" bestFit="1" customWidth="1"/>
    <col min="6407" max="6407" width="9" style="27" bestFit="1" customWidth="1"/>
    <col min="6408" max="6408" width="9.28515625" style="27" bestFit="1" customWidth="1"/>
    <col min="6409" max="6409" width="10.28515625" style="27" bestFit="1" customWidth="1"/>
    <col min="6410" max="6410" width="9.28515625" style="27" bestFit="1" customWidth="1"/>
    <col min="6411" max="6411" width="15.140625" style="27" bestFit="1" customWidth="1"/>
    <col min="6412" max="6655" width="11.42578125" style="27"/>
    <col min="6656" max="6656" width="19.5703125" style="27" bestFit="1" customWidth="1"/>
    <col min="6657" max="6657" width="6.85546875" style="27" bestFit="1" customWidth="1"/>
    <col min="6658" max="6658" width="7.7109375" style="27" bestFit="1" customWidth="1"/>
    <col min="6659" max="6659" width="9.28515625" style="27" bestFit="1" customWidth="1"/>
    <col min="6660" max="6660" width="8.85546875" style="27" bestFit="1" customWidth="1"/>
    <col min="6661" max="6661" width="14.140625" style="27" bestFit="1" customWidth="1"/>
    <col min="6662" max="6662" width="9.28515625" style="27" bestFit="1" customWidth="1"/>
    <col min="6663" max="6663" width="9" style="27" bestFit="1" customWidth="1"/>
    <col min="6664" max="6664" width="9.28515625" style="27" bestFit="1" customWidth="1"/>
    <col min="6665" max="6665" width="10.28515625" style="27" bestFit="1" customWidth="1"/>
    <col min="6666" max="6666" width="9.28515625" style="27" bestFit="1" customWidth="1"/>
    <col min="6667" max="6667" width="15.140625" style="27" bestFit="1" customWidth="1"/>
    <col min="6668" max="6911" width="11.42578125" style="27"/>
    <col min="6912" max="6912" width="19.5703125" style="27" bestFit="1" customWidth="1"/>
    <col min="6913" max="6913" width="6.85546875" style="27" bestFit="1" customWidth="1"/>
    <col min="6914" max="6914" width="7.7109375" style="27" bestFit="1" customWidth="1"/>
    <col min="6915" max="6915" width="9.28515625" style="27" bestFit="1" customWidth="1"/>
    <col min="6916" max="6916" width="8.85546875" style="27" bestFit="1" customWidth="1"/>
    <col min="6917" max="6917" width="14.140625" style="27" bestFit="1" customWidth="1"/>
    <col min="6918" max="6918" width="9.28515625" style="27" bestFit="1" customWidth="1"/>
    <col min="6919" max="6919" width="9" style="27" bestFit="1" customWidth="1"/>
    <col min="6920" max="6920" width="9.28515625" style="27" bestFit="1" customWidth="1"/>
    <col min="6921" max="6921" width="10.28515625" style="27" bestFit="1" customWidth="1"/>
    <col min="6922" max="6922" width="9.28515625" style="27" bestFit="1" customWidth="1"/>
    <col min="6923" max="6923" width="15.140625" style="27" bestFit="1" customWidth="1"/>
    <col min="6924" max="7167" width="11.42578125" style="27"/>
    <col min="7168" max="7168" width="19.5703125" style="27" bestFit="1" customWidth="1"/>
    <col min="7169" max="7169" width="6.85546875" style="27" bestFit="1" customWidth="1"/>
    <col min="7170" max="7170" width="7.7109375" style="27" bestFit="1" customWidth="1"/>
    <col min="7171" max="7171" width="9.28515625" style="27" bestFit="1" customWidth="1"/>
    <col min="7172" max="7172" width="8.85546875" style="27" bestFit="1" customWidth="1"/>
    <col min="7173" max="7173" width="14.140625" style="27" bestFit="1" customWidth="1"/>
    <col min="7174" max="7174" width="9.28515625" style="27" bestFit="1" customWidth="1"/>
    <col min="7175" max="7175" width="9" style="27" bestFit="1" customWidth="1"/>
    <col min="7176" max="7176" width="9.28515625" style="27" bestFit="1" customWidth="1"/>
    <col min="7177" max="7177" width="10.28515625" style="27" bestFit="1" customWidth="1"/>
    <col min="7178" max="7178" width="9.28515625" style="27" bestFit="1" customWidth="1"/>
    <col min="7179" max="7179" width="15.140625" style="27" bestFit="1" customWidth="1"/>
    <col min="7180" max="7423" width="11.42578125" style="27"/>
    <col min="7424" max="7424" width="19.5703125" style="27" bestFit="1" customWidth="1"/>
    <col min="7425" max="7425" width="6.85546875" style="27" bestFit="1" customWidth="1"/>
    <col min="7426" max="7426" width="7.7109375" style="27" bestFit="1" customWidth="1"/>
    <col min="7427" max="7427" width="9.28515625" style="27" bestFit="1" customWidth="1"/>
    <col min="7428" max="7428" width="8.85546875" style="27" bestFit="1" customWidth="1"/>
    <col min="7429" max="7429" width="14.140625" style="27" bestFit="1" customWidth="1"/>
    <col min="7430" max="7430" width="9.28515625" style="27" bestFit="1" customWidth="1"/>
    <col min="7431" max="7431" width="9" style="27" bestFit="1" customWidth="1"/>
    <col min="7432" max="7432" width="9.28515625" style="27" bestFit="1" customWidth="1"/>
    <col min="7433" max="7433" width="10.28515625" style="27" bestFit="1" customWidth="1"/>
    <col min="7434" max="7434" width="9.28515625" style="27" bestFit="1" customWidth="1"/>
    <col min="7435" max="7435" width="15.140625" style="27" bestFit="1" customWidth="1"/>
    <col min="7436" max="7679" width="11.42578125" style="27"/>
    <col min="7680" max="7680" width="19.5703125" style="27" bestFit="1" customWidth="1"/>
    <col min="7681" max="7681" width="6.85546875" style="27" bestFit="1" customWidth="1"/>
    <col min="7682" max="7682" width="7.7109375" style="27" bestFit="1" customWidth="1"/>
    <col min="7683" max="7683" width="9.28515625" style="27" bestFit="1" customWidth="1"/>
    <col min="7684" max="7684" width="8.85546875" style="27" bestFit="1" customWidth="1"/>
    <col min="7685" max="7685" width="14.140625" style="27" bestFit="1" customWidth="1"/>
    <col min="7686" max="7686" width="9.28515625" style="27" bestFit="1" customWidth="1"/>
    <col min="7687" max="7687" width="9" style="27" bestFit="1" customWidth="1"/>
    <col min="7688" max="7688" width="9.28515625" style="27" bestFit="1" customWidth="1"/>
    <col min="7689" max="7689" width="10.28515625" style="27" bestFit="1" customWidth="1"/>
    <col min="7690" max="7690" width="9.28515625" style="27" bestFit="1" customWidth="1"/>
    <col min="7691" max="7691" width="15.140625" style="27" bestFit="1" customWidth="1"/>
    <col min="7692" max="7935" width="11.42578125" style="27"/>
    <col min="7936" max="7936" width="19.5703125" style="27" bestFit="1" customWidth="1"/>
    <col min="7937" max="7937" width="6.85546875" style="27" bestFit="1" customWidth="1"/>
    <col min="7938" max="7938" width="7.7109375" style="27" bestFit="1" customWidth="1"/>
    <col min="7939" max="7939" width="9.28515625" style="27" bestFit="1" customWidth="1"/>
    <col min="7940" max="7940" width="8.85546875" style="27" bestFit="1" customWidth="1"/>
    <col min="7941" max="7941" width="14.140625" style="27" bestFit="1" customWidth="1"/>
    <col min="7942" max="7942" width="9.28515625" style="27" bestFit="1" customWidth="1"/>
    <col min="7943" max="7943" width="9" style="27" bestFit="1" customWidth="1"/>
    <col min="7944" max="7944" width="9.28515625" style="27" bestFit="1" customWidth="1"/>
    <col min="7945" max="7945" width="10.28515625" style="27" bestFit="1" customWidth="1"/>
    <col min="7946" max="7946" width="9.28515625" style="27" bestFit="1" customWidth="1"/>
    <col min="7947" max="7947" width="15.140625" style="27" bestFit="1" customWidth="1"/>
    <col min="7948" max="8191" width="11.42578125" style="27"/>
    <col min="8192" max="8192" width="19.5703125" style="27" bestFit="1" customWidth="1"/>
    <col min="8193" max="8193" width="6.85546875" style="27" bestFit="1" customWidth="1"/>
    <col min="8194" max="8194" width="7.7109375" style="27" bestFit="1" customWidth="1"/>
    <col min="8195" max="8195" width="9.28515625" style="27" bestFit="1" customWidth="1"/>
    <col min="8196" max="8196" width="8.85546875" style="27" bestFit="1" customWidth="1"/>
    <col min="8197" max="8197" width="14.140625" style="27" bestFit="1" customWidth="1"/>
    <col min="8198" max="8198" width="9.28515625" style="27" bestFit="1" customWidth="1"/>
    <col min="8199" max="8199" width="9" style="27" bestFit="1" customWidth="1"/>
    <col min="8200" max="8200" width="9.28515625" style="27" bestFit="1" customWidth="1"/>
    <col min="8201" max="8201" width="10.28515625" style="27" bestFit="1" customWidth="1"/>
    <col min="8202" max="8202" width="9.28515625" style="27" bestFit="1" customWidth="1"/>
    <col min="8203" max="8203" width="15.140625" style="27" bestFit="1" customWidth="1"/>
    <col min="8204" max="8447" width="11.42578125" style="27"/>
    <col min="8448" max="8448" width="19.5703125" style="27" bestFit="1" customWidth="1"/>
    <col min="8449" max="8449" width="6.85546875" style="27" bestFit="1" customWidth="1"/>
    <col min="8450" max="8450" width="7.7109375" style="27" bestFit="1" customWidth="1"/>
    <col min="8451" max="8451" width="9.28515625" style="27" bestFit="1" customWidth="1"/>
    <col min="8452" max="8452" width="8.85546875" style="27" bestFit="1" customWidth="1"/>
    <col min="8453" max="8453" width="14.140625" style="27" bestFit="1" customWidth="1"/>
    <col min="8454" max="8454" width="9.28515625" style="27" bestFit="1" customWidth="1"/>
    <col min="8455" max="8455" width="9" style="27" bestFit="1" customWidth="1"/>
    <col min="8456" max="8456" width="9.28515625" style="27" bestFit="1" customWidth="1"/>
    <col min="8457" max="8457" width="10.28515625" style="27" bestFit="1" customWidth="1"/>
    <col min="8458" max="8458" width="9.28515625" style="27" bestFit="1" customWidth="1"/>
    <col min="8459" max="8459" width="15.140625" style="27" bestFit="1" customWidth="1"/>
    <col min="8460" max="8703" width="11.42578125" style="27"/>
    <col min="8704" max="8704" width="19.5703125" style="27" bestFit="1" customWidth="1"/>
    <col min="8705" max="8705" width="6.85546875" style="27" bestFit="1" customWidth="1"/>
    <col min="8706" max="8706" width="7.7109375" style="27" bestFit="1" customWidth="1"/>
    <col min="8707" max="8707" width="9.28515625" style="27" bestFit="1" customWidth="1"/>
    <col min="8708" max="8708" width="8.85546875" style="27" bestFit="1" customWidth="1"/>
    <col min="8709" max="8709" width="14.140625" style="27" bestFit="1" customWidth="1"/>
    <col min="8710" max="8710" width="9.28515625" style="27" bestFit="1" customWidth="1"/>
    <col min="8711" max="8711" width="9" style="27" bestFit="1" customWidth="1"/>
    <col min="8712" max="8712" width="9.28515625" style="27" bestFit="1" customWidth="1"/>
    <col min="8713" max="8713" width="10.28515625" style="27" bestFit="1" customWidth="1"/>
    <col min="8714" max="8714" width="9.28515625" style="27" bestFit="1" customWidth="1"/>
    <col min="8715" max="8715" width="15.140625" style="27" bestFit="1" customWidth="1"/>
    <col min="8716" max="8959" width="11.42578125" style="27"/>
    <col min="8960" max="8960" width="19.5703125" style="27" bestFit="1" customWidth="1"/>
    <col min="8961" max="8961" width="6.85546875" style="27" bestFit="1" customWidth="1"/>
    <col min="8962" max="8962" width="7.7109375" style="27" bestFit="1" customWidth="1"/>
    <col min="8963" max="8963" width="9.28515625" style="27" bestFit="1" customWidth="1"/>
    <col min="8964" max="8964" width="8.85546875" style="27" bestFit="1" customWidth="1"/>
    <col min="8965" max="8965" width="14.140625" style="27" bestFit="1" customWidth="1"/>
    <col min="8966" max="8966" width="9.28515625" style="27" bestFit="1" customWidth="1"/>
    <col min="8967" max="8967" width="9" style="27" bestFit="1" customWidth="1"/>
    <col min="8968" max="8968" width="9.28515625" style="27" bestFit="1" customWidth="1"/>
    <col min="8969" max="8969" width="10.28515625" style="27" bestFit="1" customWidth="1"/>
    <col min="8970" max="8970" width="9.28515625" style="27" bestFit="1" customWidth="1"/>
    <col min="8971" max="8971" width="15.140625" style="27" bestFit="1" customWidth="1"/>
    <col min="8972" max="9215" width="11.42578125" style="27"/>
    <col min="9216" max="9216" width="19.5703125" style="27" bestFit="1" customWidth="1"/>
    <col min="9217" max="9217" width="6.85546875" style="27" bestFit="1" customWidth="1"/>
    <col min="9218" max="9218" width="7.7109375" style="27" bestFit="1" customWidth="1"/>
    <col min="9219" max="9219" width="9.28515625" style="27" bestFit="1" customWidth="1"/>
    <col min="9220" max="9220" width="8.85546875" style="27" bestFit="1" customWidth="1"/>
    <col min="9221" max="9221" width="14.140625" style="27" bestFit="1" customWidth="1"/>
    <col min="9222" max="9222" width="9.28515625" style="27" bestFit="1" customWidth="1"/>
    <col min="9223" max="9223" width="9" style="27" bestFit="1" customWidth="1"/>
    <col min="9224" max="9224" width="9.28515625" style="27" bestFit="1" customWidth="1"/>
    <col min="9225" max="9225" width="10.28515625" style="27" bestFit="1" customWidth="1"/>
    <col min="9226" max="9226" width="9.28515625" style="27" bestFit="1" customWidth="1"/>
    <col min="9227" max="9227" width="15.140625" style="27" bestFit="1" customWidth="1"/>
    <col min="9228" max="9471" width="11.42578125" style="27"/>
    <col min="9472" max="9472" width="19.5703125" style="27" bestFit="1" customWidth="1"/>
    <col min="9473" max="9473" width="6.85546875" style="27" bestFit="1" customWidth="1"/>
    <col min="9474" max="9474" width="7.7109375" style="27" bestFit="1" customWidth="1"/>
    <col min="9475" max="9475" width="9.28515625" style="27" bestFit="1" customWidth="1"/>
    <col min="9476" max="9476" width="8.85546875" style="27" bestFit="1" customWidth="1"/>
    <col min="9477" max="9477" width="14.140625" style="27" bestFit="1" customWidth="1"/>
    <col min="9478" max="9478" width="9.28515625" style="27" bestFit="1" customWidth="1"/>
    <col min="9479" max="9479" width="9" style="27" bestFit="1" customWidth="1"/>
    <col min="9480" max="9480" width="9.28515625" style="27" bestFit="1" customWidth="1"/>
    <col min="9481" max="9481" width="10.28515625" style="27" bestFit="1" customWidth="1"/>
    <col min="9482" max="9482" width="9.28515625" style="27" bestFit="1" customWidth="1"/>
    <col min="9483" max="9483" width="15.140625" style="27" bestFit="1" customWidth="1"/>
    <col min="9484" max="9727" width="11.42578125" style="27"/>
    <col min="9728" max="9728" width="19.5703125" style="27" bestFit="1" customWidth="1"/>
    <col min="9729" max="9729" width="6.85546875" style="27" bestFit="1" customWidth="1"/>
    <col min="9730" max="9730" width="7.7109375" style="27" bestFit="1" customWidth="1"/>
    <col min="9731" max="9731" width="9.28515625" style="27" bestFit="1" customWidth="1"/>
    <col min="9732" max="9732" width="8.85546875" style="27" bestFit="1" customWidth="1"/>
    <col min="9733" max="9733" width="14.140625" style="27" bestFit="1" customWidth="1"/>
    <col min="9734" max="9734" width="9.28515625" style="27" bestFit="1" customWidth="1"/>
    <col min="9735" max="9735" width="9" style="27" bestFit="1" customWidth="1"/>
    <col min="9736" max="9736" width="9.28515625" style="27" bestFit="1" customWidth="1"/>
    <col min="9737" max="9737" width="10.28515625" style="27" bestFit="1" customWidth="1"/>
    <col min="9738" max="9738" width="9.28515625" style="27" bestFit="1" customWidth="1"/>
    <col min="9739" max="9739" width="15.140625" style="27" bestFit="1" customWidth="1"/>
    <col min="9740" max="9983" width="11.42578125" style="27"/>
    <col min="9984" max="9984" width="19.5703125" style="27" bestFit="1" customWidth="1"/>
    <col min="9985" max="9985" width="6.85546875" style="27" bestFit="1" customWidth="1"/>
    <col min="9986" max="9986" width="7.7109375" style="27" bestFit="1" customWidth="1"/>
    <col min="9987" max="9987" width="9.28515625" style="27" bestFit="1" customWidth="1"/>
    <col min="9988" max="9988" width="8.85546875" style="27" bestFit="1" customWidth="1"/>
    <col min="9989" max="9989" width="14.140625" style="27" bestFit="1" customWidth="1"/>
    <col min="9990" max="9990" width="9.28515625" style="27" bestFit="1" customWidth="1"/>
    <col min="9991" max="9991" width="9" style="27" bestFit="1" customWidth="1"/>
    <col min="9992" max="9992" width="9.28515625" style="27" bestFit="1" customWidth="1"/>
    <col min="9993" max="9993" width="10.28515625" style="27" bestFit="1" customWidth="1"/>
    <col min="9994" max="9994" width="9.28515625" style="27" bestFit="1" customWidth="1"/>
    <col min="9995" max="9995" width="15.140625" style="27" bestFit="1" customWidth="1"/>
    <col min="9996" max="10239" width="11.42578125" style="27"/>
    <col min="10240" max="10240" width="19.5703125" style="27" bestFit="1" customWidth="1"/>
    <col min="10241" max="10241" width="6.85546875" style="27" bestFit="1" customWidth="1"/>
    <col min="10242" max="10242" width="7.7109375" style="27" bestFit="1" customWidth="1"/>
    <col min="10243" max="10243" width="9.28515625" style="27" bestFit="1" customWidth="1"/>
    <col min="10244" max="10244" width="8.85546875" style="27" bestFit="1" customWidth="1"/>
    <col min="10245" max="10245" width="14.140625" style="27" bestFit="1" customWidth="1"/>
    <col min="10246" max="10246" width="9.28515625" style="27" bestFit="1" customWidth="1"/>
    <col min="10247" max="10247" width="9" style="27" bestFit="1" customWidth="1"/>
    <col min="10248" max="10248" width="9.28515625" style="27" bestFit="1" customWidth="1"/>
    <col min="10249" max="10249" width="10.28515625" style="27" bestFit="1" customWidth="1"/>
    <col min="10250" max="10250" width="9.28515625" style="27" bestFit="1" customWidth="1"/>
    <col min="10251" max="10251" width="15.140625" style="27" bestFit="1" customWidth="1"/>
    <col min="10252" max="10495" width="11.42578125" style="27"/>
    <col min="10496" max="10496" width="19.5703125" style="27" bestFit="1" customWidth="1"/>
    <col min="10497" max="10497" width="6.85546875" style="27" bestFit="1" customWidth="1"/>
    <col min="10498" max="10498" width="7.7109375" style="27" bestFit="1" customWidth="1"/>
    <col min="10499" max="10499" width="9.28515625" style="27" bestFit="1" customWidth="1"/>
    <col min="10500" max="10500" width="8.85546875" style="27" bestFit="1" customWidth="1"/>
    <col min="10501" max="10501" width="14.140625" style="27" bestFit="1" customWidth="1"/>
    <col min="10502" max="10502" width="9.28515625" style="27" bestFit="1" customWidth="1"/>
    <col min="10503" max="10503" width="9" style="27" bestFit="1" customWidth="1"/>
    <col min="10504" max="10504" width="9.28515625" style="27" bestFit="1" customWidth="1"/>
    <col min="10505" max="10505" width="10.28515625" style="27" bestFit="1" customWidth="1"/>
    <col min="10506" max="10506" width="9.28515625" style="27" bestFit="1" customWidth="1"/>
    <col min="10507" max="10507" width="15.140625" style="27" bestFit="1" customWidth="1"/>
    <col min="10508" max="10751" width="11.42578125" style="27"/>
    <col min="10752" max="10752" width="19.5703125" style="27" bestFit="1" customWidth="1"/>
    <col min="10753" max="10753" width="6.85546875" style="27" bestFit="1" customWidth="1"/>
    <col min="10754" max="10754" width="7.7109375" style="27" bestFit="1" customWidth="1"/>
    <col min="10755" max="10755" width="9.28515625" style="27" bestFit="1" customWidth="1"/>
    <col min="10756" max="10756" width="8.85546875" style="27" bestFit="1" customWidth="1"/>
    <col min="10757" max="10757" width="14.140625" style="27" bestFit="1" customWidth="1"/>
    <col min="10758" max="10758" width="9.28515625" style="27" bestFit="1" customWidth="1"/>
    <col min="10759" max="10759" width="9" style="27" bestFit="1" customWidth="1"/>
    <col min="10760" max="10760" width="9.28515625" style="27" bestFit="1" customWidth="1"/>
    <col min="10761" max="10761" width="10.28515625" style="27" bestFit="1" customWidth="1"/>
    <col min="10762" max="10762" width="9.28515625" style="27" bestFit="1" customWidth="1"/>
    <col min="10763" max="10763" width="15.140625" style="27" bestFit="1" customWidth="1"/>
    <col min="10764" max="11007" width="11.42578125" style="27"/>
    <col min="11008" max="11008" width="19.5703125" style="27" bestFit="1" customWidth="1"/>
    <col min="11009" max="11009" width="6.85546875" style="27" bestFit="1" customWidth="1"/>
    <col min="11010" max="11010" width="7.7109375" style="27" bestFit="1" customWidth="1"/>
    <col min="11011" max="11011" width="9.28515625" style="27" bestFit="1" customWidth="1"/>
    <col min="11012" max="11012" width="8.85546875" style="27" bestFit="1" customWidth="1"/>
    <col min="11013" max="11013" width="14.140625" style="27" bestFit="1" customWidth="1"/>
    <col min="11014" max="11014" width="9.28515625" style="27" bestFit="1" customWidth="1"/>
    <col min="11015" max="11015" width="9" style="27" bestFit="1" customWidth="1"/>
    <col min="11016" max="11016" width="9.28515625" style="27" bestFit="1" customWidth="1"/>
    <col min="11017" max="11017" width="10.28515625" style="27" bestFit="1" customWidth="1"/>
    <col min="11018" max="11018" width="9.28515625" style="27" bestFit="1" customWidth="1"/>
    <col min="11019" max="11019" width="15.140625" style="27" bestFit="1" customWidth="1"/>
    <col min="11020" max="11263" width="11.42578125" style="27"/>
    <col min="11264" max="11264" width="19.5703125" style="27" bestFit="1" customWidth="1"/>
    <col min="11265" max="11265" width="6.85546875" style="27" bestFit="1" customWidth="1"/>
    <col min="11266" max="11266" width="7.7109375" style="27" bestFit="1" customWidth="1"/>
    <col min="11267" max="11267" width="9.28515625" style="27" bestFit="1" customWidth="1"/>
    <col min="11268" max="11268" width="8.85546875" style="27" bestFit="1" customWidth="1"/>
    <col min="11269" max="11269" width="14.140625" style="27" bestFit="1" customWidth="1"/>
    <col min="11270" max="11270" width="9.28515625" style="27" bestFit="1" customWidth="1"/>
    <col min="11271" max="11271" width="9" style="27" bestFit="1" customWidth="1"/>
    <col min="11272" max="11272" width="9.28515625" style="27" bestFit="1" customWidth="1"/>
    <col min="11273" max="11273" width="10.28515625" style="27" bestFit="1" customWidth="1"/>
    <col min="11274" max="11274" width="9.28515625" style="27" bestFit="1" customWidth="1"/>
    <col min="11275" max="11275" width="15.140625" style="27" bestFit="1" customWidth="1"/>
    <col min="11276" max="11519" width="11.42578125" style="27"/>
    <col min="11520" max="11520" width="19.5703125" style="27" bestFit="1" customWidth="1"/>
    <col min="11521" max="11521" width="6.85546875" style="27" bestFit="1" customWidth="1"/>
    <col min="11522" max="11522" width="7.7109375" style="27" bestFit="1" customWidth="1"/>
    <col min="11523" max="11523" width="9.28515625" style="27" bestFit="1" customWidth="1"/>
    <col min="11524" max="11524" width="8.85546875" style="27" bestFit="1" customWidth="1"/>
    <col min="11525" max="11525" width="14.140625" style="27" bestFit="1" customWidth="1"/>
    <col min="11526" max="11526" width="9.28515625" style="27" bestFit="1" customWidth="1"/>
    <col min="11527" max="11527" width="9" style="27" bestFit="1" customWidth="1"/>
    <col min="11528" max="11528" width="9.28515625" style="27" bestFit="1" customWidth="1"/>
    <col min="11529" max="11529" width="10.28515625" style="27" bestFit="1" customWidth="1"/>
    <col min="11530" max="11530" width="9.28515625" style="27" bestFit="1" customWidth="1"/>
    <col min="11531" max="11531" width="15.140625" style="27" bestFit="1" customWidth="1"/>
    <col min="11532" max="11775" width="11.42578125" style="27"/>
    <col min="11776" max="11776" width="19.5703125" style="27" bestFit="1" customWidth="1"/>
    <col min="11777" max="11777" width="6.85546875" style="27" bestFit="1" customWidth="1"/>
    <col min="11778" max="11778" width="7.7109375" style="27" bestFit="1" customWidth="1"/>
    <col min="11779" max="11779" width="9.28515625" style="27" bestFit="1" customWidth="1"/>
    <col min="11780" max="11780" width="8.85546875" style="27" bestFit="1" customWidth="1"/>
    <col min="11781" max="11781" width="14.140625" style="27" bestFit="1" customWidth="1"/>
    <col min="11782" max="11782" width="9.28515625" style="27" bestFit="1" customWidth="1"/>
    <col min="11783" max="11783" width="9" style="27" bestFit="1" customWidth="1"/>
    <col min="11784" max="11784" width="9.28515625" style="27" bestFit="1" customWidth="1"/>
    <col min="11785" max="11785" width="10.28515625" style="27" bestFit="1" customWidth="1"/>
    <col min="11786" max="11786" width="9.28515625" style="27" bestFit="1" customWidth="1"/>
    <col min="11787" max="11787" width="15.140625" style="27" bestFit="1" customWidth="1"/>
    <col min="11788" max="12031" width="11.42578125" style="27"/>
    <col min="12032" max="12032" width="19.5703125" style="27" bestFit="1" customWidth="1"/>
    <col min="12033" max="12033" width="6.85546875" style="27" bestFit="1" customWidth="1"/>
    <col min="12034" max="12034" width="7.7109375" style="27" bestFit="1" customWidth="1"/>
    <col min="12035" max="12035" width="9.28515625" style="27" bestFit="1" customWidth="1"/>
    <col min="12036" max="12036" width="8.85546875" style="27" bestFit="1" customWidth="1"/>
    <col min="12037" max="12037" width="14.140625" style="27" bestFit="1" customWidth="1"/>
    <col min="12038" max="12038" width="9.28515625" style="27" bestFit="1" customWidth="1"/>
    <col min="12039" max="12039" width="9" style="27" bestFit="1" customWidth="1"/>
    <col min="12040" max="12040" width="9.28515625" style="27" bestFit="1" customWidth="1"/>
    <col min="12041" max="12041" width="10.28515625" style="27" bestFit="1" customWidth="1"/>
    <col min="12042" max="12042" width="9.28515625" style="27" bestFit="1" customWidth="1"/>
    <col min="12043" max="12043" width="15.140625" style="27" bestFit="1" customWidth="1"/>
    <col min="12044" max="12287" width="11.42578125" style="27"/>
    <col min="12288" max="12288" width="19.5703125" style="27" bestFit="1" customWidth="1"/>
    <col min="12289" max="12289" width="6.85546875" style="27" bestFit="1" customWidth="1"/>
    <col min="12290" max="12290" width="7.7109375" style="27" bestFit="1" customWidth="1"/>
    <col min="12291" max="12291" width="9.28515625" style="27" bestFit="1" customWidth="1"/>
    <col min="12292" max="12292" width="8.85546875" style="27" bestFit="1" customWidth="1"/>
    <col min="12293" max="12293" width="14.140625" style="27" bestFit="1" customWidth="1"/>
    <col min="12294" max="12294" width="9.28515625" style="27" bestFit="1" customWidth="1"/>
    <col min="12295" max="12295" width="9" style="27" bestFit="1" customWidth="1"/>
    <col min="12296" max="12296" width="9.28515625" style="27" bestFit="1" customWidth="1"/>
    <col min="12297" max="12297" width="10.28515625" style="27" bestFit="1" customWidth="1"/>
    <col min="12298" max="12298" width="9.28515625" style="27" bestFit="1" customWidth="1"/>
    <col min="12299" max="12299" width="15.140625" style="27" bestFit="1" customWidth="1"/>
    <col min="12300" max="12543" width="11.42578125" style="27"/>
    <col min="12544" max="12544" width="19.5703125" style="27" bestFit="1" customWidth="1"/>
    <col min="12545" max="12545" width="6.85546875" style="27" bestFit="1" customWidth="1"/>
    <col min="12546" max="12546" width="7.7109375" style="27" bestFit="1" customWidth="1"/>
    <col min="12547" max="12547" width="9.28515625" style="27" bestFit="1" customWidth="1"/>
    <col min="12548" max="12548" width="8.85546875" style="27" bestFit="1" customWidth="1"/>
    <col min="12549" max="12549" width="14.140625" style="27" bestFit="1" customWidth="1"/>
    <col min="12550" max="12550" width="9.28515625" style="27" bestFit="1" customWidth="1"/>
    <col min="12551" max="12551" width="9" style="27" bestFit="1" customWidth="1"/>
    <col min="12552" max="12552" width="9.28515625" style="27" bestFit="1" customWidth="1"/>
    <col min="12553" max="12553" width="10.28515625" style="27" bestFit="1" customWidth="1"/>
    <col min="12554" max="12554" width="9.28515625" style="27" bestFit="1" customWidth="1"/>
    <col min="12555" max="12555" width="15.140625" style="27" bestFit="1" customWidth="1"/>
    <col min="12556" max="12799" width="11.42578125" style="27"/>
    <col min="12800" max="12800" width="19.5703125" style="27" bestFit="1" customWidth="1"/>
    <col min="12801" max="12801" width="6.85546875" style="27" bestFit="1" customWidth="1"/>
    <col min="12802" max="12802" width="7.7109375" style="27" bestFit="1" customWidth="1"/>
    <col min="12803" max="12803" width="9.28515625" style="27" bestFit="1" customWidth="1"/>
    <col min="12804" max="12804" width="8.85546875" style="27" bestFit="1" customWidth="1"/>
    <col min="12805" max="12805" width="14.140625" style="27" bestFit="1" customWidth="1"/>
    <col min="12806" max="12806" width="9.28515625" style="27" bestFit="1" customWidth="1"/>
    <col min="12807" max="12807" width="9" style="27" bestFit="1" customWidth="1"/>
    <col min="12808" max="12808" width="9.28515625" style="27" bestFit="1" customWidth="1"/>
    <col min="12809" max="12809" width="10.28515625" style="27" bestFit="1" customWidth="1"/>
    <col min="12810" max="12810" width="9.28515625" style="27" bestFit="1" customWidth="1"/>
    <col min="12811" max="12811" width="15.140625" style="27" bestFit="1" customWidth="1"/>
    <col min="12812" max="13055" width="11.42578125" style="27"/>
    <col min="13056" max="13056" width="19.5703125" style="27" bestFit="1" customWidth="1"/>
    <col min="13057" max="13057" width="6.85546875" style="27" bestFit="1" customWidth="1"/>
    <col min="13058" max="13058" width="7.7109375" style="27" bestFit="1" customWidth="1"/>
    <col min="13059" max="13059" width="9.28515625" style="27" bestFit="1" customWidth="1"/>
    <col min="13060" max="13060" width="8.85546875" style="27" bestFit="1" customWidth="1"/>
    <col min="13061" max="13061" width="14.140625" style="27" bestFit="1" customWidth="1"/>
    <col min="13062" max="13062" width="9.28515625" style="27" bestFit="1" customWidth="1"/>
    <col min="13063" max="13063" width="9" style="27" bestFit="1" customWidth="1"/>
    <col min="13064" max="13064" width="9.28515625" style="27" bestFit="1" customWidth="1"/>
    <col min="13065" max="13065" width="10.28515625" style="27" bestFit="1" customWidth="1"/>
    <col min="13066" max="13066" width="9.28515625" style="27" bestFit="1" customWidth="1"/>
    <col min="13067" max="13067" width="15.140625" style="27" bestFit="1" customWidth="1"/>
    <col min="13068" max="13311" width="11.42578125" style="27"/>
    <col min="13312" max="13312" width="19.5703125" style="27" bestFit="1" customWidth="1"/>
    <col min="13313" max="13313" width="6.85546875" style="27" bestFit="1" customWidth="1"/>
    <col min="13314" max="13314" width="7.7109375" style="27" bestFit="1" customWidth="1"/>
    <col min="13315" max="13315" width="9.28515625" style="27" bestFit="1" customWidth="1"/>
    <col min="13316" max="13316" width="8.85546875" style="27" bestFit="1" customWidth="1"/>
    <col min="13317" max="13317" width="14.140625" style="27" bestFit="1" customWidth="1"/>
    <col min="13318" max="13318" width="9.28515625" style="27" bestFit="1" customWidth="1"/>
    <col min="13319" max="13319" width="9" style="27" bestFit="1" customWidth="1"/>
    <col min="13320" max="13320" width="9.28515625" style="27" bestFit="1" customWidth="1"/>
    <col min="13321" max="13321" width="10.28515625" style="27" bestFit="1" customWidth="1"/>
    <col min="13322" max="13322" width="9.28515625" style="27" bestFit="1" customWidth="1"/>
    <col min="13323" max="13323" width="15.140625" style="27" bestFit="1" customWidth="1"/>
    <col min="13324" max="13567" width="11.42578125" style="27"/>
    <col min="13568" max="13568" width="19.5703125" style="27" bestFit="1" customWidth="1"/>
    <col min="13569" max="13569" width="6.85546875" style="27" bestFit="1" customWidth="1"/>
    <col min="13570" max="13570" width="7.7109375" style="27" bestFit="1" customWidth="1"/>
    <col min="13571" max="13571" width="9.28515625" style="27" bestFit="1" customWidth="1"/>
    <col min="13572" max="13572" width="8.85546875" style="27" bestFit="1" customWidth="1"/>
    <col min="13573" max="13573" width="14.140625" style="27" bestFit="1" customWidth="1"/>
    <col min="13574" max="13574" width="9.28515625" style="27" bestFit="1" customWidth="1"/>
    <col min="13575" max="13575" width="9" style="27" bestFit="1" customWidth="1"/>
    <col min="13576" max="13576" width="9.28515625" style="27" bestFit="1" customWidth="1"/>
    <col min="13577" max="13577" width="10.28515625" style="27" bestFit="1" customWidth="1"/>
    <col min="13578" max="13578" width="9.28515625" style="27" bestFit="1" customWidth="1"/>
    <col min="13579" max="13579" width="15.140625" style="27" bestFit="1" customWidth="1"/>
    <col min="13580" max="13823" width="11.42578125" style="27"/>
    <col min="13824" max="13824" width="19.5703125" style="27" bestFit="1" customWidth="1"/>
    <col min="13825" max="13825" width="6.85546875" style="27" bestFit="1" customWidth="1"/>
    <col min="13826" max="13826" width="7.7109375" style="27" bestFit="1" customWidth="1"/>
    <col min="13827" max="13827" width="9.28515625" style="27" bestFit="1" customWidth="1"/>
    <col min="13828" max="13828" width="8.85546875" style="27" bestFit="1" customWidth="1"/>
    <col min="13829" max="13829" width="14.140625" style="27" bestFit="1" customWidth="1"/>
    <col min="13830" max="13830" width="9.28515625" style="27" bestFit="1" customWidth="1"/>
    <col min="13831" max="13831" width="9" style="27" bestFit="1" customWidth="1"/>
    <col min="13832" max="13832" width="9.28515625" style="27" bestFit="1" customWidth="1"/>
    <col min="13833" max="13833" width="10.28515625" style="27" bestFit="1" customWidth="1"/>
    <col min="13834" max="13834" width="9.28515625" style="27" bestFit="1" customWidth="1"/>
    <col min="13835" max="13835" width="15.140625" style="27" bestFit="1" customWidth="1"/>
    <col min="13836" max="14079" width="11.42578125" style="27"/>
    <col min="14080" max="14080" width="19.5703125" style="27" bestFit="1" customWidth="1"/>
    <col min="14081" max="14081" width="6.85546875" style="27" bestFit="1" customWidth="1"/>
    <col min="14082" max="14082" width="7.7109375" style="27" bestFit="1" customWidth="1"/>
    <col min="14083" max="14083" width="9.28515625" style="27" bestFit="1" customWidth="1"/>
    <col min="14084" max="14084" width="8.85546875" style="27" bestFit="1" customWidth="1"/>
    <col min="14085" max="14085" width="14.140625" style="27" bestFit="1" customWidth="1"/>
    <col min="14086" max="14086" width="9.28515625" style="27" bestFit="1" customWidth="1"/>
    <col min="14087" max="14087" width="9" style="27" bestFit="1" customWidth="1"/>
    <col min="14088" max="14088" width="9.28515625" style="27" bestFit="1" customWidth="1"/>
    <col min="14089" max="14089" width="10.28515625" style="27" bestFit="1" customWidth="1"/>
    <col min="14090" max="14090" width="9.28515625" style="27" bestFit="1" customWidth="1"/>
    <col min="14091" max="14091" width="15.140625" style="27" bestFit="1" customWidth="1"/>
    <col min="14092" max="14335" width="11.42578125" style="27"/>
    <col min="14336" max="14336" width="19.5703125" style="27" bestFit="1" customWidth="1"/>
    <col min="14337" max="14337" width="6.85546875" style="27" bestFit="1" customWidth="1"/>
    <col min="14338" max="14338" width="7.7109375" style="27" bestFit="1" customWidth="1"/>
    <col min="14339" max="14339" width="9.28515625" style="27" bestFit="1" customWidth="1"/>
    <col min="14340" max="14340" width="8.85546875" style="27" bestFit="1" customWidth="1"/>
    <col min="14341" max="14341" width="14.140625" style="27" bestFit="1" customWidth="1"/>
    <col min="14342" max="14342" width="9.28515625" style="27" bestFit="1" customWidth="1"/>
    <col min="14343" max="14343" width="9" style="27" bestFit="1" customWidth="1"/>
    <col min="14344" max="14344" width="9.28515625" style="27" bestFit="1" customWidth="1"/>
    <col min="14345" max="14345" width="10.28515625" style="27" bestFit="1" customWidth="1"/>
    <col min="14346" max="14346" width="9.28515625" style="27" bestFit="1" customWidth="1"/>
    <col min="14347" max="14347" width="15.140625" style="27" bestFit="1" customWidth="1"/>
    <col min="14348" max="14591" width="11.42578125" style="27"/>
    <col min="14592" max="14592" width="19.5703125" style="27" bestFit="1" customWidth="1"/>
    <col min="14593" max="14593" width="6.85546875" style="27" bestFit="1" customWidth="1"/>
    <col min="14594" max="14594" width="7.7109375" style="27" bestFit="1" customWidth="1"/>
    <col min="14595" max="14595" width="9.28515625" style="27" bestFit="1" customWidth="1"/>
    <col min="14596" max="14596" width="8.85546875" style="27" bestFit="1" customWidth="1"/>
    <col min="14597" max="14597" width="14.140625" style="27" bestFit="1" customWidth="1"/>
    <col min="14598" max="14598" width="9.28515625" style="27" bestFit="1" customWidth="1"/>
    <col min="14599" max="14599" width="9" style="27" bestFit="1" customWidth="1"/>
    <col min="14600" max="14600" width="9.28515625" style="27" bestFit="1" customWidth="1"/>
    <col min="14601" max="14601" width="10.28515625" style="27" bestFit="1" customWidth="1"/>
    <col min="14602" max="14602" width="9.28515625" style="27" bestFit="1" customWidth="1"/>
    <col min="14603" max="14603" width="15.140625" style="27" bestFit="1" customWidth="1"/>
    <col min="14604" max="14847" width="11.42578125" style="27"/>
    <col min="14848" max="14848" width="19.5703125" style="27" bestFit="1" customWidth="1"/>
    <col min="14849" max="14849" width="6.85546875" style="27" bestFit="1" customWidth="1"/>
    <col min="14850" max="14850" width="7.7109375" style="27" bestFit="1" customWidth="1"/>
    <col min="14851" max="14851" width="9.28515625" style="27" bestFit="1" customWidth="1"/>
    <col min="14852" max="14852" width="8.85546875" style="27" bestFit="1" customWidth="1"/>
    <col min="14853" max="14853" width="14.140625" style="27" bestFit="1" customWidth="1"/>
    <col min="14854" max="14854" width="9.28515625" style="27" bestFit="1" customWidth="1"/>
    <col min="14855" max="14855" width="9" style="27" bestFit="1" customWidth="1"/>
    <col min="14856" max="14856" width="9.28515625" style="27" bestFit="1" customWidth="1"/>
    <col min="14857" max="14857" width="10.28515625" style="27" bestFit="1" customWidth="1"/>
    <col min="14858" max="14858" width="9.28515625" style="27" bestFit="1" customWidth="1"/>
    <col min="14859" max="14859" width="15.140625" style="27" bestFit="1" customWidth="1"/>
    <col min="14860" max="15103" width="11.42578125" style="27"/>
    <col min="15104" max="15104" width="19.5703125" style="27" bestFit="1" customWidth="1"/>
    <col min="15105" max="15105" width="6.85546875" style="27" bestFit="1" customWidth="1"/>
    <col min="15106" max="15106" width="7.7109375" style="27" bestFit="1" customWidth="1"/>
    <col min="15107" max="15107" width="9.28515625" style="27" bestFit="1" customWidth="1"/>
    <col min="15108" max="15108" width="8.85546875" style="27" bestFit="1" customWidth="1"/>
    <col min="15109" max="15109" width="14.140625" style="27" bestFit="1" customWidth="1"/>
    <col min="15110" max="15110" width="9.28515625" style="27" bestFit="1" customWidth="1"/>
    <col min="15111" max="15111" width="9" style="27" bestFit="1" customWidth="1"/>
    <col min="15112" max="15112" width="9.28515625" style="27" bestFit="1" customWidth="1"/>
    <col min="15113" max="15113" width="10.28515625" style="27" bestFit="1" customWidth="1"/>
    <col min="15114" max="15114" width="9.28515625" style="27" bestFit="1" customWidth="1"/>
    <col min="15115" max="15115" width="15.140625" style="27" bestFit="1" customWidth="1"/>
    <col min="15116" max="15359" width="11.42578125" style="27"/>
    <col min="15360" max="15360" width="19.5703125" style="27" bestFit="1" customWidth="1"/>
    <col min="15361" max="15361" width="6.85546875" style="27" bestFit="1" customWidth="1"/>
    <col min="15362" max="15362" width="7.7109375" style="27" bestFit="1" customWidth="1"/>
    <col min="15363" max="15363" width="9.28515625" style="27" bestFit="1" customWidth="1"/>
    <col min="15364" max="15364" width="8.85546875" style="27" bestFit="1" customWidth="1"/>
    <col min="15365" max="15365" width="14.140625" style="27" bestFit="1" customWidth="1"/>
    <col min="15366" max="15366" width="9.28515625" style="27" bestFit="1" customWidth="1"/>
    <col min="15367" max="15367" width="9" style="27" bestFit="1" customWidth="1"/>
    <col min="15368" max="15368" width="9.28515625" style="27" bestFit="1" customWidth="1"/>
    <col min="15369" max="15369" width="10.28515625" style="27" bestFit="1" customWidth="1"/>
    <col min="15370" max="15370" width="9.28515625" style="27" bestFit="1" customWidth="1"/>
    <col min="15371" max="15371" width="15.140625" style="27" bestFit="1" customWidth="1"/>
    <col min="15372" max="15615" width="11.42578125" style="27"/>
    <col min="15616" max="15616" width="19.5703125" style="27" bestFit="1" customWidth="1"/>
    <col min="15617" max="15617" width="6.85546875" style="27" bestFit="1" customWidth="1"/>
    <col min="15618" max="15618" width="7.7109375" style="27" bestFit="1" customWidth="1"/>
    <col min="15619" max="15619" width="9.28515625" style="27" bestFit="1" customWidth="1"/>
    <col min="15620" max="15620" width="8.85546875" style="27" bestFit="1" customWidth="1"/>
    <col min="15621" max="15621" width="14.140625" style="27" bestFit="1" customWidth="1"/>
    <col min="15622" max="15622" width="9.28515625" style="27" bestFit="1" customWidth="1"/>
    <col min="15623" max="15623" width="9" style="27" bestFit="1" customWidth="1"/>
    <col min="15624" max="15624" width="9.28515625" style="27" bestFit="1" customWidth="1"/>
    <col min="15625" max="15625" width="10.28515625" style="27" bestFit="1" customWidth="1"/>
    <col min="15626" max="15626" width="9.28515625" style="27" bestFit="1" customWidth="1"/>
    <col min="15627" max="15627" width="15.140625" style="27" bestFit="1" customWidth="1"/>
    <col min="15628" max="15871" width="11.42578125" style="27"/>
    <col min="15872" max="15872" width="19.5703125" style="27" bestFit="1" customWidth="1"/>
    <col min="15873" max="15873" width="6.85546875" style="27" bestFit="1" customWidth="1"/>
    <col min="15874" max="15874" width="7.7109375" style="27" bestFit="1" customWidth="1"/>
    <col min="15875" max="15875" width="9.28515625" style="27" bestFit="1" customWidth="1"/>
    <col min="15876" max="15876" width="8.85546875" style="27" bestFit="1" customWidth="1"/>
    <col min="15877" max="15877" width="14.140625" style="27" bestFit="1" customWidth="1"/>
    <col min="15878" max="15878" width="9.28515625" style="27" bestFit="1" customWidth="1"/>
    <col min="15879" max="15879" width="9" style="27" bestFit="1" customWidth="1"/>
    <col min="15880" max="15880" width="9.28515625" style="27" bestFit="1" customWidth="1"/>
    <col min="15881" max="15881" width="10.28515625" style="27" bestFit="1" customWidth="1"/>
    <col min="15882" max="15882" width="9.28515625" style="27" bestFit="1" customWidth="1"/>
    <col min="15883" max="15883" width="15.140625" style="27" bestFit="1" customWidth="1"/>
    <col min="15884" max="16127" width="11.42578125" style="27"/>
    <col min="16128" max="16128" width="19.5703125" style="27" bestFit="1" customWidth="1"/>
    <col min="16129" max="16129" width="6.85546875" style="27" bestFit="1" customWidth="1"/>
    <col min="16130" max="16130" width="7.7109375" style="27" bestFit="1" customWidth="1"/>
    <col min="16131" max="16131" width="9.28515625" style="27" bestFit="1" customWidth="1"/>
    <col min="16132" max="16132" width="8.85546875" style="27" bestFit="1" customWidth="1"/>
    <col min="16133" max="16133" width="14.140625" style="27" bestFit="1" customWidth="1"/>
    <col min="16134" max="16134" width="9.28515625" style="27" bestFit="1" customWidth="1"/>
    <col min="16135" max="16135" width="9" style="27" bestFit="1" customWidth="1"/>
    <col min="16136" max="16136" width="9.28515625" style="27" bestFit="1" customWidth="1"/>
    <col min="16137" max="16137" width="10.28515625" style="27" bestFit="1" customWidth="1"/>
    <col min="16138" max="16138" width="9.28515625" style="27" bestFit="1" customWidth="1"/>
    <col min="16139" max="16139" width="15.140625" style="27" bestFit="1" customWidth="1"/>
    <col min="16140" max="16384" width="11.42578125" style="27"/>
  </cols>
  <sheetData>
    <row r="1" spans="1:17" s="115" customFormat="1" ht="18" customHeight="1">
      <c r="A1" s="114" t="s">
        <v>267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7" ht="15.95" customHeight="1">
      <c r="A2" s="97" t="s">
        <v>345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39"/>
      <c r="N2" s="39"/>
      <c r="O2" s="39"/>
    </row>
    <row r="3" spans="1:17" ht="15.9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9"/>
      <c r="N3" s="39"/>
      <c r="O3" s="39"/>
    </row>
    <row r="4" spans="1:17" ht="15.95" customHeight="1">
      <c r="A4" s="50" t="s">
        <v>410</v>
      </c>
      <c r="B4" s="97"/>
      <c r="C4" s="97"/>
      <c r="D4" s="97"/>
      <c r="E4" s="97"/>
      <c r="F4" s="97"/>
      <c r="G4" s="97"/>
      <c r="H4" s="97"/>
      <c r="I4" s="97"/>
      <c r="J4" s="39"/>
    </row>
    <row r="5" spans="1:17" ht="15.95" customHeight="1">
      <c r="A5" s="97"/>
      <c r="B5" s="97"/>
      <c r="C5" s="97"/>
      <c r="D5" s="97"/>
      <c r="E5" s="97"/>
      <c r="F5" s="97"/>
      <c r="G5" s="97"/>
      <c r="H5" s="97"/>
      <c r="I5" s="97"/>
      <c r="J5" s="39"/>
    </row>
    <row r="6" spans="1:17" ht="15.95" customHeight="1">
      <c r="A6" s="97" t="s">
        <v>316</v>
      </c>
      <c r="B6" s="97"/>
      <c r="C6" s="97"/>
      <c r="D6" s="97"/>
      <c r="E6" s="97"/>
      <c r="F6" s="97"/>
      <c r="G6" s="97"/>
      <c r="H6" s="97"/>
      <c r="I6" s="97"/>
      <c r="J6" s="97"/>
      <c r="K6" s="116"/>
      <c r="L6" s="116"/>
      <c r="M6" s="116"/>
      <c r="N6" s="116"/>
      <c r="O6" s="116"/>
      <c r="P6" s="116"/>
      <c r="Q6" s="116"/>
    </row>
    <row r="7" spans="1:17" ht="15.95" customHeight="1">
      <c r="A7" s="102"/>
      <c r="B7" s="102"/>
      <c r="C7" s="99" t="s">
        <v>75</v>
      </c>
      <c r="D7" s="99" t="s">
        <v>268</v>
      </c>
      <c r="E7" s="99"/>
      <c r="F7" s="99"/>
      <c r="G7" s="99"/>
      <c r="H7" s="99"/>
      <c r="I7" s="99"/>
      <c r="J7" s="39"/>
    </row>
    <row r="8" spans="1:17" ht="15.95" customHeight="1">
      <c r="A8" s="109"/>
      <c r="B8" s="109"/>
      <c r="C8" s="109"/>
      <c r="D8" s="109" t="s">
        <v>269</v>
      </c>
      <c r="E8" s="109" t="s">
        <v>270</v>
      </c>
      <c r="F8" s="109" t="s">
        <v>271</v>
      </c>
      <c r="G8" s="109" t="s">
        <v>272</v>
      </c>
      <c r="H8" s="109" t="s">
        <v>273</v>
      </c>
      <c r="I8" s="109" t="s">
        <v>274</v>
      </c>
      <c r="J8" s="39"/>
    </row>
    <row r="9" spans="1:17" ht="15.95" customHeight="1">
      <c r="A9" s="102" t="s">
        <v>75</v>
      </c>
      <c r="B9" s="102"/>
      <c r="C9" s="48">
        <v>2848</v>
      </c>
      <c r="D9" s="42">
        <v>217</v>
      </c>
      <c r="E9" s="42">
        <v>268</v>
      </c>
      <c r="F9" s="42">
        <v>197</v>
      </c>
      <c r="G9" s="42">
        <v>861</v>
      </c>
      <c r="H9" s="42">
        <v>496</v>
      </c>
      <c r="I9" s="42">
        <v>809</v>
      </c>
      <c r="J9" s="39"/>
    </row>
    <row r="10" spans="1:17" ht="15.95" customHeight="1">
      <c r="A10" s="117" t="s">
        <v>77</v>
      </c>
      <c r="B10" s="117"/>
      <c r="C10" s="43">
        <v>1714</v>
      </c>
      <c r="D10" s="42">
        <v>126</v>
      </c>
      <c r="E10" s="42">
        <v>162</v>
      </c>
      <c r="F10" s="42">
        <v>61</v>
      </c>
      <c r="G10" s="42">
        <v>314</v>
      </c>
      <c r="H10" s="42">
        <v>330</v>
      </c>
      <c r="I10" s="42">
        <v>721</v>
      </c>
      <c r="J10" s="39"/>
    </row>
    <row r="11" spans="1:17" ht="15.95" customHeight="1">
      <c r="A11" s="27" t="s">
        <v>189</v>
      </c>
      <c r="B11" s="117"/>
      <c r="C11" s="43">
        <v>25</v>
      </c>
      <c r="D11" s="42">
        <v>4</v>
      </c>
      <c r="E11" s="42">
        <v>3</v>
      </c>
      <c r="F11" s="42">
        <v>3</v>
      </c>
      <c r="G11" s="42">
        <v>11</v>
      </c>
      <c r="H11" s="42">
        <v>2</v>
      </c>
      <c r="I11" s="42">
        <v>2</v>
      </c>
      <c r="J11" s="39"/>
    </row>
    <row r="12" spans="1:17" ht="15.95" customHeight="1">
      <c r="B12" s="117" t="s">
        <v>89</v>
      </c>
      <c r="C12" s="43">
        <v>10</v>
      </c>
      <c r="D12" s="42">
        <v>3</v>
      </c>
      <c r="E12" s="42">
        <v>2</v>
      </c>
      <c r="F12" s="42">
        <v>1</v>
      </c>
      <c r="G12" s="42">
        <v>3</v>
      </c>
      <c r="H12" s="42">
        <v>0</v>
      </c>
      <c r="I12" s="42">
        <v>1</v>
      </c>
      <c r="J12" s="39"/>
    </row>
    <row r="13" spans="1:17" ht="15.95" customHeight="1">
      <c r="A13" s="117"/>
      <c r="B13" s="117" t="s">
        <v>94</v>
      </c>
      <c r="C13" s="43">
        <v>2</v>
      </c>
      <c r="D13" s="42">
        <v>0</v>
      </c>
      <c r="E13" s="42">
        <v>0</v>
      </c>
      <c r="F13" s="42">
        <v>0</v>
      </c>
      <c r="G13" s="42">
        <v>2</v>
      </c>
      <c r="H13" s="42">
        <v>0</v>
      </c>
      <c r="I13" s="42">
        <v>0</v>
      </c>
      <c r="J13" s="39"/>
    </row>
    <row r="14" spans="1:17" ht="15.95" customHeight="1">
      <c r="B14" s="117" t="s">
        <v>103</v>
      </c>
      <c r="C14" s="43">
        <v>2</v>
      </c>
      <c r="D14" s="42">
        <v>0</v>
      </c>
      <c r="E14" s="42">
        <v>1</v>
      </c>
      <c r="F14" s="42">
        <v>0</v>
      </c>
      <c r="G14" s="42">
        <v>0</v>
      </c>
      <c r="H14" s="42">
        <v>1</v>
      </c>
      <c r="I14" s="42">
        <v>0</v>
      </c>
      <c r="J14" s="39"/>
    </row>
    <row r="15" spans="1:17" ht="15.95" customHeight="1">
      <c r="A15" s="117"/>
      <c r="B15" s="117" t="s">
        <v>98</v>
      </c>
      <c r="C15" s="43">
        <v>8</v>
      </c>
      <c r="D15" s="42">
        <v>1</v>
      </c>
      <c r="E15" s="42">
        <v>0</v>
      </c>
      <c r="F15" s="42">
        <v>1</v>
      </c>
      <c r="G15" s="42">
        <v>5</v>
      </c>
      <c r="H15" s="42">
        <v>1</v>
      </c>
      <c r="I15" s="42">
        <v>0</v>
      </c>
      <c r="J15" s="39"/>
    </row>
    <row r="16" spans="1:17" ht="15.95" customHeight="1">
      <c r="B16" s="117" t="s">
        <v>104</v>
      </c>
      <c r="C16" s="43">
        <v>1</v>
      </c>
      <c r="D16" s="42">
        <v>0</v>
      </c>
      <c r="E16" s="42">
        <v>0</v>
      </c>
      <c r="F16" s="42">
        <v>1</v>
      </c>
      <c r="G16" s="42">
        <v>0</v>
      </c>
      <c r="H16" s="42">
        <v>0</v>
      </c>
      <c r="I16" s="42">
        <v>0</v>
      </c>
      <c r="J16" s="39"/>
    </row>
    <row r="17" spans="1:15" ht="15.95" customHeight="1">
      <c r="A17" s="117"/>
      <c r="B17" s="117" t="s">
        <v>101</v>
      </c>
      <c r="C17" s="43">
        <v>1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1</v>
      </c>
      <c r="J17" s="42"/>
      <c r="K17" s="42"/>
      <c r="L17" s="42"/>
      <c r="M17" s="42"/>
      <c r="N17" s="42"/>
      <c r="O17" s="39"/>
    </row>
    <row r="18" spans="1:15" ht="15.95" customHeight="1">
      <c r="B18" s="117" t="s">
        <v>106</v>
      </c>
      <c r="C18" s="43">
        <v>1</v>
      </c>
      <c r="D18" s="42">
        <v>0</v>
      </c>
      <c r="E18" s="42">
        <v>0</v>
      </c>
      <c r="F18" s="42">
        <v>0</v>
      </c>
      <c r="G18" s="42">
        <v>1</v>
      </c>
      <c r="H18" s="42">
        <v>0</v>
      </c>
      <c r="I18" s="42">
        <v>0</v>
      </c>
      <c r="J18" s="42"/>
      <c r="K18" s="42"/>
      <c r="L18" s="42"/>
      <c r="M18" s="42"/>
      <c r="N18" s="42"/>
      <c r="O18" s="39"/>
    </row>
    <row r="19" spans="1:15" ht="15.95" customHeight="1">
      <c r="A19" s="39" t="s">
        <v>203</v>
      </c>
      <c r="B19" s="39"/>
      <c r="C19" s="43">
        <v>999</v>
      </c>
      <c r="D19" s="42">
        <v>52</v>
      </c>
      <c r="E19" s="42">
        <v>75</v>
      </c>
      <c r="F19" s="42">
        <v>117</v>
      </c>
      <c r="G19" s="42">
        <v>507</v>
      </c>
      <c r="H19" s="42">
        <v>162</v>
      </c>
      <c r="I19" s="42">
        <v>86</v>
      </c>
      <c r="J19" s="42"/>
      <c r="K19" s="42"/>
      <c r="L19" s="42"/>
      <c r="M19" s="42"/>
      <c r="N19" s="42"/>
      <c r="O19" s="39"/>
    </row>
    <row r="20" spans="1:15" ht="15.95" customHeight="1">
      <c r="A20" s="50"/>
      <c r="B20" s="39" t="s">
        <v>102</v>
      </c>
      <c r="C20" s="43">
        <v>187</v>
      </c>
      <c r="D20" s="42">
        <v>5</v>
      </c>
      <c r="E20" s="42">
        <v>9</v>
      </c>
      <c r="F20" s="42">
        <v>19</v>
      </c>
      <c r="G20" s="42">
        <v>97</v>
      </c>
      <c r="H20" s="42">
        <v>30</v>
      </c>
      <c r="I20" s="42">
        <v>27</v>
      </c>
      <c r="J20" s="42"/>
      <c r="K20" s="42"/>
      <c r="L20" s="42"/>
      <c r="M20" s="42"/>
      <c r="N20" s="42"/>
      <c r="O20" s="39"/>
    </row>
    <row r="21" spans="1:15" ht="15.95" customHeight="1">
      <c r="A21" s="39"/>
      <c r="B21" s="39" t="s">
        <v>170</v>
      </c>
      <c r="C21" s="43">
        <v>236</v>
      </c>
      <c r="D21" s="42">
        <v>21</v>
      </c>
      <c r="E21" s="42">
        <v>31</v>
      </c>
      <c r="F21" s="42">
        <v>46</v>
      </c>
      <c r="G21" s="42">
        <v>131</v>
      </c>
      <c r="H21" s="42">
        <v>5</v>
      </c>
      <c r="I21" s="42">
        <v>2</v>
      </c>
      <c r="J21" s="42"/>
      <c r="K21" s="42"/>
      <c r="L21" s="42"/>
      <c r="M21" s="42"/>
      <c r="N21" s="39"/>
      <c r="O21" s="39"/>
    </row>
    <row r="22" spans="1:15" ht="15.95" customHeight="1">
      <c r="A22" s="39"/>
      <c r="B22" s="39" t="s">
        <v>354</v>
      </c>
      <c r="C22" s="43">
        <v>87</v>
      </c>
      <c r="D22" s="42">
        <v>6</v>
      </c>
      <c r="E22" s="42">
        <v>5</v>
      </c>
      <c r="F22" s="42">
        <v>9</v>
      </c>
      <c r="G22" s="42">
        <v>52</v>
      </c>
      <c r="H22" s="42">
        <v>12</v>
      </c>
      <c r="I22" s="42">
        <v>3</v>
      </c>
      <c r="J22" s="42"/>
      <c r="K22" s="42"/>
      <c r="L22" s="42"/>
      <c r="M22" s="42"/>
      <c r="N22" s="39"/>
      <c r="O22" s="39"/>
    </row>
    <row r="23" spans="1:15" ht="15.95" customHeight="1">
      <c r="A23" s="39"/>
      <c r="B23" s="39" t="s">
        <v>175</v>
      </c>
      <c r="C23" s="43">
        <v>129</v>
      </c>
      <c r="D23" s="42">
        <v>7</v>
      </c>
      <c r="E23" s="42">
        <v>14</v>
      </c>
      <c r="F23" s="42">
        <v>18</v>
      </c>
      <c r="G23" s="42">
        <v>73</v>
      </c>
      <c r="H23" s="42">
        <v>9</v>
      </c>
      <c r="I23" s="42">
        <v>8</v>
      </c>
      <c r="J23" s="42"/>
      <c r="K23" s="42"/>
      <c r="L23" s="42"/>
      <c r="M23" s="42"/>
      <c r="N23" s="39"/>
      <c r="O23" s="39"/>
    </row>
    <row r="24" spans="1:15" ht="15.95" customHeight="1">
      <c r="A24" s="39"/>
      <c r="B24" s="39" t="s">
        <v>105</v>
      </c>
      <c r="C24" s="43">
        <v>341</v>
      </c>
      <c r="D24" s="42">
        <v>3</v>
      </c>
      <c r="E24" s="42">
        <v>13</v>
      </c>
      <c r="F24" s="42">
        <v>23</v>
      </c>
      <c r="G24" s="42">
        <v>150</v>
      </c>
      <c r="H24" s="42">
        <v>106</v>
      </c>
      <c r="I24" s="42">
        <v>46</v>
      </c>
      <c r="J24" s="42"/>
      <c r="K24" s="42"/>
      <c r="L24" s="42"/>
      <c r="M24" s="42"/>
      <c r="N24" s="39"/>
      <c r="O24" s="39"/>
    </row>
    <row r="25" spans="1:15" ht="15.95" customHeight="1">
      <c r="A25" s="39"/>
      <c r="B25" s="39" t="s">
        <v>106</v>
      </c>
      <c r="C25" s="43">
        <v>19</v>
      </c>
      <c r="D25" s="42">
        <v>10</v>
      </c>
      <c r="E25" s="42">
        <v>3</v>
      </c>
      <c r="F25" s="42">
        <v>2</v>
      </c>
      <c r="G25" s="42">
        <v>4</v>
      </c>
      <c r="H25" s="42">
        <v>0</v>
      </c>
      <c r="I25" s="42">
        <v>0</v>
      </c>
      <c r="J25" s="42"/>
      <c r="K25" s="42"/>
      <c r="L25" s="42"/>
      <c r="M25" s="42"/>
      <c r="N25" s="39"/>
      <c r="O25" s="39"/>
    </row>
    <row r="26" spans="1:15" ht="15.95" customHeight="1">
      <c r="A26" s="39" t="s">
        <v>204</v>
      </c>
      <c r="B26" s="39"/>
      <c r="C26" s="43">
        <v>23</v>
      </c>
      <c r="D26" s="42">
        <v>10</v>
      </c>
      <c r="E26" s="42">
        <v>10</v>
      </c>
      <c r="F26" s="42">
        <v>2</v>
      </c>
      <c r="G26" s="42">
        <v>1</v>
      </c>
      <c r="H26" s="42">
        <v>0</v>
      </c>
      <c r="I26" s="42">
        <v>0</v>
      </c>
      <c r="J26" s="42"/>
      <c r="K26" s="42"/>
      <c r="L26" s="42"/>
      <c r="M26" s="42"/>
      <c r="N26" s="39"/>
      <c r="O26" s="39"/>
    </row>
    <row r="27" spans="1:15" ht="15.95" customHeight="1">
      <c r="A27" s="27" t="s">
        <v>205</v>
      </c>
      <c r="C27" s="43">
        <v>36</v>
      </c>
      <c r="D27" s="42">
        <v>8</v>
      </c>
      <c r="E27" s="42">
        <v>9</v>
      </c>
      <c r="F27" s="42">
        <v>6</v>
      </c>
      <c r="G27" s="42">
        <v>12</v>
      </c>
      <c r="H27" s="42">
        <v>1</v>
      </c>
      <c r="I27" s="42">
        <v>0</v>
      </c>
      <c r="J27" s="42"/>
      <c r="K27" s="42"/>
      <c r="L27" s="42"/>
      <c r="M27" s="42"/>
    </row>
    <row r="28" spans="1:15" ht="15.95" customHeight="1">
      <c r="B28" s="27" t="s">
        <v>134</v>
      </c>
      <c r="C28" s="43">
        <v>5</v>
      </c>
      <c r="D28" s="42">
        <v>2</v>
      </c>
      <c r="E28" s="42">
        <v>0</v>
      </c>
      <c r="F28" s="42">
        <v>0</v>
      </c>
      <c r="G28" s="42">
        <v>3</v>
      </c>
      <c r="H28" s="42">
        <v>0</v>
      </c>
      <c r="I28" s="42">
        <v>0</v>
      </c>
      <c r="J28" s="42"/>
      <c r="K28" s="42"/>
      <c r="L28" s="42"/>
      <c r="M28" s="42"/>
    </row>
    <row r="29" spans="1:15" ht="15.95" customHeight="1">
      <c r="B29" s="27" t="s">
        <v>112</v>
      </c>
      <c r="C29" s="43">
        <v>9</v>
      </c>
      <c r="D29" s="42">
        <v>2</v>
      </c>
      <c r="E29" s="42">
        <v>3</v>
      </c>
      <c r="F29" s="42">
        <v>1</v>
      </c>
      <c r="G29" s="42">
        <v>3</v>
      </c>
      <c r="H29" s="42">
        <v>0</v>
      </c>
      <c r="I29" s="42">
        <v>0</v>
      </c>
      <c r="J29" s="42"/>
      <c r="K29" s="42"/>
      <c r="L29" s="42"/>
      <c r="M29" s="42"/>
    </row>
    <row r="30" spans="1:15" ht="15.95" customHeight="1">
      <c r="B30" s="27" t="s">
        <v>106</v>
      </c>
      <c r="C30" s="43">
        <v>22</v>
      </c>
      <c r="D30" s="42">
        <v>4</v>
      </c>
      <c r="E30" s="42">
        <v>6</v>
      </c>
      <c r="F30" s="42">
        <v>5</v>
      </c>
      <c r="G30" s="42">
        <v>6</v>
      </c>
      <c r="H30" s="42">
        <v>1</v>
      </c>
      <c r="I30" s="42">
        <v>0</v>
      </c>
      <c r="J30" s="42"/>
      <c r="K30" s="42"/>
      <c r="L30" s="42"/>
      <c r="M30" s="42"/>
    </row>
    <row r="31" spans="1:15" ht="15.95" customHeight="1">
      <c r="A31" s="27" t="s">
        <v>206</v>
      </c>
      <c r="C31" s="43">
        <v>50</v>
      </c>
      <c r="D31" s="42">
        <v>16</v>
      </c>
      <c r="E31" s="42">
        <v>9</v>
      </c>
      <c r="F31" s="42">
        <v>8</v>
      </c>
      <c r="G31" s="42">
        <v>16</v>
      </c>
      <c r="H31" s="42">
        <v>1</v>
      </c>
      <c r="I31" s="42">
        <v>0</v>
      </c>
      <c r="J31" s="42"/>
      <c r="K31" s="42"/>
      <c r="L31" s="42"/>
      <c r="M31" s="42"/>
    </row>
    <row r="32" spans="1:15" ht="15.95" customHeight="1">
      <c r="B32" s="27" t="s">
        <v>208</v>
      </c>
      <c r="C32" s="43">
        <v>19</v>
      </c>
      <c r="D32" s="42">
        <v>3</v>
      </c>
      <c r="E32" s="42">
        <v>2</v>
      </c>
      <c r="F32" s="42">
        <v>3</v>
      </c>
      <c r="G32" s="42">
        <v>11</v>
      </c>
      <c r="H32" s="42">
        <v>0</v>
      </c>
      <c r="I32" s="42">
        <v>0</v>
      </c>
      <c r="J32" s="42"/>
      <c r="K32" s="42"/>
      <c r="L32" s="42"/>
      <c r="M32" s="42"/>
    </row>
    <row r="33" spans="1:13" ht="15.95" customHeight="1">
      <c r="B33" s="27" t="s">
        <v>130</v>
      </c>
      <c r="C33" s="43">
        <v>6</v>
      </c>
      <c r="D33" s="42">
        <v>2</v>
      </c>
      <c r="E33" s="42">
        <v>0</v>
      </c>
      <c r="F33" s="42">
        <v>1</v>
      </c>
      <c r="G33" s="42">
        <v>3</v>
      </c>
      <c r="H33" s="42">
        <v>0</v>
      </c>
      <c r="I33" s="42">
        <v>0</v>
      </c>
      <c r="J33" s="42"/>
      <c r="K33" s="42"/>
      <c r="L33" s="42"/>
      <c r="M33" s="42"/>
    </row>
    <row r="34" spans="1:13" ht="15.95" customHeight="1">
      <c r="B34" s="27" t="s">
        <v>106</v>
      </c>
      <c r="C34" s="43">
        <v>25</v>
      </c>
      <c r="D34" s="42">
        <v>11</v>
      </c>
      <c r="E34" s="42">
        <v>7</v>
      </c>
      <c r="F34" s="42">
        <v>4</v>
      </c>
      <c r="G34" s="42">
        <v>2</v>
      </c>
      <c r="H34" s="42">
        <v>1</v>
      </c>
      <c r="I34" s="42">
        <v>0</v>
      </c>
      <c r="J34" s="42"/>
      <c r="K34" s="42"/>
      <c r="L34" s="42"/>
      <c r="M34" s="42"/>
    </row>
    <row r="35" spans="1:13" ht="15.95" customHeight="1">
      <c r="A35" s="27" t="s">
        <v>207</v>
      </c>
      <c r="C35" s="43">
        <v>1</v>
      </c>
      <c r="D35" s="42">
        <v>1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/>
      <c r="K35" s="42"/>
      <c r="L35" s="42"/>
      <c r="M35" s="42"/>
    </row>
    <row r="36" spans="1:13" ht="15.95" customHeight="1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ht="15.95" customHeight="1">
      <c r="A37" s="50" t="s">
        <v>411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3" ht="15.95" customHeight="1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</sheetData>
  <hyperlinks>
    <hyperlink ref="A4" location="Inhalt!A1" display="&lt;&lt;&lt; Inhalt" xr:uid="{AC569967-7FE6-4425-9CEF-4088F05D6ED6}"/>
    <hyperlink ref="A37" location="Metadaten!A1" display="&lt;&lt;&lt; Metadaten" xr:uid="{8BA64696-EB39-45B3-8184-EB4532685375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2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18.42578125" style="27" bestFit="1" customWidth="1"/>
    <col min="3" max="3" width="5.7109375" style="27" bestFit="1" customWidth="1"/>
    <col min="4" max="4" width="6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255" width="11.42578125" style="27"/>
    <col min="256" max="256" width="19.5703125" style="27" bestFit="1" customWidth="1"/>
    <col min="257" max="257" width="6.85546875" style="27" bestFit="1" customWidth="1"/>
    <col min="258" max="258" width="7.7109375" style="27" bestFit="1" customWidth="1"/>
    <col min="259" max="259" width="9.28515625" style="27" bestFit="1" customWidth="1"/>
    <col min="260" max="260" width="8.85546875" style="27" bestFit="1" customWidth="1"/>
    <col min="261" max="261" width="14.140625" style="27" bestFit="1" customWidth="1"/>
    <col min="262" max="262" width="9.28515625" style="27" bestFit="1" customWidth="1"/>
    <col min="263" max="263" width="9" style="27" bestFit="1" customWidth="1"/>
    <col min="264" max="264" width="9.28515625" style="27" bestFit="1" customWidth="1"/>
    <col min="265" max="265" width="10.28515625" style="27" bestFit="1" customWidth="1"/>
    <col min="266" max="266" width="9.28515625" style="27" bestFit="1" customWidth="1"/>
    <col min="267" max="267" width="15.140625" style="27" bestFit="1" customWidth="1"/>
    <col min="268" max="511" width="11.42578125" style="27"/>
    <col min="512" max="512" width="19.5703125" style="27" bestFit="1" customWidth="1"/>
    <col min="513" max="513" width="6.85546875" style="27" bestFit="1" customWidth="1"/>
    <col min="514" max="514" width="7.7109375" style="27" bestFit="1" customWidth="1"/>
    <col min="515" max="515" width="9.28515625" style="27" bestFit="1" customWidth="1"/>
    <col min="516" max="516" width="8.85546875" style="27" bestFit="1" customWidth="1"/>
    <col min="517" max="517" width="14.140625" style="27" bestFit="1" customWidth="1"/>
    <col min="518" max="518" width="9.28515625" style="27" bestFit="1" customWidth="1"/>
    <col min="519" max="519" width="9" style="27" bestFit="1" customWidth="1"/>
    <col min="520" max="520" width="9.28515625" style="27" bestFit="1" customWidth="1"/>
    <col min="521" max="521" width="10.28515625" style="27" bestFit="1" customWidth="1"/>
    <col min="522" max="522" width="9.28515625" style="27" bestFit="1" customWidth="1"/>
    <col min="523" max="523" width="15.140625" style="27" bestFit="1" customWidth="1"/>
    <col min="524" max="767" width="11.42578125" style="27"/>
    <col min="768" max="768" width="19.5703125" style="27" bestFit="1" customWidth="1"/>
    <col min="769" max="769" width="6.85546875" style="27" bestFit="1" customWidth="1"/>
    <col min="770" max="770" width="7.7109375" style="27" bestFit="1" customWidth="1"/>
    <col min="771" max="771" width="9.28515625" style="27" bestFit="1" customWidth="1"/>
    <col min="772" max="772" width="8.85546875" style="27" bestFit="1" customWidth="1"/>
    <col min="773" max="773" width="14.140625" style="27" bestFit="1" customWidth="1"/>
    <col min="774" max="774" width="9.28515625" style="27" bestFit="1" customWidth="1"/>
    <col min="775" max="775" width="9" style="27" bestFit="1" customWidth="1"/>
    <col min="776" max="776" width="9.28515625" style="27" bestFit="1" customWidth="1"/>
    <col min="777" max="777" width="10.28515625" style="27" bestFit="1" customWidth="1"/>
    <col min="778" max="778" width="9.28515625" style="27" bestFit="1" customWidth="1"/>
    <col min="779" max="779" width="15.140625" style="27" bestFit="1" customWidth="1"/>
    <col min="780" max="1023" width="11.42578125" style="27"/>
    <col min="1024" max="1024" width="19.5703125" style="27" bestFit="1" customWidth="1"/>
    <col min="1025" max="1025" width="6.85546875" style="27" bestFit="1" customWidth="1"/>
    <col min="1026" max="1026" width="7.7109375" style="27" bestFit="1" customWidth="1"/>
    <col min="1027" max="1027" width="9.28515625" style="27" bestFit="1" customWidth="1"/>
    <col min="1028" max="1028" width="8.85546875" style="27" bestFit="1" customWidth="1"/>
    <col min="1029" max="1029" width="14.140625" style="27" bestFit="1" customWidth="1"/>
    <col min="1030" max="1030" width="9.28515625" style="27" bestFit="1" customWidth="1"/>
    <col min="1031" max="1031" width="9" style="27" bestFit="1" customWidth="1"/>
    <col min="1032" max="1032" width="9.28515625" style="27" bestFit="1" customWidth="1"/>
    <col min="1033" max="1033" width="10.28515625" style="27" bestFit="1" customWidth="1"/>
    <col min="1034" max="1034" width="9.28515625" style="27" bestFit="1" customWidth="1"/>
    <col min="1035" max="1035" width="15.140625" style="27" bestFit="1" customWidth="1"/>
    <col min="1036" max="1279" width="11.42578125" style="27"/>
    <col min="1280" max="1280" width="19.5703125" style="27" bestFit="1" customWidth="1"/>
    <col min="1281" max="1281" width="6.85546875" style="27" bestFit="1" customWidth="1"/>
    <col min="1282" max="1282" width="7.7109375" style="27" bestFit="1" customWidth="1"/>
    <col min="1283" max="1283" width="9.28515625" style="27" bestFit="1" customWidth="1"/>
    <col min="1284" max="1284" width="8.85546875" style="27" bestFit="1" customWidth="1"/>
    <col min="1285" max="1285" width="14.140625" style="27" bestFit="1" customWidth="1"/>
    <col min="1286" max="1286" width="9.28515625" style="27" bestFit="1" customWidth="1"/>
    <col min="1287" max="1287" width="9" style="27" bestFit="1" customWidth="1"/>
    <col min="1288" max="1288" width="9.28515625" style="27" bestFit="1" customWidth="1"/>
    <col min="1289" max="1289" width="10.28515625" style="27" bestFit="1" customWidth="1"/>
    <col min="1290" max="1290" width="9.28515625" style="27" bestFit="1" customWidth="1"/>
    <col min="1291" max="1291" width="15.140625" style="27" bestFit="1" customWidth="1"/>
    <col min="1292" max="1535" width="11.42578125" style="27"/>
    <col min="1536" max="1536" width="19.5703125" style="27" bestFit="1" customWidth="1"/>
    <col min="1537" max="1537" width="6.85546875" style="27" bestFit="1" customWidth="1"/>
    <col min="1538" max="1538" width="7.7109375" style="27" bestFit="1" customWidth="1"/>
    <col min="1539" max="1539" width="9.28515625" style="27" bestFit="1" customWidth="1"/>
    <col min="1540" max="1540" width="8.85546875" style="27" bestFit="1" customWidth="1"/>
    <col min="1541" max="1541" width="14.140625" style="27" bestFit="1" customWidth="1"/>
    <col min="1542" max="1542" width="9.28515625" style="27" bestFit="1" customWidth="1"/>
    <col min="1543" max="1543" width="9" style="27" bestFit="1" customWidth="1"/>
    <col min="1544" max="1544" width="9.28515625" style="27" bestFit="1" customWidth="1"/>
    <col min="1545" max="1545" width="10.28515625" style="27" bestFit="1" customWidth="1"/>
    <col min="1546" max="1546" width="9.28515625" style="27" bestFit="1" customWidth="1"/>
    <col min="1547" max="1547" width="15.140625" style="27" bestFit="1" customWidth="1"/>
    <col min="1548" max="1791" width="11.42578125" style="27"/>
    <col min="1792" max="1792" width="19.5703125" style="27" bestFit="1" customWidth="1"/>
    <col min="1793" max="1793" width="6.85546875" style="27" bestFit="1" customWidth="1"/>
    <col min="1794" max="1794" width="7.7109375" style="27" bestFit="1" customWidth="1"/>
    <col min="1795" max="1795" width="9.28515625" style="27" bestFit="1" customWidth="1"/>
    <col min="1796" max="1796" width="8.85546875" style="27" bestFit="1" customWidth="1"/>
    <col min="1797" max="1797" width="14.140625" style="27" bestFit="1" customWidth="1"/>
    <col min="1798" max="1798" width="9.28515625" style="27" bestFit="1" customWidth="1"/>
    <col min="1799" max="1799" width="9" style="27" bestFit="1" customWidth="1"/>
    <col min="1800" max="1800" width="9.28515625" style="27" bestFit="1" customWidth="1"/>
    <col min="1801" max="1801" width="10.28515625" style="27" bestFit="1" customWidth="1"/>
    <col min="1802" max="1802" width="9.28515625" style="27" bestFit="1" customWidth="1"/>
    <col min="1803" max="1803" width="15.140625" style="27" bestFit="1" customWidth="1"/>
    <col min="1804" max="2047" width="11.42578125" style="27"/>
    <col min="2048" max="2048" width="19.5703125" style="27" bestFit="1" customWidth="1"/>
    <col min="2049" max="2049" width="6.85546875" style="27" bestFit="1" customWidth="1"/>
    <col min="2050" max="2050" width="7.7109375" style="27" bestFit="1" customWidth="1"/>
    <col min="2051" max="2051" width="9.28515625" style="27" bestFit="1" customWidth="1"/>
    <col min="2052" max="2052" width="8.85546875" style="27" bestFit="1" customWidth="1"/>
    <col min="2053" max="2053" width="14.140625" style="27" bestFit="1" customWidth="1"/>
    <col min="2054" max="2054" width="9.28515625" style="27" bestFit="1" customWidth="1"/>
    <col min="2055" max="2055" width="9" style="27" bestFit="1" customWidth="1"/>
    <col min="2056" max="2056" width="9.28515625" style="27" bestFit="1" customWidth="1"/>
    <col min="2057" max="2057" width="10.28515625" style="27" bestFit="1" customWidth="1"/>
    <col min="2058" max="2058" width="9.28515625" style="27" bestFit="1" customWidth="1"/>
    <col min="2059" max="2059" width="15.140625" style="27" bestFit="1" customWidth="1"/>
    <col min="2060" max="2303" width="11.42578125" style="27"/>
    <col min="2304" max="2304" width="19.5703125" style="27" bestFit="1" customWidth="1"/>
    <col min="2305" max="2305" width="6.85546875" style="27" bestFit="1" customWidth="1"/>
    <col min="2306" max="2306" width="7.7109375" style="27" bestFit="1" customWidth="1"/>
    <col min="2307" max="2307" width="9.28515625" style="27" bestFit="1" customWidth="1"/>
    <col min="2308" max="2308" width="8.85546875" style="27" bestFit="1" customWidth="1"/>
    <col min="2309" max="2309" width="14.140625" style="27" bestFit="1" customWidth="1"/>
    <col min="2310" max="2310" width="9.28515625" style="27" bestFit="1" customWidth="1"/>
    <col min="2311" max="2311" width="9" style="27" bestFit="1" customWidth="1"/>
    <col min="2312" max="2312" width="9.28515625" style="27" bestFit="1" customWidth="1"/>
    <col min="2313" max="2313" width="10.28515625" style="27" bestFit="1" customWidth="1"/>
    <col min="2314" max="2314" width="9.28515625" style="27" bestFit="1" customWidth="1"/>
    <col min="2315" max="2315" width="15.140625" style="27" bestFit="1" customWidth="1"/>
    <col min="2316" max="2559" width="11.42578125" style="27"/>
    <col min="2560" max="2560" width="19.5703125" style="27" bestFit="1" customWidth="1"/>
    <col min="2561" max="2561" width="6.85546875" style="27" bestFit="1" customWidth="1"/>
    <col min="2562" max="2562" width="7.7109375" style="27" bestFit="1" customWidth="1"/>
    <col min="2563" max="2563" width="9.28515625" style="27" bestFit="1" customWidth="1"/>
    <col min="2564" max="2564" width="8.85546875" style="27" bestFit="1" customWidth="1"/>
    <col min="2565" max="2565" width="14.140625" style="27" bestFit="1" customWidth="1"/>
    <col min="2566" max="2566" width="9.28515625" style="27" bestFit="1" customWidth="1"/>
    <col min="2567" max="2567" width="9" style="27" bestFit="1" customWidth="1"/>
    <col min="2568" max="2568" width="9.28515625" style="27" bestFit="1" customWidth="1"/>
    <col min="2569" max="2569" width="10.28515625" style="27" bestFit="1" customWidth="1"/>
    <col min="2570" max="2570" width="9.28515625" style="27" bestFit="1" customWidth="1"/>
    <col min="2571" max="2571" width="15.140625" style="27" bestFit="1" customWidth="1"/>
    <col min="2572" max="2815" width="11.42578125" style="27"/>
    <col min="2816" max="2816" width="19.5703125" style="27" bestFit="1" customWidth="1"/>
    <col min="2817" max="2817" width="6.85546875" style="27" bestFit="1" customWidth="1"/>
    <col min="2818" max="2818" width="7.7109375" style="27" bestFit="1" customWidth="1"/>
    <col min="2819" max="2819" width="9.28515625" style="27" bestFit="1" customWidth="1"/>
    <col min="2820" max="2820" width="8.85546875" style="27" bestFit="1" customWidth="1"/>
    <col min="2821" max="2821" width="14.140625" style="27" bestFit="1" customWidth="1"/>
    <col min="2822" max="2822" width="9.28515625" style="27" bestFit="1" customWidth="1"/>
    <col min="2823" max="2823" width="9" style="27" bestFit="1" customWidth="1"/>
    <col min="2824" max="2824" width="9.28515625" style="27" bestFit="1" customWidth="1"/>
    <col min="2825" max="2825" width="10.28515625" style="27" bestFit="1" customWidth="1"/>
    <col min="2826" max="2826" width="9.28515625" style="27" bestFit="1" customWidth="1"/>
    <col min="2827" max="2827" width="15.140625" style="27" bestFit="1" customWidth="1"/>
    <col min="2828" max="3071" width="11.42578125" style="27"/>
    <col min="3072" max="3072" width="19.5703125" style="27" bestFit="1" customWidth="1"/>
    <col min="3073" max="3073" width="6.85546875" style="27" bestFit="1" customWidth="1"/>
    <col min="3074" max="3074" width="7.7109375" style="27" bestFit="1" customWidth="1"/>
    <col min="3075" max="3075" width="9.28515625" style="27" bestFit="1" customWidth="1"/>
    <col min="3076" max="3076" width="8.85546875" style="27" bestFit="1" customWidth="1"/>
    <col min="3077" max="3077" width="14.140625" style="27" bestFit="1" customWidth="1"/>
    <col min="3078" max="3078" width="9.28515625" style="27" bestFit="1" customWidth="1"/>
    <col min="3079" max="3079" width="9" style="27" bestFit="1" customWidth="1"/>
    <col min="3080" max="3080" width="9.28515625" style="27" bestFit="1" customWidth="1"/>
    <col min="3081" max="3081" width="10.28515625" style="27" bestFit="1" customWidth="1"/>
    <col min="3082" max="3082" width="9.28515625" style="27" bestFit="1" customWidth="1"/>
    <col min="3083" max="3083" width="15.140625" style="27" bestFit="1" customWidth="1"/>
    <col min="3084" max="3327" width="11.42578125" style="27"/>
    <col min="3328" max="3328" width="19.5703125" style="27" bestFit="1" customWidth="1"/>
    <col min="3329" max="3329" width="6.85546875" style="27" bestFit="1" customWidth="1"/>
    <col min="3330" max="3330" width="7.7109375" style="27" bestFit="1" customWidth="1"/>
    <col min="3331" max="3331" width="9.28515625" style="27" bestFit="1" customWidth="1"/>
    <col min="3332" max="3332" width="8.85546875" style="27" bestFit="1" customWidth="1"/>
    <col min="3333" max="3333" width="14.140625" style="27" bestFit="1" customWidth="1"/>
    <col min="3334" max="3334" width="9.28515625" style="27" bestFit="1" customWidth="1"/>
    <col min="3335" max="3335" width="9" style="27" bestFit="1" customWidth="1"/>
    <col min="3336" max="3336" width="9.28515625" style="27" bestFit="1" customWidth="1"/>
    <col min="3337" max="3337" width="10.28515625" style="27" bestFit="1" customWidth="1"/>
    <col min="3338" max="3338" width="9.28515625" style="27" bestFit="1" customWidth="1"/>
    <col min="3339" max="3339" width="15.140625" style="27" bestFit="1" customWidth="1"/>
    <col min="3340" max="3583" width="11.42578125" style="27"/>
    <col min="3584" max="3584" width="19.5703125" style="27" bestFit="1" customWidth="1"/>
    <col min="3585" max="3585" width="6.85546875" style="27" bestFit="1" customWidth="1"/>
    <col min="3586" max="3586" width="7.7109375" style="27" bestFit="1" customWidth="1"/>
    <col min="3587" max="3587" width="9.28515625" style="27" bestFit="1" customWidth="1"/>
    <col min="3588" max="3588" width="8.85546875" style="27" bestFit="1" customWidth="1"/>
    <col min="3589" max="3589" width="14.140625" style="27" bestFit="1" customWidth="1"/>
    <col min="3590" max="3590" width="9.28515625" style="27" bestFit="1" customWidth="1"/>
    <col min="3591" max="3591" width="9" style="27" bestFit="1" customWidth="1"/>
    <col min="3592" max="3592" width="9.28515625" style="27" bestFit="1" customWidth="1"/>
    <col min="3593" max="3593" width="10.28515625" style="27" bestFit="1" customWidth="1"/>
    <col min="3594" max="3594" width="9.28515625" style="27" bestFit="1" customWidth="1"/>
    <col min="3595" max="3595" width="15.140625" style="27" bestFit="1" customWidth="1"/>
    <col min="3596" max="3839" width="11.42578125" style="27"/>
    <col min="3840" max="3840" width="19.5703125" style="27" bestFit="1" customWidth="1"/>
    <col min="3841" max="3841" width="6.85546875" style="27" bestFit="1" customWidth="1"/>
    <col min="3842" max="3842" width="7.7109375" style="27" bestFit="1" customWidth="1"/>
    <col min="3843" max="3843" width="9.28515625" style="27" bestFit="1" customWidth="1"/>
    <col min="3844" max="3844" width="8.85546875" style="27" bestFit="1" customWidth="1"/>
    <col min="3845" max="3845" width="14.140625" style="27" bestFit="1" customWidth="1"/>
    <col min="3846" max="3846" width="9.28515625" style="27" bestFit="1" customWidth="1"/>
    <col min="3847" max="3847" width="9" style="27" bestFit="1" customWidth="1"/>
    <col min="3848" max="3848" width="9.28515625" style="27" bestFit="1" customWidth="1"/>
    <col min="3849" max="3849" width="10.28515625" style="27" bestFit="1" customWidth="1"/>
    <col min="3850" max="3850" width="9.28515625" style="27" bestFit="1" customWidth="1"/>
    <col min="3851" max="3851" width="15.140625" style="27" bestFit="1" customWidth="1"/>
    <col min="3852" max="4095" width="11.42578125" style="27"/>
    <col min="4096" max="4096" width="19.5703125" style="27" bestFit="1" customWidth="1"/>
    <col min="4097" max="4097" width="6.85546875" style="27" bestFit="1" customWidth="1"/>
    <col min="4098" max="4098" width="7.7109375" style="27" bestFit="1" customWidth="1"/>
    <col min="4099" max="4099" width="9.28515625" style="27" bestFit="1" customWidth="1"/>
    <col min="4100" max="4100" width="8.85546875" style="27" bestFit="1" customWidth="1"/>
    <col min="4101" max="4101" width="14.140625" style="27" bestFit="1" customWidth="1"/>
    <col min="4102" max="4102" width="9.28515625" style="27" bestFit="1" customWidth="1"/>
    <col min="4103" max="4103" width="9" style="27" bestFit="1" customWidth="1"/>
    <col min="4104" max="4104" width="9.28515625" style="27" bestFit="1" customWidth="1"/>
    <col min="4105" max="4105" width="10.28515625" style="27" bestFit="1" customWidth="1"/>
    <col min="4106" max="4106" width="9.28515625" style="27" bestFit="1" customWidth="1"/>
    <col min="4107" max="4107" width="15.140625" style="27" bestFit="1" customWidth="1"/>
    <col min="4108" max="4351" width="11.42578125" style="27"/>
    <col min="4352" max="4352" width="19.5703125" style="27" bestFit="1" customWidth="1"/>
    <col min="4353" max="4353" width="6.85546875" style="27" bestFit="1" customWidth="1"/>
    <col min="4354" max="4354" width="7.7109375" style="27" bestFit="1" customWidth="1"/>
    <col min="4355" max="4355" width="9.28515625" style="27" bestFit="1" customWidth="1"/>
    <col min="4356" max="4356" width="8.85546875" style="27" bestFit="1" customWidth="1"/>
    <col min="4357" max="4357" width="14.140625" style="27" bestFit="1" customWidth="1"/>
    <col min="4358" max="4358" width="9.28515625" style="27" bestFit="1" customWidth="1"/>
    <col min="4359" max="4359" width="9" style="27" bestFit="1" customWidth="1"/>
    <col min="4360" max="4360" width="9.28515625" style="27" bestFit="1" customWidth="1"/>
    <col min="4361" max="4361" width="10.28515625" style="27" bestFit="1" customWidth="1"/>
    <col min="4362" max="4362" width="9.28515625" style="27" bestFit="1" customWidth="1"/>
    <col min="4363" max="4363" width="15.140625" style="27" bestFit="1" customWidth="1"/>
    <col min="4364" max="4607" width="11.42578125" style="27"/>
    <col min="4608" max="4608" width="19.5703125" style="27" bestFit="1" customWidth="1"/>
    <col min="4609" max="4609" width="6.85546875" style="27" bestFit="1" customWidth="1"/>
    <col min="4610" max="4610" width="7.7109375" style="27" bestFit="1" customWidth="1"/>
    <col min="4611" max="4611" width="9.28515625" style="27" bestFit="1" customWidth="1"/>
    <col min="4612" max="4612" width="8.85546875" style="27" bestFit="1" customWidth="1"/>
    <col min="4613" max="4613" width="14.140625" style="27" bestFit="1" customWidth="1"/>
    <col min="4614" max="4614" width="9.28515625" style="27" bestFit="1" customWidth="1"/>
    <col min="4615" max="4615" width="9" style="27" bestFit="1" customWidth="1"/>
    <col min="4616" max="4616" width="9.28515625" style="27" bestFit="1" customWidth="1"/>
    <col min="4617" max="4617" width="10.28515625" style="27" bestFit="1" customWidth="1"/>
    <col min="4618" max="4618" width="9.28515625" style="27" bestFit="1" customWidth="1"/>
    <col min="4619" max="4619" width="15.140625" style="27" bestFit="1" customWidth="1"/>
    <col min="4620" max="4863" width="11.42578125" style="27"/>
    <col min="4864" max="4864" width="19.5703125" style="27" bestFit="1" customWidth="1"/>
    <col min="4865" max="4865" width="6.85546875" style="27" bestFit="1" customWidth="1"/>
    <col min="4866" max="4866" width="7.7109375" style="27" bestFit="1" customWidth="1"/>
    <col min="4867" max="4867" width="9.28515625" style="27" bestFit="1" customWidth="1"/>
    <col min="4868" max="4868" width="8.85546875" style="27" bestFit="1" customWidth="1"/>
    <col min="4869" max="4869" width="14.140625" style="27" bestFit="1" customWidth="1"/>
    <col min="4870" max="4870" width="9.28515625" style="27" bestFit="1" customWidth="1"/>
    <col min="4871" max="4871" width="9" style="27" bestFit="1" customWidth="1"/>
    <col min="4872" max="4872" width="9.28515625" style="27" bestFit="1" customWidth="1"/>
    <col min="4873" max="4873" width="10.28515625" style="27" bestFit="1" customWidth="1"/>
    <col min="4874" max="4874" width="9.28515625" style="27" bestFit="1" customWidth="1"/>
    <col min="4875" max="4875" width="15.140625" style="27" bestFit="1" customWidth="1"/>
    <col min="4876" max="5119" width="11.42578125" style="27"/>
    <col min="5120" max="5120" width="19.5703125" style="27" bestFit="1" customWidth="1"/>
    <col min="5121" max="5121" width="6.85546875" style="27" bestFit="1" customWidth="1"/>
    <col min="5122" max="5122" width="7.7109375" style="27" bestFit="1" customWidth="1"/>
    <col min="5123" max="5123" width="9.28515625" style="27" bestFit="1" customWidth="1"/>
    <col min="5124" max="5124" width="8.85546875" style="27" bestFit="1" customWidth="1"/>
    <col min="5125" max="5125" width="14.140625" style="27" bestFit="1" customWidth="1"/>
    <col min="5126" max="5126" width="9.28515625" style="27" bestFit="1" customWidth="1"/>
    <col min="5127" max="5127" width="9" style="27" bestFit="1" customWidth="1"/>
    <col min="5128" max="5128" width="9.28515625" style="27" bestFit="1" customWidth="1"/>
    <col min="5129" max="5129" width="10.28515625" style="27" bestFit="1" customWidth="1"/>
    <col min="5130" max="5130" width="9.28515625" style="27" bestFit="1" customWidth="1"/>
    <col min="5131" max="5131" width="15.140625" style="27" bestFit="1" customWidth="1"/>
    <col min="5132" max="5375" width="11.42578125" style="27"/>
    <col min="5376" max="5376" width="19.5703125" style="27" bestFit="1" customWidth="1"/>
    <col min="5377" max="5377" width="6.85546875" style="27" bestFit="1" customWidth="1"/>
    <col min="5378" max="5378" width="7.7109375" style="27" bestFit="1" customWidth="1"/>
    <col min="5379" max="5379" width="9.28515625" style="27" bestFit="1" customWidth="1"/>
    <col min="5380" max="5380" width="8.85546875" style="27" bestFit="1" customWidth="1"/>
    <col min="5381" max="5381" width="14.140625" style="27" bestFit="1" customWidth="1"/>
    <col min="5382" max="5382" width="9.28515625" style="27" bestFit="1" customWidth="1"/>
    <col min="5383" max="5383" width="9" style="27" bestFit="1" customWidth="1"/>
    <col min="5384" max="5384" width="9.28515625" style="27" bestFit="1" customWidth="1"/>
    <col min="5385" max="5385" width="10.28515625" style="27" bestFit="1" customWidth="1"/>
    <col min="5386" max="5386" width="9.28515625" style="27" bestFit="1" customWidth="1"/>
    <col min="5387" max="5387" width="15.140625" style="27" bestFit="1" customWidth="1"/>
    <col min="5388" max="5631" width="11.42578125" style="27"/>
    <col min="5632" max="5632" width="19.5703125" style="27" bestFit="1" customWidth="1"/>
    <col min="5633" max="5633" width="6.85546875" style="27" bestFit="1" customWidth="1"/>
    <col min="5634" max="5634" width="7.7109375" style="27" bestFit="1" customWidth="1"/>
    <col min="5635" max="5635" width="9.28515625" style="27" bestFit="1" customWidth="1"/>
    <col min="5636" max="5636" width="8.85546875" style="27" bestFit="1" customWidth="1"/>
    <col min="5637" max="5637" width="14.140625" style="27" bestFit="1" customWidth="1"/>
    <col min="5638" max="5638" width="9.28515625" style="27" bestFit="1" customWidth="1"/>
    <col min="5639" max="5639" width="9" style="27" bestFit="1" customWidth="1"/>
    <col min="5640" max="5640" width="9.28515625" style="27" bestFit="1" customWidth="1"/>
    <col min="5641" max="5641" width="10.28515625" style="27" bestFit="1" customWidth="1"/>
    <col min="5642" max="5642" width="9.28515625" style="27" bestFit="1" customWidth="1"/>
    <col min="5643" max="5643" width="15.140625" style="27" bestFit="1" customWidth="1"/>
    <col min="5644" max="5887" width="11.42578125" style="27"/>
    <col min="5888" max="5888" width="19.5703125" style="27" bestFit="1" customWidth="1"/>
    <col min="5889" max="5889" width="6.85546875" style="27" bestFit="1" customWidth="1"/>
    <col min="5890" max="5890" width="7.7109375" style="27" bestFit="1" customWidth="1"/>
    <col min="5891" max="5891" width="9.28515625" style="27" bestFit="1" customWidth="1"/>
    <col min="5892" max="5892" width="8.85546875" style="27" bestFit="1" customWidth="1"/>
    <col min="5893" max="5893" width="14.140625" style="27" bestFit="1" customWidth="1"/>
    <col min="5894" max="5894" width="9.28515625" style="27" bestFit="1" customWidth="1"/>
    <col min="5895" max="5895" width="9" style="27" bestFit="1" customWidth="1"/>
    <col min="5896" max="5896" width="9.28515625" style="27" bestFit="1" customWidth="1"/>
    <col min="5897" max="5897" width="10.28515625" style="27" bestFit="1" customWidth="1"/>
    <col min="5898" max="5898" width="9.28515625" style="27" bestFit="1" customWidth="1"/>
    <col min="5899" max="5899" width="15.140625" style="27" bestFit="1" customWidth="1"/>
    <col min="5900" max="6143" width="11.42578125" style="27"/>
    <col min="6144" max="6144" width="19.5703125" style="27" bestFit="1" customWidth="1"/>
    <col min="6145" max="6145" width="6.85546875" style="27" bestFit="1" customWidth="1"/>
    <col min="6146" max="6146" width="7.7109375" style="27" bestFit="1" customWidth="1"/>
    <col min="6147" max="6147" width="9.28515625" style="27" bestFit="1" customWidth="1"/>
    <col min="6148" max="6148" width="8.85546875" style="27" bestFit="1" customWidth="1"/>
    <col min="6149" max="6149" width="14.140625" style="27" bestFit="1" customWidth="1"/>
    <col min="6150" max="6150" width="9.28515625" style="27" bestFit="1" customWidth="1"/>
    <col min="6151" max="6151" width="9" style="27" bestFit="1" customWidth="1"/>
    <col min="6152" max="6152" width="9.28515625" style="27" bestFit="1" customWidth="1"/>
    <col min="6153" max="6153" width="10.28515625" style="27" bestFit="1" customWidth="1"/>
    <col min="6154" max="6154" width="9.28515625" style="27" bestFit="1" customWidth="1"/>
    <col min="6155" max="6155" width="15.140625" style="27" bestFit="1" customWidth="1"/>
    <col min="6156" max="6399" width="11.42578125" style="27"/>
    <col min="6400" max="6400" width="19.5703125" style="27" bestFit="1" customWidth="1"/>
    <col min="6401" max="6401" width="6.85546875" style="27" bestFit="1" customWidth="1"/>
    <col min="6402" max="6402" width="7.7109375" style="27" bestFit="1" customWidth="1"/>
    <col min="6403" max="6403" width="9.28515625" style="27" bestFit="1" customWidth="1"/>
    <col min="6404" max="6404" width="8.85546875" style="27" bestFit="1" customWidth="1"/>
    <col min="6405" max="6405" width="14.140625" style="27" bestFit="1" customWidth="1"/>
    <col min="6406" max="6406" width="9.28515625" style="27" bestFit="1" customWidth="1"/>
    <col min="6407" max="6407" width="9" style="27" bestFit="1" customWidth="1"/>
    <col min="6408" max="6408" width="9.28515625" style="27" bestFit="1" customWidth="1"/>
    <col min="6409" max="6409" width="10.28515625" style="27" bestFit="1" customWidth="1"/>
    <col min="6410" max="6410" width="9.28515625" style="27" bestFit="1" customWidth="1"/>
    <col min="6411" max="6411" width="15.140625" style="27" bestFit="1" customWidth="1"/>
    <col min="6412" max="6655" width="11.42578125" style="27"/>
    <col min="6656" max="6656" width="19.5703125" style="27" bestFit="1" customWidth="1"/>
    <col min="6657" max="6657" width="6.85546875" style="27" bestFit="1" customWidth="1"/>
    <col min="6658" max="6658" width="7.7109375" style="27" bestFit="1" customWidth="1"/>
    <col min="6659" max="6659" width="9.28515625" style="27" bestFit="1" customWidth="1"/>
    <col min="6660" max="6660" width="8.85546875" style="27" bestFit="1" customWidth="1"/>
    <col min="6661" max="6661" width="14.140625" style="27" bestFit="1" customWidth="1"/>
    <col min="6662" max="6662" width="9.28515625" style="27" bestFit="1" customWidth="1"/>
    <col min="6663" max="6663" width="9" style="27" bestFit="1" customWidth="1"/>
    <col min="6664" max="6664" width="9.28515625" style="27" bestFit="1" customWidth="1"/>
    <col min="6665" max="6665" width="10.28515625" style="27" bestFit="1" customWidth="1"/>
    <col min="6666" max="6666" width="9.28515625" style="27" bestFit="1" customWidth="1"/>
    <col min="6667" max="6667" width="15.140625" style="27" bestFit="1" customWidth="1"/>
    <col min="6668" max="6911" width="11.42578125" style="27"/>
    <col min="6912" max="6912" width="19.5703125" style="27" bestFit="1" customWidth="1"/>
    <col min="6913" max="6913" width="6.85546875" style="27" bestFit="1" customWidth="1"/>
    <col min="6914" max="6914" width="7.7109375" style="27" bestFit="1" customWidth="1"/>
    <col min="6915" max="6915" width="9.28515625" style="27" bestFit="1" customWidth="1"/>
    <col min="6916" max="6916" width="8.85546875" style="27" bestFit="1" customWidth="1"/>
    <col min="6917" max="6917" width="14.140625" style="27" bestFit="1" customWidth="1"/>
    <col min="6918" max="6918" width="9.28515625" style="27" bestFit="1" customWidth="1"/>
    <col min="6919" max="6919" width="9" style="27" bestFit="1" customWidth="1"/>
    <col min="6920" max="6920" width="9.28515625" style="27" bestFit="1" customWidth="1"/>
    <col min="6921" max="6921" width="10.28515625" style="27" bestFit="1" customWidth="1"/>
    <col min="6922" max="6922" width="9.28515625" style="27" bestFit="1" customWidth="1"/>
    <col min="6923" max="6923" width="15.140625" style="27" bestFit="1" customWidth="1"/>
    <col min="6924" max="7167" width="11.42578125" style="27"/>
    <col min="7168" max="7168" width="19.5703125" style="27" bestFit="1" customWidth="1"/>
    <col min="7169" max="7169" width="6.85546875" style="27" bestFit="1" customWidth="1"/>
    <col min="7170" max="7170" width="7.7109375" style="27" bestFit="1" customWidth="1"/>
    <col min="7171" max="7171" width="9.28515625" style="27" bestFit="1" customWidth="1"/>
    <col min="7172" max="7172" width="8.85546875" style="27" bestFit="1" customWidth="1"/>
    <col min="7173" max="7173" width="14.140625" style="27" bestFit="1" customWidth="1"/>
    <col min="7174" max="7174" width="9.28515625" style="27" bestFit="1" customWidth="1"/>
    <col min="7175" max="7175" width="9" style="27" bestFit="1" customWidth="1"/>
    <col min="7176" max="7176" width="9.28515625" style="27" bestFit="1" customWidth="1"/>
    <col min="7177" max="7177" width="10.28515625" style="27" bestFit="1" customWidth="1"/>
    <col min="7178" max="7178" width="9.28515625" style="27" bestFit="1" customWidth="1"/>
    <col min="7179" max="7179" width="15.140625" style="27" bestFit="1" customWidth="1"/>
    <col min="7180" max="7423" width="11.42578125" style="27"/>
    <col min="7424" max="7424" width="19.5703125" style="27" bestFit="1" customWidth="1"/>
    <col min="7425" max="7425" width="6.85546875" style="27" bestFit="1" customWidth="1"/>
    <col min="7426" max="7426" width="7.7109375" style="27" bestFit="1" customWidth="1"/>
    <col min="7427" max="7427" width="9.28515625" style="27" bestFit="1" customWidth="1"/>
    <col min="7428" max="7428" width="8.85546875" style="27" bestFit="1" customWidth="1"/>
    <col min="7429" max="7429" width="14.140625" style="27" bestFit="1" customWidth="1"/>
    <col min="7430" max="7430" width="9.28515625" style="27" bestFit="1" customWidth="1"/>
    <col min="7431" max="7431" width="9" style="27" bestFit="1" customWidth="1"/>
    <col min="7432" max="7432" width="9.28515625" style="27" bestFit="1" customWidth="1"/>
    <col min="7433" max="7433" width="10.28515625" style="27" bestFit="1" customWidth="1"/>
    <col min="7434" max="7434" width="9.28515625" style="27" bestFit="1" customWidth="1"/>
    <col min="7435" max="7435" width="15.140625" style="27" bestFit="1" customWidth="1"/>
    <col min="7436" max="7679" width="11.42578125" style="27"/>
    <col min="7680" max="7680" width="19.5703125" style="27" bestFit="1" customWidth="1"/>
    <col min="7681" max="7681" width="6.85546875" style="27" bestFit="1" customWidth="1"/>
    <col min="7682" max="7682" width="7.7109375" style="27" bestFit="1" customWidth="1"/>
    <col min="7683" max="7683" width="9.28515625" style="27" bestFit="1" customWidth="1"/>
    <col min="7684" max="7684" width="8.85546875" style="27" bestFit="1" customWidth="1"/>
    <col min="7685" max="7685" width="14.140625" style="27" bestFit="1" customWidth="1"/>
    <col min="7686" max="7686" width="9.28515625" style="27" bestFit="1" customWidth="1"/>
    <col min="7687" max="7687" width="9" style="27" bestFit="1" customWidth="1"/>
    <col min="7688" max="7688" width="9.28515625" style="27" bestFit="1" customWidth="1"/>
    <col min="7689" max="7689" width="10.28515625" style="27" bestFit="1" customWidth="1"/>
    <col min="7690" max="7690" width="9.28515625" style="27" bestFit="1" customWidth="1"/>
    <col min="7691" max="7691" width="15.140625" style="27" bestFit="1" customWidth="1"/>
    <col min="7692" max="7935" width="11.42578125" style="27"/>
    <col min="7936" max="7936" width="19.5703125" style="27" bestFit="1" customWidth="1"/>
    <col min="7937" max="7937" width="6.85546875" style="27" bestFit="1" customWidth="1"/>
    <col min="7938" max="7938" width="7.7109375" style="27" bestFit="1" customWidth="1"/>
    <col min="7939" max="7939" width="9.28515625" style="27" bestFit="1" customWidth="1"/>
    <col min="7940" max="7940" width="8.85546875" style="27" bestFit="1" customWidth="1"/>
    <col min="7941" max="7941" width="14.140625" style="27" bestFit="1" customWidth="1"/>
    <col min="7942" max="7942" width="9.28515625" style="27" bestFit="1" customWidth="1"/>
    <col min="7943" max="7943" width="9" style="27" bestFit="1" customWidth="1"/>
    <col min="7944" max="7944" width="9.28515625" style="27" bestFit="1" customWidth="1"/>
    <col min="7945" max="7945" width="10.28515625" style="27" bestFit="1" customWidth="1"/>
    <col min="7946" max="7946" width="9.28515625" style="27" bestFit="1" customWidth="1"/>
    <col min="7947" max="7947" width="15.140625" style="27" bestFit="1" customWidth="1"/>
    <col min="7948" max="8191" width="11.42578125" style="27"/>
    <col min="8192" max="8192" width="19.5703125" style="27" bestFit="1" customWidth="1"/>
    <col min="8193" max="8193" width="6.85546875" style="27" bestFit="1" customWidth="1"/>
    <col min="8194" max="8194" width="7.7109375" style="27" bestFit="1" customWidth="1"/>
    <col min="8195" max="8195" width="9.28515625" style="27" bestFit="1" customWidth="1"/>
    <col min="8196" max="8196" width="8.85546875" style="27" bestFit="1" customWidth="1"/>
    <col min="8197" max="8197" width="14.140625" style="27" bestFit="1" customWidth="1"/>
    <col min="8198" max="8198" width="9.28515625" style="27" bestFit="1" customWidth="1"/>
    <col min="8199" max="8199" width="9" style="27" bestFit="1" customWidth="1"/>
    <col min="8200" max="8200" width="9.28515625" style="27" bestFit="1" customWidth="1"/>
    <col min="8201" max="8201" width="10.28515625" style="27" bestFit="1" customWidth="1"/>
    <col min="8202" max="8202" width="9.28515625" style="27" bestFit="1" customWidth="1"/>
    <col min="8203" max="8203" width="15.140625" style="27" bestFit="1" customWidth="1"/>
    <col min="8204" max="8447" width="11.42578125" style="27"/>
    <col min="8448" max="8448" width="19.5703125" style="27" bestFit="1" customWidth="1"/>
    <col min="8449" max="8449" width="6.85546875" style="27" bestFit="1" customWidth="1"/>
    <col min="8450" max="8450" width="7.7109375" style="27" bestFit="1" customWidth="1"/>
    <col min="8451" max="8451" width="9.28515625" style="27" bestFit="1" customWidth="1"/>
    <col min="8452" max="8452" width="8.85546875" style="27" bestFit="1" customWidth="1"/>
    <col min="8453" max="8453" width="14.140625" style="27" bestFit="1" customWidth="1"/>
    <col min="8454" max="8454" width="9.28515625" style="27" bestFit="1" customWidth="1"/>
    <col min="8455" max="8455" width="9" style="27" bestFit="1" customWidth="1"/>
    <col min="8456" max="8456" width="9.28515625" style="27" bestFit="1" customWidth="1"/>
    <col min="8457" max="8457" width="10.28515625" style="27" bestFit="1" customWidth="1"/>
    <col min="8458" max="8458" width="9.28515625" style="27" bestFit="1" customWidth="1"/>
    <col min="8459" max="8459" width="15.140625" style="27" bestFit="1" customWidth="1"/>
    <col min="8460" max="8703" width="11.42578125" style="27"/>
    <col min="8704" max="8704" width="19.5703125" style="27" bestFit="1" customWidth="1"/>
    <col min="8705" max="8705" width="6.85546875" style="27" bestFit="1" customWidth="1"/>
    <col min="8706" max="8706" width="7.7109375" style="27" bestFit="1" customWidth="1"/>
    <col min="8707" max="8707" width="9.28515625" style="27" bestFit="1" customWidth="1"/>
    <col min="8708" max="8708" width="8.85546875" style="27" bestFit="1" customWidth="1"/>
    <col min="8709" max="8709" width="14.140625" style="27" bestFit="1" customWidth="1"/>
    <col min="8710" max="8710" width="9.28515625" style="27" bestFit="1" customWidth="1"/>
    <col min="8711" max="8711" width="9" style="27" bestFit="1" customWidth="1"/>
    <col min="8712" max="8712" width="9.28515625" style="27" bestFit="1" customWidth="1"/>
    <col min="8713" max="8713" width="10.28515625" style="27" bestFit="1" customWidth="1"/>
    <col min="8714" max="8714" width="9.28515625" style="27" bestFit="1" customWidth="1"/>
    <col min="8715" max="8715" width="15.140625" style="27" bestFit="1" customWidth="1"/>
    <col min="8716" max="8959" width="11.42578125" style="27"/>
    <col min="8960" max="8960" width="19.5703125" style="27" bestFit="1" customWidth="1"/>
    <col min="8961" max="8961" width="6.85546875" style="27" bestFit="1" customWidth="1"/>
    <col min="8962" max="8962" width="7.7109375" style="27" bestFit="1" customWidth="1"/>
    <col min="8963" max="8963" width="9.28515625" style="27" bestFit="1" customWidth="1"/>
    <col min="8964" max="8964" width="8.85546875" style="27" bestFit="1" customWidth="1"/>
    <col min="8965" max="8965" width="14.140625" style="27" bestFit="1" customWidth="1"/>
    <col min="8966" max="8966" width="9.28515625" style="27" bestFit="1" customWidth="1"/>
    <col min="8967" max="8967" width="9" style="27" bestFit="1" customWidth="1"/>
    <col min="8968" max="8968" width="9.28515625" style="27" bestFit="1" customWidth="1"/>
    <col min="8969" max="8969" width="10.28515625" style="27" bestFit="1" customWidth="1"/>
    <col min="8970" max="8970" width="9.28515625" style="27" bestFit="1" customWidth="1"/>
    <col min="8971" max="8971" width="15.140625" style="27" bestFit="1" customWidth="1"/>
    <col min="8972" max="9215" width="11.42578125" style="27"/>
    <col min="9216" max="9216" width="19.5703125" style="27" bestFit="1" customWidth="1"/>
    <col min="9217" max="9217" width="6.85546875" style="27" bestFit="1" customWidth="1"/>
    <col min="9218" max="9218" width="7.7109375" style="27" bestFit="1" customWidth="1"/>
    <col min="9219" max="9219" width="9.28515625" style="27" bestFit="1" customWidth="1"/>
    <col min="9220" max="9220" width="8.85546875" style="27" bestFit="1" customWidth="1"/>
    <col min="9221" max="9221" width="14.140625" style="27" bestFit="1" customWidth="1"/>
    <col min="9222" max="9222" width="9.28515625" style="27" bestFit="1" customWidth="1"/>
    <col min="9223" max="9223" width="9" style="27" bestFit="1" customWidth="1"/>
    <col min="9224" max="9224" width="9.28515625" style="27" bestFit="1" customWidth="1"/>
    <col min="9225" max="9225" width="10.28515625" style="27" bestFit="1" customWidth="1"/>
    <col min="9226" max="9226" width="9.28515625" style="27" bestFit="1" customWidth="1"/>
    <col min="9227" max="9227" width="15.140625" style="27" bestFit="1" customWidth="1"/>
    <col min="9228" max="9471" width="11.42578125" style="27"/>
    <col min="9472" max="9472" width="19.5703125" style="27" bestFit="1" customWidth="1"/>
    <col min="9473" max="9473" width="6.85546875" style="27" bestFit="1" customWidth="1"/>
    <col min="9474" max="9474" width="7.7109375" style="27" bestFit="1" customWidth="1"/>
    <col min="9475" max="9475" width="9.28515625" style="27" bestFit="1" customWidth="1"/>
    <col min="9476" max="9476" width="8.85546875" style="27" bestFit="1" customWidth="1"/>
    <col min="9477" max="9477" width="14.140625" style="27" bestFit="1" customWidth="1"/>
    <col min="9478" max="9478" width="9.28515625" style="27" bestFit="1" customWidth="1"/>
    <col min="9479" max="9479" width="9" style="27" bestFit="1" customWidth="1"/>
    <col min="9480" max="9480" width="9.28515625" style="27" bestFit="1" customWidth="1"/>
    <col min="9481" max="9481" width="10.28515625" style="27" bestFit="1" customWidth="1"/>
    <col min="9482" max="9482" width="9.28515625" style="27" bestFit="1" customWidth="1"/>
    <col min="9483" max="9483" width="15.140625" style="27" bestFit="1" customWidth="1"/>
    <col min="9484" max="9727" width="11.42578125" style="27"/>
    <col min="9728" max="9728" width="19.5703125" style="27" bestFit="1" customWidth="1"/>
    <col min="9729" max="9729" width="6.85546875" style="27" bestFit="1" customWidth="1"/>
    <col min="9730" max="9730" width="7.7109375" style="27" bestFit="1" customWidth="1"/>
    <col min="9731" max="9731" width="9.28515625" style="27" bestFit="1" customWidth="1"/>
    <col min="9732" max="9732" width="8.85546875" style="27" bestFit="1" customWidth="1"/>
    <col min="9733" max="9733" width="14.140625" style="27" bestFit="1" customWidth="1"/>
    <col min="9734" max="9734" width="9.28515625" style="27" bestFit="1" customWidth="1"/>
    <col min="9735" max="9735" width="9" style="27" bestFit="1" customWidth="1"/>
    <col min="9736" max="9736" width="9.28515625" style="27" bestFit="1" customWidth="1"/>
    <col min="9737" max="9737" width="10.28515625" style="27" bestFit="1" customWidth="1"/>
    <col min="9738" max="9738" width="9.28515625" style="27" bestFit="1" customWidth="1"/>
    <col min="9739" max="9739" width="15.140625" style="27" bestFit="1" customWidth="1"/>
    <col min="9740" max="9983" width="11.42578125" style="27"/>
    <col min="9984" max="9984" width="19.5703125" style="27" bestFit="1" customWidth="1"/>
    <col min="9985" max="9985" width="6.85546875" style="27" bestFit="1" customWidth="1"/>
    <col min="9986" max="9986" width="7.7109375" style="27" bestFit="1" customWidth="1"/>
    <col min="9987" max="9987" width="9.28515625" style="27" bestFit="1" customWidth="1"/>
    <col min="9988" max="9988" width="8.85546875" style="27" bestFit="1" customWidth="1"/>
    <col min="9989" max="9989" width="14.140625" style="27" bestFit="1" customWidth="1"/>
    <col min="9990" max="9990" width="9.28515625" style="27" bestFit="1" customWidth="1"/>
    <col min="9991" max="9991" width="9" style="27" bestFit="1" customWidth="1"/>
    <col min="9992" max="9992" width="9.28515625" style="27" bestFit="1" customWidth="1"/>
    <col min="9993" max="9993" width="10.28515625" style="27" bestFit="1" customWidth="1"/>
    <col min="9994" max="9994" width="9.28515625" style="27" bestFit="1" customWidth="1"/>
    <col min="9995" max="9995" width="15.140625" style="27" bestFit="1" customWidth="1"/>
    <col min="9996" max="10239" width="11.42578125" style="27"/>
    <col min="10240" max="10240" width="19.5703125" style="27" bestFit="1" customWidth="1"/>
    <col min="10241" max="10241" width="6.85546875" style="27" bestFit="1" customWidth="1"/>
    <col min="10242" max="10242" width="7.7109375" style="27" bestFit="1" customWidth="1"/>
    <col min="10243" max="10243" width="9.28515625" style="27" bestFit="1" customWidth="1"/>
    <col min="10244" max="10244" width="8.85546875" style="27" bestFit="1" customWidth="1"/>
    <col min="10245" max="10245" width="14.140625" style="27" bestFit="1" customWidth="1"/>
    <col min="10246" max="10246" width="9.28515625" style="27" bestFit="1" customWidth="1"/>
    <col min="10247" max="10247" width="9" style="27" bestFit="1" customWidth="1"/>
    <col min="10248" max="10248" width="9.28515625" style="27" bestFit="1" customWidth="1"/>
    <col min="10249" max="10249" width="10.28515625" style="27" bestFit="1" customWidth="1"/>
    <col min="10250" max="10250" width="9.28515625" style="27" bestFit="1" customWidth="1"/>
    <col min="10251" max="10251" width="15.140625" style="27" bestFit="1" customWidth="1"/>
    <col min="10252" max="10495" width="11.42578125" style="27"/>
    <col min="10496" max="10496" width="19.5703125" style="27" bestFit="1" customWidth="1"/>
    <col min="10497" max="10497" width="6.85546875" style="27" bestFit="1" customWidth="1"/>
    <col min="10498" max="10498" width="7.7109375" style="27" bestFit="1" customWidth="1"/>
    <col min="10499" max="10499" width="9.28515625" style="27" bestFit="1" customWidth="1"/>
    <col min="10500" max="10500" width="8.85546875" style="27" bestFit="1" customWidth="1"/>
    <col min="10501" max="10501" width="14.140625" style="27" bestFit="1" customWidth="1"/>
    <col min="10502" max="10502" width="9.28515625" style="27" bestFit="1" customWidth="1"/>
    <col min="10503" max="10503" width="9" style="27" bestFit="1" customWidth="1"/>
    <col min="10504" max="10504" width="9.28515625" style="27" bestFit="1" customWidth="1"/>
    <col min="10505" max="10505" width="10.28515625" style="27" bestFit="1" customWidth="1"/>
    <col min="10506" max="10506" width="9.28515625" style="27" bestFit="1" customWidth="1"/>
    <col min="10507" max="10507" width="15.140625" style="27" bestFit="1" customWidth="1"/>
    <col min="10508" max="10751" width="11.42578125" style="27"/>
    <col min="10752" max="10752" width="19.5703125" style="27" bestFit="1" customWidth="1"/>
    <col min="10753" max="10753" width="6.85546875" style="27" bestFit="1" customWidth="1"/>
    <col min="10754" max="10754" width="7.7109375" style="27" bestFit="1" customWidth="1"/>
    <col min="10755" max="10755" width="9.28515625" style="27" bestFit="1" customWidth="1"/>
    <col min="10756" max="10756" width="8.85546875" style="27" bestFit="1" customWidth="1"/>
    <col min="10757" max="10757" width="14.140625" style="27" bestFit="1" customWidth="1"/>
    <col min="10758" max="10758" width="9.28515625" style="27" bestFit="1" customWidth="1"/>
    <col min="10759" max="10759" width="9" style="27" bestFit="1" customWidth="1"/>
    <col min="10760" max="10760" width="9.28515625" style="27" bestFit="1" customWidth="1"/>
    <col min="10761" max="10761" width="10.28515625" style="27" bestFit="1" customWidth="1"/>
    <col min="10762" max="10762" width="9.28515625" style="27" bestFit="1" customWidth="1"/>
    <col min="10763" max="10763" width="15.140625" style="27" bestFit="1" customWidth="1"/>
    <col min="10764" max="11007" width="11.42578125" style="27"/>
    <col min="11008" max="11008" width="19.5703125" style="27" bestFit="1" customWidth="1"/>
    <col min="11009" max="11009" width="6.85546875" style="27" bestFit="1" customWidth="1"/>
    <col min="11010" max="11010" width="7.7109375" style="27" bestFit="1" customWidth="1"/>
    <col min="11011" max="11011" width="9.28515625" style="27" bestFit="1" customWidth="1"/>
    <col min="11012" max="11012" width="8.85546875" style="27" bestFit="1" customWidth="1"/>
    <col min="11013" max="11013" width="14.140625" style="27" bestFit="1" customWidth="1"/>
    <col min="11014" max="11014" width="9.28515625" style="27" bestFit="1" customWidth="1"/>
    <col min="11015" max="11015" width="9" style="27" bestFit="1" customWidth="1"/>
    <col min="11016" max="11016" width="9.28515625" style="27" bestFit="1" customWidth="1"/>
    <col min="11017" max="11017" width="10.28515625" style="27" bestFit="1" customWidth="1"/>
    <col min="11018" max="11018" width="9.28515625" style="27" bestFit="1" customWidth="1"/>
    <col min="11019" max="11019" width="15.140625" style="27" bestFit="1" customWidth="1"/>
    <col min="11020" max="11263" width="11.42578125" style="27"/>
    <col min="11264" max="11264" width="19.5703125" style="27" bestFit="1" customWidth="1"/>
    <col min="11265" max="11265" width="6.85546875" style="27" bestFit="1" customWidth="1"/>
    <col min="11266" max="11266" width="7.7109375" style="27" bestFit="1" customWidth="1"/>
    <col min="11267" max="11267" width="9.28515625" style="27" bestFit="1" customWidth="1"/>
    <col min="11268" max="11268" width="8.85546875" style="27" bestFit="1" customWidth="1"/>
    <col min="11269" max="11269" width="14.140625" style="27" bestFit="1" customWidth="1"/>
    <col min="11270" max="11270" width="9.28515625" style="27" bestFit="1" customWidth="1"/>
    <col min="11271" max="11271" width="9" style="27" bestFit="1" customWidth="1"/>
    <col min="11272" max="11272" width="9.28515625" style="27" bestFit="1" customWidth="1"/>
    <col min="11273" max="11273" width="10.28515625" style="27" bestFit="1" customWidth="1"/>
    <col min="11274" max="11274" width="9.28515625" style="27" bestFit="1" customWidth="1"/>
    <col min="11275" max="11275" width="15.140625" style="27" bestFit="1" customWidth="1"/>
    <col min="11276" max="11519" width="11.42578125" style="27"/>
    <col min="11520" max="11520" width="19.5703125" style="27" bestFit="1" customWidth="1"/>
    <col min="11521" max="11521" width="6.85546875" style="27" bestFit="1" customWidth="1"/>
    <col min="11522" max="11522" width="7.7109375" style="27" bestFit="1" customWidth="1"/>
    <col min="11523" max="11523" width="9.28515625" style="27" bestFit="1" customWidth="1"/>
    <col min="11524" max="11524" width="8.85546875" style="27" bestFit="1" customWidth="1"/>
    <col min="11525" max="11525" width="14.140625" style="27" bestFit="1" customWidth="1"/>
    <col min="11526" max="11526" width="9.28515625" style="27" bestFit="1" customWidth="1"/>
    <col min="11527" max="11527" width="9" style="27" bestFit="1" customWidth="1"/>
    <col min="11528" max="11528" width="9.28515625" style="27" bestFit="1" customWidth="1"/>
    <col min="11529" max="11529" width="10.28515625" style="27" bestFit="1" customWidth="1"/>
    <col min="11530" max="11530" width="9.28515625" style="27" bestFit="1" customWidth="1"/>
    <col min="11531" max="11531" width="15.140625" style="27" bestFit="1" customWidth="1"/>
    <col min="11532" max="11775" width="11.42578125" style="27"/>
    <col min="11776" max="11776" width="19.5703125" style="27" bestFit="1" customWidth="1"/>
    <col min="11777" max="11777" width="6.85546875" style="27" bestFit="1" customWidth="1"/>
    <col min="11778" max="11778" width="7.7109375" style="27" bestFit="1" customWidth="1"/>
    <col min="11779" max="11779" width="9.28515625" style="27" bestFit="1" customWidth="1"/>
    <col min="11780" max="11780" width="8.85546875" style="27" bestFit="1" customWidth="1"/>
    <col min="11781" max="11781" width="14.140625" style="27" bestFit="1" customWidth="1"/>
    <col min="11782" max="11782" width="9.28515625" style="27" bestFit="1" customWidth="1"/>
    <col min="11783" max="11783" width="9" style="27" bestFit="1" customWidth="1"/>
    <col min="11784" max="11784" width="9.28515625" style="27" bestFit="1" customWidth="1"/>
    <col min="11785" max="11785" width="10.28515625" style="27" bestFit="1" customWidth="1"/>
    <col min="11786" max="11786" width="9.28515625" style="27" bestFit="1" customWidth="1"/>
    <col min="11787" max="11787" width="15.140625" style="27" bestFit="1" customWidth="1"/>
    <col min="11788" max="12031" width="11.42578125" style="27"/>
    <col min="12032" max="12032" width="19.5703125" style="27" bestFit="1" customWidth="1"/>
    <col min="12033" max="12033" width="6.85546875" style="27" bestFit="1" customWidth="1"/>
    <col min="12034" max="12034" width="7.7109375" style="27" bestFit="1" customWidth="1"/>
    <col min="12035" max="12035" width="9.28515625" style="27" bestFit="1" customWidth="1"/>
    <col min="12036" max="12036" width="8.85546875" style="27" bestFit="1" customWidth="1"/>
    <col min="12037" max="12037" width="14.140625" style="27" bestFit="1" customWidth="1"/>
    <col min="12038" max="12038" width="9.28515625" style="27" bestFit="1" customWidth="1"/>
    <col min="12039" max="12039" width="9" style="27" bestFit="1" customWidth="1"/>
    <col min="12040" max="12040" width="9.28515625" style="27" bestFit="1" customWidth="1"/>
    <col min="12041" max="12041" width="10.28515625" style="27" bestFit="1" customWidth="1"/>
    <col min="12042" max="12042" width="9.28515625" style="27" bestFit="1" customWidth="1"/>
    <col min="12043" max="12043" width="15.140625" style="27" bestFit="1" customWidth="1"/>
    <col min="12044" max="12287" width="11.42578125" style="27"/>
    <col min="12288" max="12288" width="19.5703125" style="27" bestFit="1" customWidth="1"/>
    <col min="12289" max="12289" width="6.85546875" style="27" bestFit="1" customWidth="1"/>
    <col min="12290" max="12290" width="7.7109375" style="27" bestFit="1" customWidth="1"/>
    <col min="12291" max="12291" width="9.28515625" style="27" bestFit="1" customWidth="1"/>
    <col min="12292" max="12292" width="8.85546875" style="27" bestFit="1" customWidth="1"/>
    <col min="12293" max="12293" width="14.140625" style="27" bestFit="1" customWidth="1"/>
    <col min="12294" max="12294" width="9.28515625" style="27" bestFit="1" customWidth="1"/>
    <col min="12295" max="12295" width="9" style="27" bestFit="1" customWidth="1"/>
    <col min="12296" max="12296" width="9.28515625" style="27" bestFit="1" customWidth="1"/>
    <col min="12297" max="12297" width="10.28515625" style="27" bestFit="1" customWidth="1"/>
    <col min="12298" max="12298" width="9.28515625" style="27" bestFit="1" customWidth="1"/>
    <col min="12299" max="12299" width="15.140625" style="27" bestFit="1" customWidth="1"/>
    <col min="12300" max="12543" width="11.42578125" style="27"/>
    <col min="12544" max="12544" width="19.5703125" style="27" bestFit="1" customWidth="1"/>
    <col min="12545" max="12545" width="6.85546875" style="27" bestFit="1" customWidth="1"/>
    <col min="12546" max="12546" width="7.7109375" style="27" bestFit="1" customWidth="1"/>
    <col min="12547" max="12547" width="9.28515625" style="27" bestFit="1" customWidth="1"/>
    <col min="12548" max="12548" width="8.85546875" style="27" bestFit="1" customWidth="1"/>
    <col min="12549" max="12549" width="14.140625" style="27" bestFit="1" customWidth="1"/>
    <col min="12550" max="12550" width="9.28515625" style="27" bestFit="1" customWidth="1"/>
    <col min="12551" max="12551" width="9" style="27" bestFit="1" customWidth="1"/>
    <col min="12552" max="12552" width="9.28515625" style="27" bestFit="1" customWidth="1"/>
    <col min="12553" max="12553" width="10.28515625" style="27" bestFit="1" customWidth="1"/>
    <col min="12554" max="12554" width="9.28515625" style="27" bestFit="1" customWidth="1"/>
    <col min="12555" max="12555" width="15.140625" style="27" bestFit="1" customWidth="1"/>
    <col min="12556" max="12799" width="11.42578125" style="27"/>
    <col min="12800" max="12800" width="19.5703125" style="27" bestFit="1" customWidth="1"/>
    <col min="12801" max="12801" width="6.85546875" style="27" bestFit="1" customWidth="1"/>
    <col min="12802" max="12802" width="7.7109375" style="27" bestFit="1" customWidth="1"/>
    <col min="12803" max="12803" width="9.28515625" style="27" bestFit="1" customWidth="1"/>
    <col min="12804" max="12804" width="8.85546875" style="27" bestFit="1" customWidth="1"/>
    <col min="12805" max="12805" width="14.140625" style="27" bestFit="1" customWidth="1"/>
    <col min="12806" max="12806" width="9.28515625" style="27" bestFit="1" customWidth="1"/>
    <col min="12807" max="12807" width="9" style="27" bestFit="1" customWidth="1"/>
    <col min="12808" max="12808" width="9.28515625" style="27" bestFit="1" customWidth="1"/>
    <col min="12809" max="12809" width="10.28515625" style="27" bestFit="1" customWidth="1"/>
    <col min="12810" max="12810" width="9.28515625" style="27" bestFit="1" customWidth="1"/>
    <col min="12811" max="12811" width="15.140625" style="27" bestFit="1" customWidth="1"/>
    <col min="12812" max="13055" width="11.42578125" style="27"/>
    <col min="13056" max="13056" width="19.5703125" style="27" bestFit="1" customWidth="1"/>
    <col min="13057" max="13057" width="6.85546875" style="27" bestFit="1" customWidth="1"/>
    <col min="13058" max="13058" width="7.7109375" style="27" bestFit="1" customWidth="1"/>
    <col min="13059" max="13059" width="9.28515625" style="27" bestFit="1" customWidth="1"/>
    <col min="13060" max="13060" width="8.85546875" style="27" bestFit="1" customWidth="1"/>
    <col min="13061" max="13061" width="14.140625" style="27" bestFit="1" customWidth="1"/>
    <col min="13062" max="13062" width="9.28515625" style="27" bestFit="1" customWidth="1"/>
    <col min="13063" max="13063" width="9" style="27" bestFit="1" customWidth="1"/>
    <col min="13064" max="13064" width="9.28515625" style="27" bestFit="1" customWidth="1"/>
    <col min="13065" max="13065" width="10.28515625" style="27" bestFit="1" customWidth="1"/>
    <col min="13066" max="13066" width="9.28515625" style="27" bestFit="1" customWidth="1"/>
    <col min="13067" max="13067" width="15.140625" style="27" bestFit="1" customWidth="1"/>
    <col min="13068" max="13311" width="11.42578125" style="27"/>
    <col min="13312" max="13312" width="19.5703125" style="27" bestFit="1" customWidth="1"/>
    <col min="13313" max="13313" width="6.85546875" style="27" bestFit="1" customWidth="1"/>
    <col min="13314" max="13314" width="7.7109375" style="27" bestFit="1" customWidth="1"/>
    <col min="13315" max="13315" width="9.28515625" style="27" bestFit="1" customWidth="1"/>
    <col min="13316" max="13316" width="8.85546875" style="27" bestFit="1" customWidth="1"/>
    <col min="13317" max="13317" width="14.140625" style="27" bestFit="1" customWidth="1"/>
    <col min="13318" max="13318" width="9.28515625" style="27" bestFit="1" customWidth="1"/>
    <col min="13319" max="13319" width="9" style="27" bestFit="1" customWidth="1"/>
    <col min="13320" max="13320" width="9.28515625" style="27" bestFit="1" customWidth="1"/>
    <col min="13321" max="13321" width="10.28515625" style="27" bestFit="1" customWidth="1"/>
    <col min="13322" max="13322" width="9.28515625" style="27" bestFit="1" customWidth="1"/>
    <col min="13323" max="13323" width="15.140625" style="27" bestFit="1" customWidth="1"/>
    <col min="13324" max="13567" width="11.42578125" style="27"/>
    <col min="13568" max="13568" width="19.5703125" style="27" bestFit="1" customWidth="1"/>
    <col min="13569" max="13569" width="6.85546875" style="27" bestFit="1" customWidth="1"/>
    <col min="13570" max="13570" width="7.7109375" style="27" bestFit="1" customWidth="1"/>
    <col min="13571" max="13571" width="9.28515625" style="27" bestFit="1" customWidth="1"/>
    <col min="13572" max="13572" width="8.85546875" style="27" bestFit="1" customWidth="1"/>
    <col min="13573" max="13573" width="14.140625" style="27" bestFit="1" customWidth="1"/>
    <col min="13574" max="13574" width="9.28515625" style="27" bestFit="1" customWidth="1"/>
    <col min="13575" max="13575" width="9" style="27" bestFit="1" customWidth="1"/>
    <col min="13576" max="13576" width="9.28515625" style="27" bestFit="1" customWidth="1"/>
    <col min="13577" max="13577" width="10.28515625" style="27" bestFit="1" customWidth="1"/>
    <col min="13578" max="13578" width="9.28515625" style="27" bestFit="1" customWidth="1"/>
    <col min="13579" max="13579" width="15.140625" style="27" bestFit="1" customWidth="1"/>
    <col min="13580" max="13823" width="11.42578125" style="27"/>
    <col min="13824" max="13824" width="19.5703125" style="27" bestFit="1" customWidth="1"/>
    <col min="13825" max="13825" width="6.85546875" style="27" bestFit="1" customWidth="1"/>
    <col min="13826" max="13826" width="7.7109375" style="27" bestFit="1" customWidth="1"/>
    <col min="13827" max="13827" width="9.28515625" style="27" bestFit="1" customWidth="1"/>
    <col min="13828" max="13828" width="8.85546875" style="27" bestFit="1" customWidth="1"/>
    <col min="13829" max="13829" width="14.140625" style="27" bestFit="1" customWidth="1"/>
    <col min="13830" max="13830" width="9.28515625" style="27" bestFit="1" customWidth="1"/>
    <col min="13831" max="13831" width="9" style="27" bestFit="1" customWidth="1"/>
    <col min="13832" max="13832" width="9.28515625" style="27" bestFit="1" customWidth="1"/>
    <col min="13833" max="13833" width="10.28515625" style="27" bestFit="1" customWidth="1"/>
    <col min="13834" max="13834" width="9.28515625" style="27" bestFit="1" customWidth="1"/>
    <col min="13835" max="13835" width="15.140625" style="27" bestFit="1" customWidth="1"/>
    <col min="13836" max="14079" width="11.42578125" style="27"/>
    <col min="14080" max="14080" width="19.5703125" style="27" bestFit="1" customWidth="1"/>
    <col min="14081" max="14081" width="6.85546875" style="27" bestFit="1" customWidth="1"/>
    <col min="14082" max="14082" width="7.7109375" style="27" bestFit="1" customWidth="1"/>
    <col min="14083" max="14083" width="9.28515625" style="27" bestFit="1" customWidth="1"/>
    <col min="14084" max="14084" width="8.85546875" style="27" bestFit="1" customWidth="1"/>
    <col min="14085" max="14085" width="14.140625" style="27" bestFit="1" customWidth="1"/>
    <col min="14086" max="14086" width="9.28515625" style="27" bestFit="1" customWidth="1"/>
    <col min="14087" max="14087" width="9" style="27" bestFit="1" customWidth="1"/>
    <col min="14088" max="14088" width="9.28515625" style="27" bestFit="1" customWidth="1"/>
    <col min="14089" max="14089" width="10.28515625" style="27" bestFit="1" customWidth="1"/>
    <col min="14090" max="14090" width="9.28515625" style="27" bestFit="1" customWidth="1"/>
    <col min="14091" max="14091" width="15.140625" style="27" bestFit="1" customWidth="1"/>
    <col min="14092" max="14335" width="11.42578125" style="27"/>
    <col min="14336" max="14336" width="19.5703125" style="27" bestFit="1" customWidth="1"/>
    <col min="14337" max="14337" width="6.85546875" style="27" bestFit="1" customWidth="1"/>
    <col min="14338" max="14338" width="7.7109375" style="27" bestFit="1" customWidth="1"/>
    <col min="14339" max="14339" width="9.28515625" style="27" bestFit="1" customWidth="1"/>
    <col min="14340" max="14340" width="8.85546875" style="27" bestFit="1" customWidth="1"/>
    <col min="14341" max="14341" width="14.140625" style="27" bestFit="1" customWidth="1"/>
    <col min="14342" max="14342" width="9.28515625" style="27" bestFit="1" customWidth="1"/>
    <col min="14343" max="14343" width="9" style="27" bestFit="1" customWidth="1"/>
    <col min="14344" max="14344" width="9.28515625" style="27" bestFit="1" customWidth="1"/>
    <col min="14345" max="14345" width="10.28515625" style="27" bestFit="1" customWidth="1"/>
    <col min="14346" max="14346" width="9.28515625" style="27" bestFit="1" customWidth="1"/>
    <col min="14347" max="14347" width="15.140625" style="27" bestFit="1" customWidth="1"/>
    <col min="14348" max="14591" width="11.42578125" style="27"/>
    <col min="14592" max="14592" width="19.5703125" style="27" bestFit="1" customWidth="1"/>
    <col min="14593" max="14593" width="6.85546875" style="27" bestFit="1" customWidth="1"/>
    <col min="14594" max="14594" width="7.7109375" style="27" bestFit="1" customWidth="1"/>
    <col min="14595" max="14595" width="9.28515625" style="27" bestFit="1" customWidth="1"/>
    <col min="14596" max="14596" width="8.85546875" style="27" bestFit="1" customWidth="1"/>
    <col min="14597" max="14597" width="14.140625" style="27" bestFit="1" customWidth="1"/>
    <col min="14598" max="14598" width="9.28515625" style="27" bestFit="1" customWidth="1"/>
    <col min="14599" max="14599" width="9" style="27" bestFit="1" customWidth="1"/>
    <col min="14600" max="14600" width="9.28515625" style="27" bestFit="1" customWidth="1"/>
    <col min="14601" max="14601" width="10.28515625" style="27" bestFit="1" customWidth="1"/>
    <col min="14602" max="14602" width="9.28515625" style="27" bestFit="1" customWidth="1"/>
    <col min="14603" max="14603" width="15.140625" style="27" bestFit="1" customWidth="1"/>
    <col min="14604" max="14847" width="11.42578125" style="27"/>
    <col min="14848" max="14848" width="19.5703125" style="27" bestFit="1" customWidth="1"/>
    <col min="14849" max="14849" width="6.85546875" style="27" bestFit="1" customWidth="1"/>
    <col min="14850" max="14850" width="7.7109375" style="27" bestFit="1" customWidth="1"/>
    <col min="14851" max="14851" width="9.28515625" style="27" bestFit="1" customWidth="1"/>
    <col min="14852" max="14852" width="8.85546875" style="27" bestFit="1" customWidth="1"/>
    <col min="14853" max="14853" width="14.140625" style="27" bestFit="1" customWidth="1"/>
    <col min="14854" max="14854" width="9.28515625" style="27" bestFit="1" customWidth="1"/>
    <col min="14855" max="14855" width="9" style="27" bestFit="1" customWidth="1"/>
    <col min="14856" max="14856" width="9.28515625" style="27" bestFit="1" customWidth="1"/>
    <col min="14857" max="14857" width="10.28515625" style="27" bestFit="1" customWidth="1"/>
    <col min="14858" max="14858" width="9.28515625" style="27" bestFit="1" customWidth="1"/>
    <col min="14859" max="14859" width="15.140625" style="27" bestFit="1" customWidth="1"/>
    <col min="14860" max="15103" width="11.42578125" style="27"/>
    <col min="15104" max="15104" width="19.5703125" style="27" bestFit="1" customWidth="1"/>
    <col min="15105" max="15105" width="6.85546875" style="27" bestFit="1" customWidth="1"/>
    <col min="15106" max="15106" width="7.7109375" style="27" bestFit="1" customWidth="1"/>
    <col min="15107" max="15107" width="9.28515625" style="27" bestFit="1" customWidth="1"/>
    <col min="15108" max="15108" width="8.85546875" style="27" bestFit="1" customWidth="1"/>
    <col min="15109" max="15109" width="14.140625" style="27" bestFit="1" customWidth="1"/>
    <col min="15110" max="15110" width="9.28515625" style="27" bestFit="1" customWidth="1"/>
    <col min="15111" max="15111" width="9" style="27" bestFit="1" customWidth="1"/>
    <col min="15112" max="15112" width="9.28515625" style="27" bestFit="1" customWidth="1"/>
    <col min="15113" max="15113" width="10.28515625" style="27" bestFit="1" customWidth="1"/>
    <col min="15114" max="15114" width="9.28515625" style="27" bestFit="1" customWidth="1"/>
    <col min="15115" max="15115" width="15.140625" style="27" bestFit="1" customWidth="1"/>
    <col min="15116" max="15359" width="11.42578125" style="27"/>
    <col min="15360" max="15360" width="19.5703125" style="27" bestFit="1" customWidth="1"/>
    <col min="15361" max="15361" width="6.85546875" style="27" bestFit="1" customWidth="1"/>
    <col min="15362" max="15362" width="7.7109375" style="27" bestFit="1" customWidth="1"/>
    <col min="15363" max="15363" width="9.28515625" style="27" bestFit="1" customWidth="1"/>
    <col min="15364" max="15364" width="8.85546875" style="27" bestFit="1" customWidth="1"/>
    <col min="15365" max="15365" width="14.140625" style="27" bestFit="1" customWidth="1"/>
    <col min="15366" max="15366" width="9.28515625" style="27" bestFit="1" customWidth="1"/>
    <col min="15367" max="15367" width="9" style="27" bestFit="1" customWidth="1"/>
    <col min="15368" max="15368" width="9.28515625" style="27" bestFit="1" customWidth="1"/>
    <col min="15369" max="15369" width="10.28515625" style="27" bestFit="1" customWidth="1"/>
    <col min="15370" max="15370" width="9.28515625" style="27" bestFit="1" customWidth="1"/>
    <col min="15371" max="15371" width="15.140625" style="27" bestFit="1" customWidth="1"/>
    <col min="15372" max="15615" width="11.42578125" style="27"/>
    <col min="15616" max="15616" width="19.5703125" style="27" bestFit="1" customWidth="1"/>
    <col min="15617" max="15617" width="6.85546875" style="27" bestFit="1" customWidth="1"/>
    <col min="15618" max="15618" width="7.7109375" style="27" bestFit="1" customWidth="1"/>
    <col min="15619" max="15619" width="9.28515625" style="27" bestFit="1" customWidth="1"/>
    <col min="15620" max="15620" width="8.85546875" style="27" bestFit="1" customWidth="1"/>
    <col min="15621" max="15621" width="14.140625" style="27" bestFit="1" customWidth="1"/>
    <col min="15622" max="15622" width="9.28515625" style="27" bestFit="1" customWidth="1"/>
    <col min="15623" max="15623" width="9" style="27" bestFit="1" customWidth="1"/>
    <col min="15624" max="15624" width="9.28515625" style="27" bestFit="1" customWidth="1"/>
    <col min="15625" max="15625" width="10.28515625" style="27" bestFit="1" customWidth="1"/>
    <col min="15626" max="15626" width="9.28515625" style="27" bestFit="1" customWidth="1"/>
    <col min="15627" max="15627" width="15.140625" style="27" bestFit="1" customWidth="1"/>
    <col min="15628" max="15871" width="11.42578125" style="27"/>
    <col min="15872" max="15872" width="19.5703125" style="27" bestFit="1" customWidth="1"/>
    <col min="15873" max="15873" width="6.85546875" style="27" bestFit="1" customWidth="1"/>
    <col min="15874" max="15874" width="7.7109375" style="27" bestFit="1" customWidth="1"/>
    <col min="15875" max="15875" width="9.28515625" style="27" bestFit="1" customWidth="1"/>
    <col min="15876" max="15876" width="8.85546875" style="27" bestFit="1" customWidth="1"/>
    <col min="15877" max="15877" width="14.140625" style="27" bestFit="1" customWidth="1"/>
    <col min="15878" max="15878" width="9.28515625" style="27" bestFit="1" customWidth="1"/>
    <col min="15879" max="15879" width="9" style="27" bestFit="1" customWidth="1"/>
    <col min="15880" max="15880" width="9.28515625" style="27" bestFit="1" customWidth="1"/>
    <col min="15881" max="15881" width="10.28515625" style="27" bestFit="1" customWidth="1"/>
    <col min="15882" max="15882" width="9.28515625" style="27" bestFit="1" customWidth="1"/>
    <col min="15883" max="15883" width="15.140625" style="27" bestFit="1" customWidth="1"/>
    <col min="15884" max="16127" width="11.42578125" style="27"/>
    <col min="16128" max="16128" width="19.5703125" style="27" bestFit="1" customWidth="1"/>
    <col min="16129" max="16129" width="6.85546875" style="27" bestFit="1" customWidth="1"/>
    <col min="16130" max="16130" width="7.7109375" style="27" bestFit="1" customWidth="1"/>
    <col min="16131" max="16131" width="9.28515625" style="27" bestFit="1" customWidth="1"/>
    <col min="16132" max="16132" width="8.85546875" style="27" bestFit="1" customWidth="1"/>
    <col min="16133" max="16133" width="14.140625" style="27" bestFit="1" customWidth="1"/>
    <col min="16134" max="16134" width="9.28515625" style="27" bestFit="1" customWidth="1"/>
    <col min="16135" max="16135" width="9" style="27" bestFit="1" customWidth="1"/>
    <col min="16136" max="16136" width="9.28515625" style="27" bestFit="1" customWidth="1"/>
    <col min="16137" max="16137" width="10.28515625" style="27" bestFit="1" customWidth="1"/>
    <col min="16138" max="16138" width="9.28515625" style="27" bestFit="1" customWidth="1"/>
    <col min="16139" max="16139" width="15.140625" style="27" bestFit="1" customWidth="1"/>
    <col min="16140" max="16384" width="11.42578125" style="27"/>
  </cols>
  <sheetData>
    <row r="1" spans="1:16" s="115" customFormat="1" ht="18" customHeight="1">
      <c r="A1" s="114" t="s">
        <v>275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6" ht="15.95" customHeight="1">
      <c r="A2" s="97" t="s">
        <v>345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39"/>
      <c r="N2" s="39"/>
      <c r="O2" s="39"/>
    </row>
    <row r="3" spans="1:16" ht="15.9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9"/>
      <c r="N3" s="39"/>
      <c r="O3" s="39"/>
    </row>
    <row r="4" spans="1:16" ht="15.95" customHeight="1">
      <c r="A4" s="50" t="s">
        <v>410</v>
      </c>
      <c r="B4" s="97"/>
      <c r="C4" s="97"/>
      <c r="D4" s="97"/>
      <c r="E4" s="97"/>
      <c r="F4" s="97"/>
      <c r="G4" s="97"/>
      <c r="H4" s="97"/>
      <c r="I4" s="97"/>
      <c r="J4" s="39"/>
    </row>
    <row r="5" spans="1:16" ht="15.95" customHeight="1">
      <c r="A5" s="97"/>
      <c r="B5" s="97"/>
      <c r="C5" s="97"/>
      <c r="D5" s="97"/>
      <c r="E5" s="97"/>
      <c r="F5" s="97"/>
      <c r="G5" s="97"/>
      <c r="H5" s="97"/>
      <c r="I5" s="97"/>
      <c r="J5" s="39"/>
    </row>
    <row r="6" spans="1:16" ht="15.95" customHeight="1">
      <c r="A6" s="97" t="s">
        <v>317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116"/>
    </row>
    <row r="7" spans="1:16" ht="15.95" customHeight="1">
      <c r="A7" s="102"/>
      <c r="B7" s="102"/>
      <c r="C7" s="99" t="s">
        <v>75</v>
      </c>
      <c r="D7" s="99" t="s">
        <v>63</v>
      </c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6" ht="15.95" customHeight="1">
      <c r="A8" s="109"/>
      <c r="B8" s="109"/>
      <c r="C8" s="109"/>
      <c r="D8" s="109" t="s">
        <v>64</v>
      </c>
      <c r="E8" s="109" t="s">
        <v>65</v>
      </c>
      <c r="F8" s="109" t="s">
        <v>66</v>
      </c>
      <c r="G8" s="109" t="s">
        <v>67</v>
      </c>
      <c r="H8" s="109" t="s">
        <v>68</v>
      </c>
      <c r="I8" s="109" t="s">
        <v>69</v>
      </c>
      <c r="J8" s="109" t="s">
        <v>70</v>
      </c>
      <c r="K8" s="109" t="s">
        <v>71</v>
      </c>
      <c r="L8" s="109" t="s">
        <v>72</v>
      </c>
      <c r="M8" s="109" t="s">
        <v>73</v>
      </c>
      <c r="N8" s="109" t="s">
        <v>74</v>
      </c>
    </row>
    <row r="9" spans="1:16" ht="15.95" customHeight="1">
      <c r="A9" s="102" t="s">
        <v>75</v>
      </c>
      <c r="B9" s="102"/>
      <c r="C9" s="48">
        <v>6591</v>
      </c>
      <c r="D9" s="42">
        <v>1081</v>
      </c>
      <c r="E9" s="42">
        <v>921</v>
      </c>
      <c r="F9" s="42">
        <v>676</v>
      </c>
      <c r="G9" s="42">
        <v>273</v>
      </c>
      <c r="H9" s="42">
        <v>1272</v>
      </c>
      <c r="I9" s="42">
        <v>65</v>
      </c>
      <c r="J9" s="42">
        <v>725</v>
      </c>
      <c r="K9" s="42">
        <v>824</v>
      </c>
      <c r="L9" s="42">
        <v>266</v>
      </c>
      <c r="M9" s="42">
        <v>329</v>
      </c>
      <c r="N9" s="42">
        <v>159</v>
      </c>
    </row>
    <row r="10" spans="1:16" ht="15.95" customHeight="1">
      <c r="A10" s="117" t="s">
        <v>77</v>
      </c>
      <c r="B10" s="117"/>
      <c r="C10" s="43">
        <v>1099</v>
      </c>
      <c r="D10" s="42">
        <v>129</v>
      </c>
      <c r="E10" s="42">
        <v>188</v>
      </c>
      <c r="F10" s="42">
        <v>159</v>
      </c>
      <c r="G10" s="42">
        <v>67</v>
      </c>
      <c r="H10" s="42">
        <v>144</v>
      </c>
      <c r="I10" s="42">
        <v>11</v>
      </c>
      <c r="J10" s="42">
        <v>123</v>
      </c>
      <c r="K10" s="42">
        <v>105</v>
      </c>
      <c r="L10" s="42">
        <v>46</v>
      </c>
      <c r="M10" s="42">
        <v>93</v>
      </c>
      <c r="N10" s="42">
        <v>34</v>
      </c>
    </row>
    <row r="11" spans="1:16" ht="15.95" customHeight="1">
      <c r="A11" s="27" t="s">
        <v>189</v>
      </c>
      <c r="B11" s="117"/>
      <c r="C11" s="43">
        <v>5073</v>
      </c>
      <c r="D11" s="42">
        <v>877</v>
      </c>
      <c r="E11" s="42">
        <v>676</v>
      </c>
      <c r="F11" s="42">
        <v>488</v>
      </c>
      <c r="G11" s="42">
        <v>193</v>
      </c>
      <c r="H11" s="42">
        <v>1067</v>
      </c>
      <c r="I11" s="42">
        <v>50</v>
      </c>
      <c r="J11" s="42">
        <v>516</v>
      </c>
      <c r="K11" s="42">
        <v>668</v>
      </c>
      <c r="L11" s="42">
        <v>206</v>
      </c>
      <c r="M11" s="42">
        <v>214</v>
      </c>
      <c r="N11" s="42">
        <v>118</v>
      </c>
    </row>
    <row r="12" spans="1:16" ht="15.95" customHeight="1">
      <c r="B12" s="117" t="s">
        <v>89</v>
      </c>
      <c r="C12" s="43">
        <v>1116</v>
      </c>
      <c r="D12" s="42">
        <v>226</v>
      </c>
      <c r="E12" s="42">
        <v>129</v>
      </c>
      <c r="F12" s="42">
        <v>42</v>
      </c>
      <c r="G12" s="42">
        <v>68</v>
      </c>
      <c r="H12" s="42">
        <v>196</v>
      </c>
      <c r="I12" s="42">
        <v>31</v>
      </c>
      <c r="J12" s="42">
        <v>111</v>
      </c>
      <c r="K12" s="42">
        <v>147</v>
      </c>
      <c r="L12" s="42">
        <v>61</v>
      </c>
      <c r="M12" s="42">
        <v>63</v>
      </c>
      <c r="N12" s="42">
        <v>42</v>
      </c>
    </row>
    <row r="13" spans="1:16" ht="15.95" customHeight="1">
      <c r="A13" s="117"/>
      <c r="B13" s="117" t="s">
        <v>91</v>
      </c>
      <c r="C13" s="43">
        <v>63</v>
      </c>
      <c r="D13" s="42">
        <v>9</v>
      </c>
      <c r="E13" s="42">
        <v>9</v>
      </c>
      <c r="F13" s="42">
        <v>4</v>
      </c>
      <c r="G13" s="42">
        <v>9</v>
      </c>
      <c r="H13" s="42">
        <v>14</v>
      </c>
      <c r="I13" s="42">
        <v>0</v>
      </c>
      <c r="J13" s="42">
        <v>4</v>
      </c>
      <c r="K13" s="42">
        <v>7</v>
      </c>
      <c r="L13" s="42">
        <v>3</v>
      </c>
      <c r="M13" s="42">
        <v>1</v>
      </c>
      <c r="N13" s="42">
        <v>3</v>
      </c>
    </row>
    <row r="14" spans="1:16" ht="15.95" customHeight="1">
      <c r="B14" s="117" t="s">
        <v>92</v>
      </c>
      <c r="C14" s="43">
        <v>42</v>
      </c>
      <c r="D14" s="42">
        <v>1</v>
      </c>
      <c r="E14" s="42">
        <v>1</v>
      </c>
      <c r="F14" s="42">
        <v>0</v>
      </c>
      <c r="G14" s="42">
        <v>0</v>
      </c>
      <c r="H14" s="42">
        <v>33</v>
      </c>
      <c r="I14" s="42">
        <v>0</v>
      </c>
      <c r="J14" s="42">
        <v>5</v>
      </c>
      <c r="K14" s="42">
        <v>1</v>
      </c>
      <c r="L14" s="42">
        <v>0</v>
      </c>
      <c r="M14" s="42">
        <v>1</v>
      </c>
      <c r="N14" s="42">
        <v>0</v>
      </c>
    </row>
    <row r="15" spans="1:16" ht="15.95" customHeight="1">
      <c r="A15" s="117"/>
      <c r="B15" s="117" t="s">
        <v>107</v>
      </c>
      <c r="C15" s="43">
        <v>38</v>
      </c>
      <c r="D15" s="42">
        <v>9</v>
      </c>
      <c r="E15" s="42">
        <v>8</v>
      </c>
      <c r="F15" s="42">
        <v>2</v>
      </c>
      <c r="G15" s="42">
        <v>1</v>
      </c>
      <c r="H15" s="42">
        <v>9</v>
      </c>
      <c r="I15" s="42">
        <v>0</v>
      </c>
      <c r="J15" s="42">
        <v>2</v>
      </c>
      <c r="K15" s="42">
        <v>2</v>
      </c>
      <c r="L15" s="42">
        <v>1</v>
      </c>
      <c r="M15" s="42">
        <v>3</v>
      </c>
      <c r="N15" s="42">
        <v>1</v>
      </c>
      <c r="O15" s="42"/>
      <c r="P15" s="42"/>
    </row>
    <row r="16" spans="1:16" ht="15.95" customHeight="1">
      <c r="B16" s="117" t="s">
        <v>94</v>
      </c>
      <c r="C16" s="43">
        <v>973</v>
      </c>
      <c r="D16" s="42">
        <v>137</v>
      </c>
      <c r="E16" s="42">
        <v>154</v>
      </c>
      <c r="F16" s="42">
        <v>258</v>
      </c>
      <c r="G16" s="42">
        <v>19</v>
      </c>
      <c r="H16" s="42">
        <v>171</v>
      </c>
      <c r="I16" s="42">
        <v>3</v>
      </c>
      <c r="J16" s="42">
        <v>50</v>
      </c>
      <c r="K16" s="42">
        <v>120</v>
      </c>
      <c r="L16" s="42">
        <v>34</v>
      </c>
      <c r="M16" s="42">
        <v>23</v>
      </c>
      <c r="N16" s="42">
        <v>4</v>
      </c>
      <c r="O16" s="42"/>
      <c r="P16" s="42"/>
    </row>
    <row r="17" spans="1:16" ht="15.95" customHeight="1">
      <c r="A17" s="117"/>
      <c r="B17" s="117" t="s">
        <v>103</v>
      </c>
      <c r="C17" s="43">
        <v>102</v>
      </c>
      <c r="D17" s="42">
        <v>16</v>
      </c>
      <c r="E17" s="42">
        <v>12</v>
      </c>
      <c r="F17" s="42">
        <v>1</v>
      </c>
      <c r="G17" s="42">
        <v>2</v>
      </c>
      <c r="H17" s="42">
        <v>35</v>
      </c>
      <c r="I17" s="42">
        <v>0</v>
      </c>
      <c r="J17" s="42">
        <v>19</v>
      </c>
      <c r="K17" s="42">
        <v>16</v>
      </c>
      <c r="L17" s="42">
        <v>0</v>
      </c>
      <c r="M17" s="42">
        <v>1</v>
      </c>
      <c r="N17" s="42">
        <v>0</v>
      </c>
      <c r="O17" s="42"/>
      <c r="P17" s="42"/>
    </row>
    <row r="18" spans="1:16" ht="15.95" customHeight="1">
      <c r="B18" s="117" t="s">
        <v>96</v>
      </c>
      <c r="C18" s="43">
        <v>57</v>
      </c>
      <c r="D18" s="42">
        <v>13</v>
      </c>
      <c r="E18" s="42">
        <v>14</v>
      </c>
      <c r="F18" s="42">
        <v>2</v>
      </c>
      <c r="G18" s="42">
        <v>5</v>
      </c>
      <c r="H18" s="42">
        <v>8</v>
      </c>
      <c r="I18" s="42">
        <v>0</v>
      </c>
      <c r="J18" s="42">
        <v>1</v>
      </c>
      <c r="K18" s="42">
        <v>8</v>
      </c>
      <c r="L18" s="42">
        <v>1</v>
      </c>
      <c r="M18" s="42">
        <v>2</v>
      </c>
      <c r="N18" s="42">
        <v>3</v>
      </c>
      <c r="O18" s="42"/>
      <c r="P18" s="42"/>
    </row>
    <row r="19" spans="1:16" ht="15.95" customHeight="1">
      <c r="A19" s="39"/>
      <c r="B19" s="39" t="s">
        <v>98</v>
      </c>
      <c r="C19" s="43">
        <v>1679</v>
      </c>
      <c r="D19" s="42">
        <v>289</v>
      </c>
      <c r="E19" s="42">
        <v>173</v>
      </c>
      <c r="F19" s="42">
        <v>97</v>
      </c>
      <c r="G19" s="42">
        <v>61</v>
      </c>
      <c r="H19" s="42">
        <v>291</v>
      </c>
      <c r="I19" s="42">
        <v>16</v>
      </c>
      <c r="J19" s="42">
        <v>237</v>
      </c>
      <c r="K19" s="42">
        <v>282</v>
      </c>
      <c r="L19" s="42">
        <v>76</v>
      </c>
      <c r="M19" s="42">
        <v>98</v>
      </c>
      <c r="N19" s="42">
        <v>59</v>
      </c>
      <c r="O19" s="42"/>
      <c r="P19" s="42"/>
    </row>
    <row r="20" spans="1:16" ht="15.95" customHeight="1">
      <c r="A20" s="50"/>
      <c r="B20" s="39" t="s">
        <v>99</v>
      </c>
      <c r="C20" s="43">
        <v>506</v>
      </c>
      <c r="D20" s="42">
        <v>86</v>
      </c>
      <c r="E20" s="42">
        <v>128</v>
      </c>
      <c r="F20" s="42">
        <v>58</v>
      </c>
      <c r="G20" s="42">
        <v>7</v>
      </c>
      <c r="H20" s="42">
        <v>138</v>
      </c>
      <c r="I20" s="42">
        <v>0</v>
      </c>
      <c r="J20" s="42">
        <v>43</v>
      </c>
      <c r="K20" s="42">
        <v>29</v>
      </c>
      <c r="L20" s="42">
        <v>15</v>
      </c>
      <c r="M20" s="42">
        <v>1</v>
      </c>
      <c r="N20" s="42">
        <v>1</v>
      </c>
      <c r="O20" s="42"/>
      <c r="P20" s="42"/>
    </row>
    <row r="21" spans="1:16" ht="15.95" customHeight="1">
      <c r="A21" s="39"/>
      <c r="B21" s="39" t="s">
        <v>104</v>
      </c>
      <c r="C21" s="43">
        <v>40</v>
      </c>
      <c r="D21" s="42">
        <v>8</v>
      </c>
      <c r="E21" s="42">
        <v>2</v>
      </c>
      <c r="F21" s="42">
        <v>0</v>
      </c>
      <c r="G21" s="42">
        <v>0</v>
      </c>
      <c r="H21" s="42">
        <v>9</v>
      </c>
      <c r="I21" s="42">
        <v>0</v>
      </c>
      <c r="J21" s="42">
        <v>9</v>
      </c>
      <c r="K21" s="42">
        <v>3</v>
      </c>
      <c r="L21" s="42">
        <v>4</v>
      </c>
      <c r="M21" s="42">
        <v>3</v>
      </c>
      <c r="N21" s="42">
        <v>2</v>
      </c>
      <c r="O21" s="42"/>
      <c r="P21" s="42"/>
    </row>
    <row r="22" spans="1:16" ht="15.95" customHeight="1">
      <c r="A22" s="39"/>
      <c r="B22" s="39" t="s">
        <v>101</v>
      </c>
      <c r="C22" s="43">
        <v>271</v>
      </c>
      <c r="D22" s="42">
        <v>45</v>
      </c>
      <c r="E22" s="42">
        <v>10</v>
      </c>
      <c r="F22" s="42">
        <v>9</v>
      </c>
      <c r="G22" s="42">
        <v>2</v>
      </c>
      <c r="H22" s="42">
        <v>137</v>
      </c>
      <c r="I22" s="42">
        <v>0</v>
      </c>
      <c r="J22" s="42">
        <v>25</v>
      </c>
      <c r="K22" s="42">
        <v>28</v>
      </c>
      <c r="L22" s="42">
        <v>5</v>
      </c>
      <c r="M22" s="42">
        <v>10</v>
      </c>
      <c r="N22" s="42">
        <v>0</v>
      </c>
      <c r="O22" s="42"/>
      <c r="P22" s="42"/>
    </row>
    <row r="23" spans="1:16" ht="15.95" customHeight="1">
      <c r="A23" s="39"/>
      <c r="B23" s="39" t="s">
        <v>106</v>
      </c>
      <c r="C23" s="43">
        <v>186</v>
      </c>
      <c r="D23" s="42">
        <v>38</v>
      </c>
      <c r="E23" s="42">
        <v>36</v>
      </c>
      <c r="F23" s="42">
        <v>15</v>
      </c>
      <c r="G23" s="42">
        <v>19</v>
      </c>
      <c r="H23" s="42">
        <v>26</v>
      </c>
      <c r="I23" s="42">
        <v>0</v>
      </c>
      <c r="J23" s="42">
        <v>10</v>
      </c>
      <c r="K23" s="42">
        <v>25</v>
      </c>
      <c r="L23" s="42">
        <v>6</v>
      </c>
      <c r="M23" s="42">
        <v>8</v>
      </c>
      <c r="N23" s="42">
        <v>3</v>
      </c>
      <c r="O23" s="42"/>
      <c r="P23" s="42"/>
    </row>
    <row r="24" spans="1:16" ht="15.95" customHeight="1">
      <c r="A24" s="39" t="s">
        <v>203</v>
      </c>
      <c r="B24" s="39"/>
      <c r="C24" s="43">
        <v>226</v>
      </c>
      <c r="D24" s="42">
        <v>40</v>
      </c>
      <c r="E24" s="42">
        <v>36</v>
      </c>
      <c r="F24" s="42">
        <v>12</v>
      </c>
      <c r="G24" s="42">
        <v>1</v>
      </c>
      <c r="H24" s="42">
        <v>26</v>
      </c>
      <c r="I24" s="42">
        <v>0</v>
      </c>
      <c r="J24" s="42">
        <v>62</v>
      </c>
      <c r="K24" s="42">
        <v>27</v>
      </c>
      <c r="L24" s="42">
        <v>8</v>
      </c>
      <c r="M24" s="42">
        <v>12</v>
      </c>
      <c r="N24" s="42">
        <v>2</v>
      </c>
      <c r="O24" s="42"/>
      <c r="P24" s="42"/>
    </row>
    <row r="25" spans="1:16" ht="15.95" customHeight="1">
      <c r="A25" s="39"/>
      <c r="B25" s="39" t="s">
        <v>102</v>
      </c>
      <c r="C25" s="43">
        <v>16</v>
      </c>
      <c r="D25" s="42">
        <v>2</v>
      </c>
      <c r="E25" s="42">
        <v>1</v>
      </c>
      <c r="F25" s="42">
        <v>1</v>
      </c>
      <c r="G25" s="42">
        <v>1</v>
      </c>
      <c r="H25" s="42">
        <v>1</v>
      </c>
      <c r="I25" s="42">
        <v>0</v>
      </c>
      <c r="J25" s="42">
        <v>9</v>
      </c>
      <c r="K25" s="42">
        <v>1</v>
      </c>
      <c r="L25" s="42">
        <v>0</v>
      </c>
      <c r="M25" s="42">
        <v>0</v>
      </c>
      <c r="N25" s="42">
        <v>0</v>
      </c>
      <c r="O25" s="42"/>
      <c r="P25" s="42"/>
    </row>
    <row r="26" spans="1:16" ht="15.95" customHeight="1">
      <c r="A26" s="39"/>
      <c r="B26" s="39" t="s">
        <v>170</v>
      </c>
      <c r="C26" s="43">
        <v>39</v>
      </c>
      <c r="D26" s="42">
        <v>4</v>
      </c>
      <c r="E26" s="42">
        <v>6</v>
      </c>
      <c r="F26" s="42">
        <v>5</v>
      </c>
      <c r="G26" s="42">
        <v>0</v>
      </c>
      <c r="H26" s="42">
        <v>7</v>
      </c>
      <c r="I26" s="42">
        <v>0</v>
      </c>
      <c r="J26" s="42">
        <v>10</v>
      </c>
      <c r="K26" s="42">
        <v>4</v>
      </c>
      <c r="L26" s="42">
        <v>2</v>
      </c>
      <c r="M26" s="42">
        <v>1</v>
      </c>
      <c r="N26" s="42">
        <v>0</v>
      </c>
      <c r="O26" s="42"/>
      <c r="P26" s="42"/>
    </row>
    <row r="27" spans="1:16" ht="15.95" customHeight="1">
      <c r="B27" s="27" t="s">
        <v>354</v>
      </c>
      <c r="C27" s="43">
        <v>15</v>
      </c>
      <c r="D27" s="42">
        <v>4</v>
      </c>
      <c r="E27" s="42">
        <v>4</v>
      </c>
      <c r="F27" s="42">
        <v>1</v>
      </c>
      <c r="G27" s="42">
        <v>0</v>
      </c>
      <c r="H27" s="42">
        <v>5</v>
      </c>
      <c r="I27" s="42">
        <v>0</v>
      </c>
      <c r="J27" s="42">
        <v>0</v>
      </c>
      <c r="K27" s="42">
        <v>1</v>
      </c>
      <c r="L27" s="42">
        <v>0</v>
      </c>
      <c r="M27" s="42">
        <v>0</v>
      </c>
      <c r="N27" s="42">
        <v>0</v>
      </c>
      <c r="O27" s="42"/>
      <c r="P27" s="42"/>
    </row>
    <row r="28" spans="1:16" ht="15.95" customHeight="1">
      <c r="B28" s="27" t="s">
        <v>175</v>
      </c>
      <c r="C28" s="43">
        <v>15</v>
      </c>
      <c r="D28" s="42">
        <v>5</v>
      </c>
      <c r="E28" s="42">
        <v>3</v>
      </c>
      <c r="F28" s="42">
        <v>2</v>
      </c>
      <c r="G28" s="42">
        <v>0</v>
      </c>
      <c r="H28" s="42">
        <v>2</v>
      </c>
      <c r="I28" s="42">
        <v>0</v>
      </c>
      <c r="J28" s="42">
        <v>2</v>
      </c>
      <c r="K28" s="42">
        <v>1</v>
      </c>
      <c r="L28" s="42">
        <v>0</v>
      </c>
      <c r="M28" s="42">
        <v>0</v>
      </c>
      <c r="N28" s="42">
        <v>0</v>
      </c>
      <c r="O28" s="42"/>
      <c r="P28" s="42"/>
    </row>
    <row r="29" spans="1:16" ht="15.95" customHeight="1">
      <c r="B29" s="27" t="s">
        <v>105</v>
      </c>
      <c r="C29" s="43">
        <v>114</v>
      </c>
      <c r="D29" s="42">
        <v>23</v>
      </c>
      <c r="E29" s="42">
        <v>16</v>
      </c>
      <c r="F29" s="42">
        <v>1</v>
      </c>
      <c r="G29" s="42">
        <v>0</v>
      </c>
      <c r="H29" s="42">
        <v>5</v>
      </c>
      <c r="I29" s="42">
        <v>0</v>
      </c>
      <c r="J29" s="42">
        <v>37</v>
      </c>
      <c r="K29" s="42">
        <v>18</v>
      </c>
      <c r="L29" s="42">
        <v>6</v>
      </c>
      <c r="M29" s="42">
        <v>6</v>
      </c>
      <c r="N29" s="42">
        <v>2</v>
      </c>
      <c r="O29" s="42"/>
      <c r="P29" s="42"/>
    </row>
    <row r="30" spans="1:16" ht="15.95" customHeight="1">
      <c r="B30" s="27" t="s">
        <v>106</v>
      </c>
      <c r="C30" s="43">
        <v>27</v>
      </c>
      <c r="D30" s="42">
        <v>2</v>
      </c>
      <c r="E30" s="42">
        <v>6</v>
      </c>
      <c r="F30" s="42">
        <v>2</v>
      </c>
      <c r="G30" s="42">
        <v>0</v>
      </c>
      <c r="H30" s="42">
        <v>6</v>
      </c>
      <c r="I30" s="42">
        <v>0</v>
      </c>
      <c r="J30" s="42">
        <v>4</v>
      </c>
      <c r="K30" s="42">
        <v>2</v>
      </c>
      <c r="L30" s="42">
        <v>0</v>
      </c>
      <c r="M30" s="42">
        <v>5</v>
      </c>
      <c r="N30" s="42">
        <v>0</v>
      </c>
      <c r="O30" s="42"/>
      <c r="P30" s="42"/>
    </row>
    <row r="31" spans="1:16" ht="15.95" customHeight="1">
      <c r="A31" s="27" t="s">
        <v>204</v>
      </c>
      <c r="C31" s="43">
        <v>20</v>
      </c>
      <c r="D31" s="42">
        <v>2</v>
      </c>
      <c r="E31" s="42">
        <v>4</v>
      </c>
      <c r="F31" s="42">
        <v>1</v>
      </c>
      <c r="G31" s="42">
        <v>0</v>
      </c>
      <c r="H31" s="42">
        <v>3</v>
      </c>
      <c r="I31" s="42">
        <v>2</v>
      </c>
      <c r="J31" s="42">
        <v>1</v>
      </c>
      <c r="K31" s="42">
        <v>3</v>
      </c>
      <c r="L31" s="42">
        <v>1</v>
      </c>
      <c r="M31" s="42">
        <v>2</v>
      </c>
      <c r="N31" s="42">
        <v>1</v>
      </c>
      <c r="O31" s="42"/>
      <c r="P31" s="42"/>
    </row>
    <row r="32" spans="1:16" ht="15.95" customHeight="1">
      <c r="A32" s="27" t="s">
        <v>205</v>
      </c>
      <c r="C32" s="43">
        <v>108</v>
      </c>
      <c r="D32" s="42">
        <v>19</v>
      </c>
      <c r="E32" s="42">
        <v>12</v>
      </c>
      <c r="F32" s="42">
        <v>6</v>
      </c>
      <c r="G32" s="42">
        <v>8</v>
      </c>
      <c r="H32" s="42">
        <v>21</v>
      </c>
      <c r="I32" s="42">
        <v>1</v>
      </c>
      <c r="J32" s="42">
        <v>14</v>
      </c>
      <c r="K32" s="42">
        <v>15</v>
      </c>
      <c r="L32" s="42">
        <v>2</v>
      </c>
      <c r="M32" s="42">
        <v>7</v>
      </c>
      <c r="N32" s="42">
        <v>3</v>
      </c>
      <c r="O32" s="42"/>
      <c r="P32" s="42"/>
    </row>
    <row r="33" spans="1:16" ht="15.95" customHeight="1">
      <c r="B33" s="27" t="s">
        <v>134</v>
      </c>
      <c r="C33" s="43">
        <v>11</v>
      </c>
      <c r="D33" s="42">
        <v>0</v>
      </c>
      <c r="E33" s="42">
        <v>1</v>
      </c>
      <c r="F33" s="42">
        <v>0</v>
      </c>
      <c r="G33" s="42">
        <v>2</v>
      </c>
      <c r="H33" s="42">
        <v>3</v>
      </c>
      <c r="I33" s="42">
        <v>0</v>
      </c>
      <c r="J33" s="42">
        <v>2</v>
      </c>
      <c r="K33" s="42">
        <v>0</v>
      </c>
      <c r="L33" s="42">
        <v>1</v>
      </c>
      <c r="M33" s="42">
        <v>1</v>
      </c>
      <c r="N33" s="42">
        <v>1</v>
      </c>
      <c r="O33" s="42"/>
      <c r="P33" s="42"/>
    </row>
    <row r="34" spans="1:16" ht="15.95" customHeight="1">
      <c r="B34" s="27" t="s">
        <v>112</v>
      </c>
      <c r="C34" s="43">
        <v>39</v>
      </c>
      <c r="D34" s="42">
        <v>6</v>
      </c>
      <c r="E34" s="42">
        <v>3</v>
      </c>
      <c r="F34" s="42">
        <v>3</v>
      </c>
      <c r="G34" s="42">
        <v>1</v>
      </c>
      <c r="H34" s="42">
        <v>7</v>
      </c>
      <c r="I34" s="42">
        <v>0</v>
      </c>
      <c r="J34" s="42">
        <v>5</v>
      </c>
      <c r="K34" s="42">
        <v>7</v>
      </c>
      <c r="L34" s="42">
        <v>1</v>
      </c>
      <c r="M34" s="42">
        <v>5</v>
      </c>
      <c r="N34" s="42">
        <v>1</v>
      </c>
      <c r="O34" s="42"/>
      <c r="P34" s="42"/>
    </row>
    <row r="35" spans="1:16" ht="15.95" customHeight="1">
      <c r="B35" s="27" t="s">
        <v>106</v>
      </c>
      <c r="C35" s="43">
        <v>58</v>
      </c>
      <c r="D35" s="42">
        <v>13</v>
      </c>
      <c r="E35" s="42">
        <v>8</v>
      </c>
      <c r="F35" s="42">
        <v>3</v>
      </c>
      <c r="G35" s="42">
        <v>5</v>
      </c>
      <c r="H35" s="42">
        <v>11</v>
      </c>
      <c r="I35" s="42">
        <v>1</v>
      </c>
      <c r="J35" s="42">
        <v>7</v>
      </c>
      <c r="K35" s="42">
        <v>8</v>
      </c>
      <c r="L35" s="42">
        <v>0</v>
      </c>
      <c r="M35" s="42">
        <v>1</v>
      </c>
      <c r="N35" s="42">
        <v>1</v>
      </c>
      <c r="O35" s="42"/>
      <c r="P35" s="42"/>
    </row>
    <row r="36" spans="1:16" ht="15.95" customHeight="1">
      <c r="A36" s="27" t="s">
        <v>206</v>
      </c>
      <c r="C36" s="43">
        <v>63</v>
      </c>
      <c r="D36" s="42">
        <v>13</v>
      </c>
      <c r="E36" s="42">
        <v>5</v>
      </c>
      <c r="F36" s="42">
        <v>10</v>
      </c>
      <c r="G36" s="42">
        <v>4</v>
      </c>
      <c r="H36" s="42">
        <v>10</v>
      </c>
      <c r="I36" s="42">
        <v>1</v>
      </c>
      <c r="J36" s="42">
        <v>9</v>
      </c>
      <c r="K36" s="42">
        <v>6</v>
      </c>
      <c r="L36" s="42">
        <v>3</v>
      </c>
      <c r="M36" s="42">
        <v>1</v>
      </c>
      <c r="N36" s="42">
        <v>1</v>
      </c>
      <c r="O36" s="42"/>
      <c r="P36" s="42"/>
    </row>
    <row r="37" spans="1:16" ht="15.95" customHeight="1">
      <c r="A37" s="50"/>
      <c r="B37" s="27" t="s">
        <v>208</v>
      </c>
      <c r="C37" s="43">
        <v>6</v>
      </c>
      <c r="D37" s="42">
        <v>1</v>
      </c>
      <c r="E37" s="42">
        <v>0</v>
      </c>
      <c r="F37" s="42">
        <v>2</v>
      </c>
      <c r="G37" s="42">
        <v>1</v>
      </c>
      <c r="H37" s="42">
        <v>0</v>
      </c>
      <c r="I37" s="42">
        <v>0</v>
      </c>
      <c r="J37" s="42">
        <v>2</v>
      </c>
      <c r="K37" s="42">
        <v>0</v>
      </c>
      <c r="L37" s="42">
        <v>0</v>
      </c>
      <c r="M37" s="42">
        <v>0</v>
      </c>
      <c r="N37" s="42">
        <v>0</v>
      </c>
      <c r="O37" s="42"/>
      <c r="P37" s="42"/>
    </row>
    <row r="38" spans="1:16" ht="15.95" customHeight="1">
      <c r="B38" s="27" t="s">
        <v>130</v>
      </c>
      <c r="C38" s="43">
        <v>28</v>
      </c>
      <c r="D38" s="42">
        <v>3</v>
      </c>
      <c r="E38" s="42">
        <v>3</v>
      </c>
      <c r="F38" s="42">
        <v>6</v>
      </c>
      <c r="G38" s="42">
        <v>3</v>
      </c>
      <c r="H38" s="42">
        <v>5</v>
      </c>
      <c r="I38" s="42">
        <v>1</v>
      </c>
      <c r="J38" s="42">
        <v>1</v>
      </c>
      <c r="K38" s="42">
        <v>2</v>
      </c>
      <c r="L38" s="42">
        <v>2</v>
      </c>
      <c r="M38" s="42">
        <v>1</v>
      </c>
      <c r="N38" s="42">
        <v>1</v>
      </c>
      <c r="O38" s="42"/>
      <c r="P38" s="42"/>
    </row>
    <row r="39" spans="1:16" ht="15.95" customHeight="1">
      <c r="B39" s="27" t="s">
        <v>106</v>
      </c>
      <c r="C39" s="43">
        <v>29</v>
      </c>
      <c r="D39" s="42">
        <v>9</v>
      </c>
      <c r="E39" s="42">
        <v>2</v>
      </c>
      <c r="F39" s="42">
        <v>2</v>
      </c>
      <c r="G39" s="42">
        <v>0</v>
      </c>
      <c r="H39" s="42">
        <v>5</v>
      </c>
      <c r="I39" s="42">
        <v>0</v>
      </c>
      <c r="J39" s="42">
        <v>6</v>
      </c>
      <c r="K39" s="42">
        <v>4</v>
      </c>
      <c r="L39" s="42">
        <v>1</v>
      </c>
      <c r="M39" s="42">
        <v>0</v>
      </c>
      <c r="N39" s="42">
        <v>0</v>
      </c>
      <c r="O39" s="42"/>
    </row>
    <row r="40" spans="1:16" ht="15.95" customHeight="1">
      <c r="A40" s="27" t="s">
        <v>207</v>
      </c>
      <c r="C40" s="43">
        <v>2</v>
      </c>
      <c r="D40" s="42">
        <v>1</v>
      </c>
      <c r="E40" s="42">
        <v>0</v>
      </c>
      <c r="F40" s="42">
        <v>0</v>
      </c>
      <c r="G40" s="42">
        <v>0</v>
      </c>
      <c r="H40" s="42">
        <v>1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/>
    </row>
    <row r="41" spans="1:16" ht="15.95" customHeight="1"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6" ht="15.95" customHeight="1">
      <c r="A42" s="50" t="s">
        <v>411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</sheetData>
  <hyperlinks>
    <hyperlink ref="A4" location="Inhalt!A1" display="&lt;&lt;&lt; Inhalt" xr:uid="{7CB7FD04-0A4A-4018-BA6A-307BE6001483}"/>
    <hyperlink ref="A42" location="Metadaten!A1" display="&lt;&lt;&lt; Metadaten" xr:uid="{8D1B1328-EF16-4BB2-BF4E-2EC56725AE26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42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18.42578125" style="27" bestFit="1" customWidth="1"/>
    <col min="3" max="3" width="5.7109375" style="27" bestFit="1" customWidth="1"/>
    <col min="4" max="4" width="17" style="27" bestFit="1" customWidth="1"/>
    <col min="5" max="8" width="12.5703125" style="27" bestFit="1" customWidth="1"/>
    <col min="9" max="9" width="15.7109375" style="27" bestFit="1" customWidth="1"/>
    <col min="10" max="10" width="7.140625" style="27" customWidth="1"/>
    <col min="11" max="11" width="7.7109375" style="27" bestFit="1" customWidth="1"/>
    <col min="12" max="12" width="6.5703125" style="27" bestFit="1" customWidth="1"/>
    <col min="13" max="13" width="11" style="27" bestFit="1" customWidth="1"/>
    <col min="14" max="255" width="11.42578125" style="27"/>
    <col min="256" max="256" width="19.5703125" style="27" bestFit="1" customWidth="1"/>
    <col min="257" max="257" width="6.85546875" style="27" bestFit="1" customWidth="1"/>
    <col min="258" max="258" width="7.7109375" style="27" bestFit="1" customWidth="1"/>
    <col min="259" max="259" width="9.28515625" style="27" bestFit="1" customWidth="1"/>
    <col min="260" max="260" width="8.85546875" style="27" bestFit="1" customWidth="1"/>
    <col min="261" max="261" width="14.140625" style="27" bestFit="1" customWidth="1"/>
    <col min="262" max="262" width="9.28515625" style="27" bestFit="1" customWidth="1"/>
    <col min="263" max="263" width="9" style="27" bestFit="1" customWidth="1"/>
    <col min="264" max="264" width="9.28515625" style="27" bestFit="1" customWidth="1"/>
    <col min="265" max="265" width="10.28515625" style="27" bestFit="1" customWidth="1"/>
    <col min="266" max="266" width="9.28515625" style="27" bestFit="1" customWidth="1"/>
    <col min="267" max="267" width="15.140625" style="27" bestFit="1" customWidth="1"/>
    <col min="268" max="511" width="11.42578125" style="27"/>
    <col min="512" max="512" width="19.5703125" style="27" bestFit="1" customWidth="1"/>
    <col min="513" max="513" width="6.85546875" style="27" bestFit="1" customWidth="1"/>
    <col min="514" max="514" width="7.7109375" style="27" bestFit="1" customWidth="1"/>
    <col min="515" max="515" width="9.28515625" style="27" bestFit="1" customWidth="1"/>
    <col min="516" max="516" width="8.85546875" style="27" bestFit="1" customWidth="1"/>
    <col min="517" max="517" width="14.140625" style="27" bestFit="1" customWidth="1"/>
    <col min="518" max="518" width="9.28515625" style="27" bestFit="1" customWidth="1"/>
    <col min="519" max="519" width="9" style="27" bestFit="1" customWidth="1"/>
    <col min="520" max="520" width="9.28515625" style="27" bestFit="1" customWidth="1"/>
    <col min="521" max="521" width="10.28515625" style="27" bestFit="1" customWidth="1"/>
    <col min="522" max="522" width="9.28515625" style="27" bestFit="1" customWidth="1"/>
    <col min="523" max="523" width="15.140625" style="27" bestFit="1" customWidth="1"/>
    <col min="524" max="767" width="11.42578125" style="27"/>
    <col min="768" max="768" width="19.5703125" style="27" bestFit="1" customWidth="1"/>
    <col min="769" max="769" width="6.85546875" style="27" bestFit="1" customWidth="1"/>
    <col min="770" max="770" width="7.7109375" style="27" bestFit="1" customWidth="1"/>
    <col min="771" max="771" width="9.28515625" style="27" bestFit="1" customWidth="1"/>
    <col min="772" max="772" width="8.85546875" style="27" bestFit="1" customWidth="1"/>
    <col min="773" max="773" width="14.140625" style="27" bestFit="1" customWidth="1"/>
    <col min="774" max="774" width="9.28515625" style="27" bestFit="1" customWidth="1"/>
    <col min="775" max="775" width="9" style="27" bestFit="1" customWidth="1"/>
    <col min="776" max="776" width="9.28515625" style="27" bestFit="1" customWidth="1"/>
    <col min="777" max="777" width="10.28515625" style="27" bestFit="1" customWidth="1"/>
    <col min="778" max="778" width="9.28515625" style="27" bestFit="1" customWidth="1"/>
    <col min="779" max="779" width="15.140625" style="27" bestFit="1" customWidth="1"/>
    <col min="780" max="1023" width="11.42578125" style="27"/>
    <col min="1024" max="1024" width="19.5703125" style="27" bestFit="1" customWidth="1"/>
    <col min="1025" max="1025" width="6.85546875" style="27" bestFit="1" customWidth="1"/>
    <col min="1026" max="1026" width="7.7109375" style="27" bestFit="1" customWidth="1"/>
    <col min="1027" max="1027" width="9.28515625" style="27" bestFit="1" customWidth="1"/>
    <col min="1028" max="1028" width="8.85546875" style="27" bestFit="1" customWidth="1"/>
    <col min="1029" max="1029" width="14.140625" style="27" bestFit="1" customWidth="1"/>
    <col min="1030" max="1030" width="9.28515625" style="27" bestFit="1" customWidth="1"/>
    <col min="1031" max="1031" width="9" style="27" bestFit="1" customWidth="1"/>
    <col min="1032" max="1032" width="9.28515625" style="27" bestFit="1" customWidth="1"/>
    <col min="1033" max="1033" width="10.28515625" style="27" bestFit="1" customWidth="1"/>
    <col min="1034" max="1034" width="9.28515625" style="27" bestFit="1" customWidth="1"/>
    <col min="1035" max="1035" width="15.140625" style="27" bestFit="1" customWidth="1"/>
    <col min="1036" max="1279" width="11.42578125" style="27"/>
    <col min="1280" max="1280" width="19.5703125" style="27" bestFit="1" customWidth="1"/>
    <col min="1281" max="1281" width="6.85546875" style="27" bestFit="1" customWidth="1"/>
    <col min="1282" max="1282" width="7.7109375" style="27" bestFit="1" customWidth="1"/>
    <col min="1283" max="1283" width="9.28515625" style="27" bestFit="1" customWidth="1"/>
    <col min="1284" max="1284" width="8.85546875" style="27" bestFit="1" customWidth="1"/>
    <col min="1285" max="1285" width="14.140625" style="27" bestFit="1" customWidth="1"/>
    <col min="1286" max="1286" width="9.28515625" style="27" bestFit="1" customWidth="1"/>
    <col min="1287" max="1287" width="9" style="27" bestFit="1" customWidth="1"/>
    <col min="1288" max="1288" width="9.28515625" style="27" bestFit="1" customWidth="1"/>
    <col min="1289" max="1289" width="10.28515625" style="27" bestFit="1" customWidth="1"/>
    <col min="1290" max="1290" width="9.28515625" style="27" bestFit="1" customWidth="1"/>
    <col min="1291" max="1291" width="15.140625" style="27" bestFit="1" customWidth="1"/>
    <col min="1292" max="1535" width="11.42578125" style="27"/>
    <col min="1536" max="1536" width="19.5703125" style="27" bestFit="1" customWidth="1"/>
    <col min="1537" max="1537" width="6.85546875" style="27" bestFit="1" customWidth="1"/>
    <col min="1538" max="1538" width="7.7109375" style="27" bestFit="1" customWidth="1"/>
    <col min="1539" max="1539" width="9.28515625" style="27" bestFit="1" customWidth="1"/>
    <col min="1540" max="1540" width="8.85546875" style="27" bestFit="1" customWidth="1"/>
    <col min="1541" max="1541" width="14.140625" style="27" bestFit="1" customWidth="1"/>
    <col min="1542" max="1542" width="9.28515625" style="27" bestFit="1" customWidth="1"/>
    <col min="1543" max="1543" width="9" style="27" bestFit="1" customWidth="1"/>
    <col min="1544" max="1544" width="9.28515625" style="27" bestFit="1" customWidth="1"/>
    <col min="1545" max="1545" width="10.28515625" style="27" bestFit="1" customWidth="1"/>
    <col min="1546" max="1546" width="9.28515625" style="27" bestFit="1" customWidth="1"/>
    <col min="1547" max="1547" width="15.140625" style="27" bestFit="1" customWidth="1"/>
    <col min="1548" max="1791" width="11.42578125" style="27"/>
    <col min="1792" max="1792" width="19.5703125" style="27" bestFit="1" customWidth="1"/>
    <col min="1793" max="1793" width="6.85546875" style="27" bestFit="1" customWidth="1"/>
    <col min="1794" max="1794" width="7.7109375" style="27" bestFit="1" customWidth="1"/>
    <col min="1795" max="1795" width="9.28515625" style="27" bestFit="1" customWidth="1"/>
    <col min="1796" max="1796" width="8.85546875" style="27" bestFit="1" customWidth="1"/>
    <col min="1797" max="1797" width="14.140625" style="27" bestFit="1" customWidth="1"/>
    <col min="1798" max="1798" width="9.28515625" style="27" bestFit="1" customWidth="1"/>
    <col min="1799" max="1799" width="9" style="27" bestFit="1" customWidth="1"/>
    <col min="1800" max="1800" width="9.28515625" style="27" bestFit="1" customWidth="1"/>
    <col min="1801" max="1801" width="10.28515625" style="27" bestFit="1" customWidth="1"/>
    <col min="1802" max="1802" width="9.28515625" style="27" bestFit="1" customWidth="1"/>
    <col min="1803" max="1803" width="15.140625" style="27" bestFit="1" customWidth="1"/>
    <col min="1804" max="2047" width="11.42578125" style="27"/>
    <col min="2048" max="2048" width="19.5703125" style="27" bestFit="1" customWidth="1"/>
    <col min="2049" max="2049" width="6.85546875" style="27" bestFit="1" customWidth="1"/>
    <col min="2050" max="2050" width="7.7109375" style="27" bestFit="1" customWidth="1"/>
    <col min="2051" max="2051" width="9.28515625" style="27" bestFit="1" customWidth="1"/>
    <col min="2052" max="2052" width="8.85546875" style="27" bestFit="1" customWidth="1"/>
    <col min="2053" max="2053" width="14.140625" style="27" bestFit="1" customWidth="1"/>
    <col min="2054" max="2054" width="9.28515625" style="27" bestFit="1" customWidth="1"/>
    <col min="2055" max="2055" width="9" style="27" bestFit="1" customWidth="1"/>
    <col min="2056" max="2056" width="9.28515625" style="27" bestFit="1" customWidth="1"/>
    <col min="2057" max="2057" width="10.28515625" style="27" bestFit="1" customWidth="1"/>
    <col min="2058" max="2058" width="9.28515625" style="27" bestFit="1" customWidth="1"/>
    <col min="2059" max="2059" width="15.140625" style="27" bestFit="1" customWidth="1"/>
    <col min="2060" max="2303" width="11.42578125" style="27"/>
    <col min="2304" max="2304" width="19.5703125" style="27" bestFit="1" customWidth="1"/>
    <col min="2305" max="2305" width="6.85546875" style="27" bestFit="1" customWidth="1"/>
    <col min="2306" max="2306" width="7.7109375" style="27" bestFit="1" customWidth="1"/>
    <col min="2307" max="2307" width="9.28515625" style="27" bestFit="1" customWidth="1"/>
    <col min="2308" max="2308" width="8.85546875" style="27" bestFit="1" customWidth="1"/>
    <col min="2309" max="2309" width="14.140625" style="27" bestFit="1" customWidth="1"/>
    <col min="2310" max="2310" width="9.28515625" style="27" bestFit="1" customWidth="1"/>
    <col min="2311" max="2311" width="9" style="27" bestFit="1" customWidth="1"/>
    <col min="2312" max="2312" width="9.28515625" style="27" bestFit="1" customWidth="1"/>
    <col min="2313" max="2313" width="10.28515625" style="27" bestFit="1" customWidth="1"/>
    <col min="2314" max="2314" width="9.28515625" style="27" bestFit="1" customWidth="1"/>
    <col min="2315" max="2315" width="15.140625" style="27" bestFit="1" customWidth="1"/>
    <col min="2316" max="2559" width="11.42578125" style="27"/>
    <col min="2560" max="2560" width="19.5703125" style="27" bestFit="1" customWidth="1"/>
    <col min="2561" max="2561" width="6.85546875" style="27" bestFit="1" customWidth="1"/>
    <col min="2562" max="2562" width="7.7109375" style="27" bestFit="1" customWidth="1"/>
    <col min="2563" max="2563" width="9.28515625" style="27" bestFit="1" customWidth="1"/>
    <col min="2564" max="2564" width="8.85546875" style="27" bestFit="1" customWidth="1"/>
    <col min="2565" max="2565" width="14.140625" style="27" bestFit="1" customWidth="1"/>
    <col min="2566" max="2566" width="9.28515625" style="27" bestFit="1" customWidth="1"/>
    <col min="2567" max="2567" width="9" style="27" bestFit="1" customWidth="1"/>
    <col min="2568" max="2568" width="9.28515625" style="27" bestFit="1" customWidth="1"/>
    <col min="2569" max="2569" width="10.28515625" style="27" bestFit="1" customWidth="1"/>
    <col min="2570" max="2570" width="9.28515625" style="27" bestFit="1" customWidth="1"/>
    <col min="2571" max="2571" width="15.140625" style="27" bestFit="1" customWidth="1"/>
    <col min="2572" max="2815" width="11.42578125" style="27"/>
    <col min="2816" max="2816" width="19.5703125" style="27" bestFit="1" customWidth="1"/>
    <col min="2817" max="2817" width="6.85546875" style="27" bestFit="1" customWidth="1"/>
    <col min="2818" max="2818" width="7.7109375" style="27" bestFit="1" customWidth="1"/>
    <col min="2819" max="2819" width="9.28515625" style="27" bestFit="1" customWidth="1"/>
    <col min="2820" max="2820" width="8.85546875" style="27" bestFit="1" customWidth="1"/>
    <col min="2821" max="2821" width="14.140625" style="27" bestFit="1" customWidth="1"/>
    <col min="2822" max="2822" width="9.28515625" style="27" bestFit="1" customWidth="1"/>
    <col min="2823" max="2823" width="9" style="27" bestFit="1" customWidth="1"/>
    <col min="2824" max="2824" width="9.28515625" style="27" bestFit="1" customWidth="1"/>
    <col min="2825" max="2825" width="10.28515625" style="27" bestFit="1" customWidth="1"/>
    <col min="2826" max="2826" width="9.28515625" style="27" bestFit="1" customWidth="1"/>
    <col min="2827" max="2827" width="15.140625" style="27" bestFit="1" customWidth="1"/>
    <col min="2828" max="3071" width="11.42578125" style="27"/>
    <col min="3072" max="3072" width="19.5703125" style="27" bestFit="1" customWidth="1"/>
    <col min="3073" max="3073" width="6.85546875" style="27" bestFit="1" customWidth="1"/>
    <col min="3074" max="3074" width="7.7109375" style="27" bestFit="1" customWidth="1"/>
    <col min="3075" max="3075" width="9.28515625" style="27" bestFit="1" customWidth="1"/>
    <col min="3076" max="3076" width="8.85546875" style="27" bestFit="1" customWidth="1"/>
    <col min="3077" max="3077" width="14.140625" style="27" bestFit="1" customWidth="1"/>
    <col min="3078" max="3078" width="9.28515625" style="27" bestFit="1" customWidth="1"/>
    <col min="3079" max="3079" width="9" style="27" bestFit="1" customWidth="1"/>
    <col min="3080" max="3080" width="9.28515625" style="27" bestFit="1" customWidth="1"/>
    <col min="3081" max="3081" width="10.28515625" style="27" bestFit="1" customWidth="1"/>
    <col min="3082" max="3082" width="9.28515625" style="27" bestFit="1" customWidth="1"/>
    <col min="3083" max="3083" width="15.140625" style="27" bestFit="1" customWidth="1"/>
    <col min="3084" max="3327" width="11.42578125" style="27"/>
    <col min="3328" max="3328" width="19.5703125" style="27" bestFit="1" customWidth="1"/>
    <col min="3329" max="3329" width="6.85546875" style="27" bestFit="1" customWidth="1"/>
    <col min="3330" max="3330" width="7.7109375" style="27" bestFit="1" customWidth="1"/>
    <col min="3331" max="3331" width="9.28515625" style="27" bestFit="1" customWidth="1"/>
    <col min="3332" max="3332" width="8.85546875" style="27" bestFit="1" customWidth="1"/>
    <col min="3333" max="3333" width="14.140625" style="27" bestFit="1" customWidth="1"/>
    <col min="3334" max="3334" width="9.28515625" style="27" bestFit="1" customWidth="1"/>
    <col min="3335" max="3335" width="9" style="27" bestFit="1" customWidth="1"/>
    <col min="3336" max="3336" width="9.28515625" style="27" bestFit="1" customWidth="1"/>
    <col min="3337" max="3337" width="10.28515625" style="27" bestFit="1" customWidth="1"/>
    <col min="3338" max="3338" width="9.28515625" style="27" bestFit="1" customWidth="1"/>
    <col min="3339" max="3339" width="15.140625" style="27" bestFit="1" customWidth="1"/>
    <col min="3340" max="3583" width="11.42578125" style="27"/>
    <col min="3584" max="3584" width="19.5703125" style="27" bestFit="1" customWidth="1"/>
    <col min="3585" max="3585" width="6.85546875" style="27" bestFit="1" customWidth="1"/>
    <col min="3586" max="3586" width="7.7109375" style="27" bestFit="1" customWidth="1"/>
    <col min="3587" max="3587" width="9.28515625" style="27" bestFit="1" customWidth="1"/>
    <col min="3588" max="3588" width="8.85546875" style="27" bestFit="1" customWidth="1"/>
    <col min="3589" max="3589" width="14.140625" style="27" bestFit="1" customWidth="1"/>
    <col min="3590" max="3590" width="9.28515625" style="27" bestFit="1" customWidth="1"/>
    <col min="3591" max="3591" width="9" style="27" bestFit="1" customWidth="1"/>
    <col min="3592" max="3592" width="9.28515625" style="27" bestFit="1" customWidth="1"/>
    <col min="3593" max="3593" width="10.28515625" style="27" bestFit="1" customWidth="1"/>
    <col min="3594" max="3594" width="9.28515625" style="27" bestFit="1" customWidth="1"/>
    <col min="3595" max="3595" width="15.140625" style="27" bestFit="1" customWidth="1"/>
    <col min="3596" max="3839" width="11.42578125" style="27"/>
    <col min="3840" max="3840" width="19.5703125" style="27" bestFit="1" customWidth="1"/>
    <col min="3841" max="3841" width="6.85546875" style="27" bestFit="1" customWidth="1"/>
    <col min="3842" max="3842" width="7.7109375" style="27" bestFit="1" customWidth="1"/>
    <col min="3843" max="3843" width="9.28515625" style="27" bestFit="1" customWidth="1"/>
    <col min="3844" max="3844" width="8.85546875" style="27" bestFit="1" customWidth="1"/>
    <col min="3845" max="3845" width="14.140625" style="27" bestFit="1" customWidth="1"/>
    <col min="3846" max="3846" width="9.28515625" style="27" bestFit="1" customWidth="1"/>
    <col min="3847" max="3847" width="9" style="27" bestFit="1" customWidth="1"/>
    <col min="3848" max="3848" width="9.28515625" style="27" bestFit="1" customWidth="1"/>
    <col min="3849" max="3849" width="10.28515625" style="27" bestFit="1" customWidth="1"/>
    <col min="3850" max="3850" width="9.28515625" style="27" bestFit="1" customWidth="1"/>
    <col min="3851" max="3851" width="15.140625" style="27" bestFit="1" customWidth="1"/>
    <col min="3852" max="4095" width="11.42578125" style="27"/>
    <col min="4096" max="4096" width="19.5703125" style="27" bestFit="1" customWidth="1"/>
    <col min="4097" max="4097" width="6.85546875" style="27" bestFit="1" customWidth="1"/>
    <col min="4098" max="4098" width="7.7109375" style="27" bestFit="1" customWidth="1"/>
    <col min="4099" max="4099" width="9.28515625" style="27" bestFit="1" customWidth="1"/>
    <col min="4100" max="4100" width="8.85546875" style="27" bestFit="1" customWidth="1"/>
    <col min="4101" max="4101" width="14.140625" style="27" bestFit="1" customWidth="1"/>
    <col min="4102" max="4102" width="9.28515625" style="27" bestFit="1" customWidth="1"/>
    <col min="4103" max="4103" width="9" style="27" bestFit="1" customWidth="1"/>
    <col min="4104" max="4104" width="9.28515625" style="27" bestFit="1" customWidth="1"/>
    <col min="4105" max="4105" width="10.28515625" style="27" bestFit="1" customWidth="1"/>
    <col min="4106" max="4106" width="9.28515625" style="27" bestFit="1" customWidth="1"/>
    <col min="4107" max="4107" width="15.140625" style="27" bestFit="1" customWidth="1"/>
    <col min="4108" max="4351" width="11.42578125" style="27"/>
    <col min="4352" max="4352" width="19.5703125" style="27" bestFit="1" customWidth="1"/>
    <col min="4353" max="4353" width="6.85546875" style="27" bestFit="1" customWidth="1"/>
    <col min="4354" max="4354" width="7.7109375" style="27" bestFit="1" customWidth="1"/>
    <col min="4355" max="4355" width="9.28515625" style="27" bestFit="1" customWidth="1"/>
    <col min="4356" max="4356" width="8.85546875" style="27" bestFit="1" customWidth="1"/>
    <col min="4357" max="4357" width="14.140625" style="27" bestFit="1" customWidth="1"/>
    <col min="4358" max="4358" width="9.28515625" style="27" bestFit="1" customWidth="1"/>
    <col min="4359" max="4359" width="9" style="27" bestFit="1" customWidth="1"/>
    <col min="4360" max="4360" width="9.28515625" style="27" bestFit="1" customWidth="1"/>
    <col min="4361" max="4361" width="10.28515625" style="27" bestFit="1" customWidth="1"/>
    <col min="4362" max="4362" width="9.28515625" style="27" bestFit="1" customWidth="1"/>
    <col min="4363" max="4363" width="15.140625" style="27" bestFit="1" customWidth="1"/>
    <col min="4364" max="4607" width="11.42578125" style="27"/>
    <col min="4608" max="4608" width="19.5703125" style="27" bestFit="1" customWidth="1"/>
    <col min="4609" max="4609" width="6.85546875" style="27" bestFit="1" customWidth="1"/>
    <col min="4610" max="4610" width="7.7109375" style="27" bestFit="1" customWidth="1"/>
    <col min="4611" max="4611" width="9.28515625" style="27" bestFit="1" customWidth="1"/>
    <col min="4612" max="4612" width="8.85546875" style="27" bestFit="1" customWidth="1"/>
    <col min="4613" max="4613" width="14.140625" style="27" bestFit="1" customWidth="1"/>
    <col min="4614" max="4614" width="9.28515625" style="27" bestFit="1" customWidth="1"/>
    <col min="4615" max="4615" width="9" style="27" bestFit="1" customWidth="1"/>
    <col min="4616" max="4616" width="9.28515625" style="27" bestFit="1" customWidth="1"/>
    <col min="4617" max="4617" width="10.28515625" style="27" bestFit="1" customWidth="1"/>
    <col min="4618" max="4618" width="9.28515625" style="27" bestFit="1" customWidth="1"/>
    <col min="4619" max="4619" width="15.140625" style="27" bestFit="1" customWidth="1"/>
    <col min="4620" max="4863" width="11.42578125" style="27"/>
    <col min="4864" max="4864" width="19.5703125" style="27" bestFit="1" customWidth="1"/>
    <col min="4865" max="4865" width="6.85546875" style="27" bestFit="1" customWidth="1"/>
    <col min="4866" max="4866" width="7.7109375" style="27" bestFit="1" customWidth="1"/>
    <col min="4867" max="4867" width="9.28515625" style="27" bestFit="1" customWidth="1"/>
    <col min="4868" max="4868" width="8.85546875" style="27" bestFit="1" customWidth="1"/>
    <col min="4869" max="4869" width="14.140625" style="27" bestFit="1" customWidth="1"/>
    <col min="4870" max="4870" width="9.28515625" style="27" bestFit="1" customWidth="1"/>
    <col min="4871" max="4871" width="9" style="27" bestFit="1" customWidth="1"/>
    <col min="4872" max="4872" width="9.28515625" style="27" bestFit="1" customWidth="1"/>
    <col min="4873" max="4873" width="10.28515625" style="27" bestFit="1" customWidth="1"/>
    <col min="4874" max="4874" width="9.28515625" style="27" bestFit="1" customWidth="1"/>
    <col min="4875" max="4875" width="15.140625" style="27" bestFit="1" customWidth="1"/>
    <col min="4876" max="5119" width="11.42578125" style="27"/>
    <col min="5120" max="5120" width="19.5703125" style="27" bestFit="1" customWidth="1"/>
    <col min="5121" max="5121" width="6.85546875" style="27" bestFit="1" customWidth="1"/>
    <col min="5122" max="5122" width="7.7109375" style="27" bestFit="1" customWidth="1"/>
    <col min="5123" max="5123" width="9.28515625" style="27" bestFit="1" customWidth="1"/>
    <col min="5124" max="5124" width="8.85546875" style="27" bestFit="1" customWidth="1"/>
    <col min="5125" max="5125" width="14.140625" style="27" bestFit="1" customWidth="1"/>
    <col min="5126" max="5126" width="9.28515625" style="27" bestFit="1" customWidth="1"/>
    <col min="5127" max="5127" width="9" style="27" bestFit="1" customWidth="1"/>
    <col min="5128" max="5128" width="9.28515625" style="27" bestFit="1" customWidth="1"/>
    <col min="5129" max="5129" width="10.28515625" style="27" bestFit="1" customWidth="1"/>
    <col min="5130" max="5130" width="9.28515625" style="27" bestFit="1" customWidth="1"/>
    <col min="5131" max="5131" width="15.140625" style="27" bestFit="1" customWidth="1"/>
    <col min="5132" max="5375" width="11.42578125" style="27"/>
    <col min="5376" max="5376" width="19.5703125" style="27" bestFit="1" customWidth="1"/>
    <col min="5377" max="5377" width="6.85546875" style="27" bestFit="1" customWidth="1"/>
    <col min="5378" max="5378" width="7.7109375" style="27" bestFit="1" customWidth="1"/>
    <col min="5379" max="5379" width="9.28515625" style="27" bestFit="1" customWidth="1"/>
    <col min="5380" max="5380" width="8.85546875" style="27" bestFit="1" customWidth="1"/>
    <col min="5381" max="5381" width="14.140625" style="27" bestFit="1" customWidth="1"/>
    <col min="5382" max="5382" width="9.28515625" style="27" bestFit="1" customWidth="1"/>
    <col min="5383" max="5383" width="9" style="27" bestFit="1" customWidth="1"/>
    <col min="5384" max="5384" width="9.28515625" style="27" bestFit="1" customWidth="1"/>
    <col min="5385" max="5385" width="10.28515625" style="27" bestFit="1" customWidth="1"/>
    <col min="5386" max="5386" width="9.28515625" style="27" bestFit="1" customWidth="1"/>
    <col min="5387" max="5387" width="15.140625" style="27" bestFit="1" customWidth="1"/>
    <col min="5388" max="5631" width="11.42578125" style="27"/>
    <col min="5632" max="5632" width="19.5703125" style="27" bestFit="1" customWidth="1"/>
    <col min="5633" max="5633" width="6.85546875" style="27" bestFit="1" customWidth="1"/>
    <col min="5634" max="5634" width="7.7109375" style="27" bestFit="1" customWidth="1"/>
    <col min="5635" max="5635" width="9.28515625" style="27" bestFit="1" customWidth="1"/>
    <col min="5636" max="5636" width="8.85546875" style="27" bestFit="1" customWidth="1"/>
    <col min="5637" max="5637" width="14.140625" style="27" bestFit="1" customWidth="1"/>
    <col min="5638" max="5638" width="9.28515625" style="27" bestFit="1" customWidth="1"/>
    <col min="5639" max="5639" width="9" style="27" bestFit="1" customWidth="1"/>
    <col min="5640" max="5640" width="9.28515625" style="27" bestFit="1" customWidth="1"/>
    <col min="5641" max="5641" width="10.28515625" style="27" bestFit="1" customWidth="1"/>
    <col min="5642" max="5642" width="9.28515625" style="27" bestFit="1" customWidth="1"/>
    <col min="5643" max="5643" width="15.140625" style="27" bestFit="1" customWidth="1"/>
    <col min="5644" max="5887" width="11.42578125" style="27"/>
    <col min="5888" max="5888" width="19.5703125" style="27" bestFit="1" customWidth="1"/>
    <col min="5889" max="5889" width="6.85546875" style="27" bestFit="1" customWidth="1"/>
    <col min="5890" max="5890" width="7.7109375" style="27" bestFit="1" customWidth="1"/>
    <col min="5891" max="5891" width="9.28515625" style="27" bestFit="1" customWidth="1"/>
    <col min="5892" max="5892" width="8.85546875" style="27" bestFit="1" customWidth="1"/>
    <col min="5893" max="5893" width="14.140625" style="27" bestFit="1" customWidth="1"/>
    <col min="5894" max="5894" width="9.28515625" style="27" bestFit="1" customWidth="1"/>
    <col min="5895" max="5895" width="9" style="27" bestFit="1" customWidth="1"/>
    <col min="5896" max="5896" width="9.28515625" style="27" bestFit="1" customWidth="1"/>
    <col min="5897" max="5897" width="10.28515625" style="27" bestFit="1" customWidth="1"/>
    <col min="5898" max="5898" width="9.28515625" style="27" bestFit="1" customWidth="1"/>
    <col min="5899" max="5899" width="15.140625" style="27" bestFit="1" customWidth="1"/>
    <col min="5900" max="6143" width="11.42578125" style="27"/>
    <col min="6144" max="6144" width="19.5703125" style="27" bestFit="1" customWidth="1"/>
    <col min="6145" max="6145" width="6.85546875" style="27" bestFit="1" customWidth="1"/>
    <col min="6146" max="6146" width="7.7109375" style="27" bestFit="1" customWidth="1"/>
    <col min="6147" max="6147" width="9.28515625" style="27" bestFit="1" customWidth="1"/>
    <col min="6148" max="6148" width="8.85546875" style="27" bestFit="1" customWidth="1"/>
    <col min="6149" max="6149" width="14.140625" style="27" bestFit="1" customWidth="1"/>
    <col min="6150" max="6150" width="9.28515625" style="27" bestFit="1" customWidth="1"/>
    <col min="6151" max="6151" width="9" style="27" bestFit="1" customWidth="1"/>
    <col min="6152" max="6152" width="9.28515625" style="27" bestFit="1" customWidth="1"/>
    <col min="6153" max="6153" width="10.28515625" style="27" bestFit="1" customWidth="1"/>
    <col min="6154" max="6154" width="9.28515625" style="27" bestFit="1" customWidth="1"/>
    <col min="6155" max="6155" width="15.140625" style="27" bestFit="1" customWidth="1"/>
    <col min="6156" max="6399" width="11.42578125" style="27"/>
    <col min="6400" max="6400" width="19.5703125" style="27" bestFit="1" customWidth="1"/>
    <col min="6401" max="6401" width="6.85546875" style="27" bestFit="1" customWidth="1"/>
    <col min="6402" max="6402" width="7.7109375" style="27" bestFit="1" customWidth="1"/>
    <col min="6403" max="6403" width="9.28515625" style="27" bestFit="1" customWidth="1"/>
    <col min="6404" max="6404" width="8.85546875" style="27" bestFit="1" customWidth="1"/>
    <col min="6405" max="6405" width="14.140625" style="27" bestFit="1" customWidth="1"/>
    <col min="6406" max="6406" width="9.28515625" style="27" bestFit="1" customWidth="1"/>
    <col min="6407" max="6407" width="9" style="27" bestFit="1" customWidth="1"/>
    <col min="6408" max="6408" width="9.28515625" style="27" bestFit="1" customWidth="1"/>
    <col min="6409" max="6409" width="10.28515625" style="27" bestFit="1" customWidth="1"/>
    <col min="6410" max="6410" width="9.28515625" style="27" bestFit="1" customWidth="1"/>
    <col min="6411" max="6411" width="15.140625" style="27" bestFit="1" customWidth="1"/>
    <col min="6412" max="6655" width="11.42578125" style="27"/>
    <col min="6656" max="6656" width="19.5703125" style="27" bestFit="1" customWidth="1"/>
    <col min="6657" max="6657" width="6.85546875" style="27" bestFit="1" customWidth="1"/>
    <col min="6658" max="6658" width="7.7109375" style="27" bestFit="1" customWidth="1"/>
    <col min="6659" max="6659" width="9.28515625" style="27" bestFit="1" customWidth="1"/>
    <col min="6660" max="6660" width="8.85546875" style="27" bestFit="1" customWidth="1"/>
    <col min="6661" max="6661" width="14.140625" style="27" bestFit="1" customWidth="1"/>
    <col min="6662" max="6662" width="9.28515625" style="27" bestFit="1" customWidth="1"/>
    <col min="6663" max="6663" width="9" style="27" bestFit="1" customWidth="1"/>
    <col min="6664" max="6664" width="9.28515625" style="27" bestFit="1" customWidth="1"/>
    <col min="6665" max="6665" width="10.28515625" style="27" bestFit="1" customWidth="1"/>
    <col min="6666" max="6666" width="9.28515625" style="27" bestFit="1" customWidth="1"/>
    <col min="6667" max="6667" width="15.140625" style="27" bestFit="1" customWidth="1"/>
    <col min="6668" max="6911" width="11.42578125" style="27"/>
    <col min="6912" max="6912" width="19.5703125" style="27" bestFit="1" customWidth="1"/>
    <col min="6913" max="6913" width="6.85546875" style="27" bestFit="1" customWidth="1"/>
    <col min="6914" max="6914" width="7.7109375" style="27" bestFit="1" customWidth="1"/>
    <col min="6915" max="6915" width="9.28515625" style="27" bestFit="1" customWidth="1"/>
    <col min="6916" max="6916" width="8.85546875" style="27" bestFit="1" customWidth="1"/>
    <col min="6917" max="6917" width="14.140625" style="27" bestFit="1" customWidth="1"/>
    <col min="6918" max="6918" width="9.28515625" style="27" bestFit="1" customWidth="1"/>
    <col min="6919" max="6919" width="9" style="27" bestFit="1" customWidth="1"/>
    <col min="6920" max="6920" width="9.28515625" style="27" bestFit="1" customWidth="1"/>
    <col min="6921" max="6921" width="10.28515625" style="27" bestFit="1" customWidth="1"/>
    <col min="6922" max="6922" width="9.28515625" style="27" bestFit="1" customWidth="1"/>
    <col min="6923" max="6923" width="15.140625" style="27" bestFit="1" customWidth="1"/>
    <col min="6924" max="7167" width="11.42578125" style="27"/>
    <col min="7168" max="7168" width="19.5703125" style="27" bestFit="1" customWidth="1"/>
    <col min="7169" max="7169" width="6.85546875" style="27" bestFit="1" customWidth="1"/>
    <col min="7170" max="7170" width="7.7109375" style="27" bestFit="1" customWidth="1"/>
    <col min="7171" max="7171" width="9.28515625" style="27" bestFit="1" customWidth="1"/>
    <col min="7172" max="7172" width="8.85546875" style="27" bestFit="1" customWidth="1"/>
    <col min="7173" max="7173" width="14.140625" style="27" bestFit="1" customWidth="1"/>
    <col min="7174" max="7174" width="9.28515625" style="27" bestFit="1" customWidth="1"/>
    <col min="7175" max="7175" width="9" style="27" bestFit="1" customWidth="1"/>
    <col min="7176" max="7176" width="9.28515625" style="27" bestFit="1" customWidth="1"/>
    <col min="7177" max="7177" width="10.28515625" style="27" bestFit="1" customWidth="1"/>
    <col min="7178" max="7178" width="9.28515625" style="27" bestFit="1" customWidth="1"/>
    <col min="7179" max="7179" width="15.140625" style="27" bestFit="1" customWidth="1"/>
    <col min="7180" max="7423" width="11.42578125" style="27"/>
    <col min="7424" max="7424" width="19.5703125" style="27" bestFit="1" customWidth="1"/>
    <col min="7425" max="7425" width="6.85546875" style="27" bestFit="1" customWidth="1"/>
    <col min="7426" max="7426" width="7.7109375" style="27" bestFit="1" customWidth="1"/>
    <col min="7427" max="7427" width="9.28515625" style="27" bestFit="1" customWidth="1"/>
    <col min="7428" max="7428" width="8.85546875" style="27" bestFit="1" customWidth="1"/>
    <col min="7429" max="7429" width="14.140625" style="27" bestFit="1" customWidth="1"/>
    <col min="7430" max="7430" width="9.28515625" style="27" bestFit="1" customWidth="1"/>
    <col min="7431" max="7431" width="9" style="27" bestFit="1" customWidth="1"/>
    <col min="7432" max="7432" width="9.28515625" style="27" bestFit="1" customWidth="1"/>
    <col min="7433" max="7433" width="10.28515625" style="27" bestFit="1" customWidth="1"/>
    <col min="7434" max="7434" width="9.28515625" style="27" bestFit="1" customWidth="1"/>
    <col min="7435" max="7435" width="15.140625" style="27" bestFit="1" customWidth="1"/>
    <col min="7436" max="7679" width="11.42578125" style="27"/>
    <col min="7680" max="7680" width="19.5703125" style="27" bestFit="1" customWidth="1"/>
    <col min="7681" max="7681" width="6.85546875" style="27" bestFit="1" customWidth="1"/>
    <col min="7682" max="7682" width="7.7109375" style="27" bestFit="1" customWidth="1"/>
    <col min="7683" max="7683" width="9.28515625" style="27" bestFit="1" customWidth="1"/>
    <col min="7684" max="7684" width="8.85546875" style="27" bestFit="1" customWidth="1"/>
    <col min="7685" max="7685" width="14.140625" style="27" bestFit="1" customWidth="1"/>
    <col min="7686" max="7686" width="9.28515625" style="27" bestFit="1" customWidth="1"/>
    <col min="7687" max="7687" width="9" style="27" bestFit="1" customWidth="1"/>
    <col min="7688" max="7688" width="9.28515625" style="27" bestFit="1" customWidth="1"/>
    <col min="7689" max="7689" width="10.28515625" style="27" bestFit="1" customWidth="1"/>
    <col min="7690" max="7690" width="9.28515625" style="27" bestFit="1" customWidth="1"/>
    <col min="7691" max="7691" width="15.140625" style="27" bestFit="1" customWidth="1"/>
    <col min="7692" max="7935" width="11.42578125" style="27"/>
    <col min="7936" max="7936" width="19.5703125" style="27" bestFit="1" customWidth="1"/>
    <col min="7937" max="7937" width="6.85546875" style="27" bestFit="1" customWidth="1"/>
    <col min="7938" max="7938" width="7.7109375" style="27" bestFit="1" customWidth="1"/>
    <col min="7939" max="7939" width="9.28515625" style="27" bestFit="1" customWidth="1"/>
    <col min="7940" max="7940" width="8.85546875" style="27" bestFit="1" customWidth="1"/>
    <col min="7941" max="7941" width="14.140625" style="27" bestFit="1" customWidth="1"/>
    <col min="7942" max="7942" width="9.28515625" style="27" bestFit="1" customWidth="1"/>
    <col min="7943" max="7943" width="9" style="27" bestFit="1" customWidth="1"/>
    <col min="7944" max="7944" width="9.28515625" style="27" bestFit="1" customWidth="1"/>
    <col min="7945" max="7945" width="10.28515625" style="27" bestFit="1" customWidth="1"/>
    <col min="7946" max="7946" width="9.28515625" style="27" bestFit="1" customWidth="1"/>
    <col min="7947" max="7947" width="15.140625" style="27" bestFit="1" customWidth="1"/>
    <col min="7948" max="8191" width="11.42578125" style="27"/>
    <col min="8192" max="8192" width="19.5703125" style="27" bestFit="1" customWidth="1"/>
    <col min="8193" max="8193" width="6.85546875" style="27" bestFit="1" customWidth="1"/>
    <col min="8194" max="8194" width="7.7109375" style="27" bestFit="1" customWidth="1"/>
    <col min="8195" max="8195" width="9.28515625" style="27" bestFit="1" customWidth="1"/>
    <col min="8196" max="8196" width="8.85546875" style="27" bestFit="1" customWidth="1"/>
    <col min="8197" max="8197" width="14.140625" style="27" bestFit="1" customWidth="1"/>
    <col min="8198" max="8198" width="9.28515625" style="27" bestFit="1" customWidth="1"/>
    <col min="8199" max="8199" width="9" style="27" bestFit="1" customWidth="1"/>
    <col min="8200" max="8200" width="9.28515625" style="27" bestFit="1" customWidth="1"/>
    <col min="8201" max="8201" width="10.28515625" style="27" bestFit="1" customWidth="1"/>
    <col min="8202" max="8202" width="9.28515625" style="27" bestFit="1" customWidth="1"/>
    <col min="8203" max="8203" width="15.140625" style="27" bestFit="1" customWidth="1"/>
    <col min="8204" max="8447" width="11.42578125" style="27"/>
    <col min="8448" max="8448" width="19.5703125" style="27" bestFit="1" customWidth="1"/>
    <col min="8449" max="8449" width="6.85546875" style="27" bestFit="1" customWidth="1"/>
    <col min="8450" max="8450" width="7.7109375" style="27" bestFit="1" customWidth="1"/>
    <col min="8451" max="8451" width="9.28515625" style="27" bestFit="1" customWidth="1"/>
    <col min="8452" max="8452" width="8.85546875" style="27" bestFit="1" customWidth="1"/>
    <col min="8453" max="8453" width="14.140625" style="27" bestFit="1" customWidth="1"/>
    <col min="8454" max="8454" width="9.28515625" style="27" bestFit="1" customWidth="1"/>
    <col min="8455" max="8455" width="9" style="27" bestFit="1" customWidth="1"/>
    <col min="8456" max="8456" width="9.28515625" style="27" bestFit="1" customWidth="1"/>
    <col min="8457" max="8457" width="10.28515625" style="27" bestFit="1" customWidth="1"/>
    <col min="8458" max="8458" width="9.28515625" style="27" bestFit="1" customWidth="1"/>
    <col min="8459" max="8459" width="15.140625" style="27" bestFit="1" customWidth="1"/>
    <col min="8460" max="8703" width="11.42578125" style="27"/>
    <col min="8704" max="8704" width="19.5703125" style="27" bestFit="1" customWidth="1"/>
    <col min="8705" max="8705" width="6.85546875" style="27" bestFit="1" customWidth="1"/>
    <col min="8706" max="8706" width="7.7109375" style="27" bestFit="1" customWidth="1"/>
    <col min="8707" max="8707" width="9.28515625" style="27" bestFit="1" customWidth="1"/>
    <col min="8708" max="8708" width="8.85546875" style="27" bestFit="1" customWidth="1"/>
    <col min="8709" max="8709" width="14.140625" style="27" bestFit="1" customWidth="1"/>
    <col min="8710" max="8710" width="9.28515625" style="27" bestFit="1" customWidth="1"/>
    <col min="8711" max="8711" width="9" style="27" bestFit="1" customWidth="1"/>
    <col min="8712" max="8712" width="9.28515625" style="27" bestFit="1" customWidth="1"/>
    <col min="8713" max="8713" width="10.28515625" style="27" bestFit="1" customWidth="1"/>
    <col min="8714" max="8714" width="9.28515625" style="27" bestFit="1" customWidth="1"/>
    <col min="8715" max="8715" width="15.140625" style="27" bestFit="1" customWidth="1"/>
    <col min="8716" max="8959" width="11.42578125" style="27"/>
    <col min="8960" max="8960" width="19.5703125" style="27" bestFit="1" customWidth="1"/>
    <col min="8961" max="8961" width="6.85546875" style="27" bestFit="1" customWidth="1"/>
    <col min="8962" max="8962" width="7.7109375" style="27" bestFit="1" customWidth="1"/>
    <col min="8963" max="8963" width="9.28515625" style="27" bestFit="1" customWidth="1"/>
    <col min="8964" max="8964" width="8.85546875" style="27" bestFit="1" customWidth="1"/>
    <col min="8965" max="8965" width="14.140625" style="27" bestFit="1" customWidth="1"/>
    <col min="8966" max="8966" width="9.28515625" style="27" bestFit="1" customWidth="1"/>
    <col min="8967" max="8967" width="9" style="27" bestFit="1" customWidth="1"/>
    <col min="8968" max="8968" width="9.28515625" style="27" bestFit="1" customWidth="1"/>
    <col min="8969" max="8969" width="10.28515625" style="27" bestFit="1" customWidth="1"/>
    <col min="8970" max="8970" width="9.28515625" style="27" bestFit="1" customWidth="1"/>
    <col min="8971" max="8971" width="15.140625" style="27" bestFit="1" customWidth="1"/>
    <col min="8972" max="9215" width="11.42578125" style="27"/>
    <col min="9216" max="9216" width="19.5703125" style="27" bestFit="1" customWidth="1"/>
    <col min="9217" max="9217" width="6.85546875" style="27" bestFit="1" customWidth="1"/>
    <col min="9218" max="9218" width="7.7109375" style="27" bestFit="1" customWidth="1"/>
    <col min="9219" max="9219" width="9.28515625" style="27" bestFit="1" customWidth="1"/>
    <col min="9220" max="9220" width="8.85546875" style="27" bestFit="1" customWidth="1"/>
    <col min="9221" max="9221" width="14.140625" style="27" bestFit="1" customWidth="1"/>
    <col min="9222" max="9222" width="9.28515625" style="27" bestFit="1" customWidth="1"/>
    <col min="9223" max="9223" width="9" style="27" bestFit="1" customWidth="1"/>
    <col min="9224" max="9224" width="9.28515625" style="27" bestFit="1" customWidth="1"/>
    <col min="9225" max="9225" width="10.28515625" style="27" bestFit="1" customWidth="1"/>
    <col min="9226" max="9226" width="9.28515625" style="27" bestFit="1" customWidth="1"/>
    <col min="9227" max="9227" width="15.140625" style="27" bestFit="1" customWidth="1"/>
    <col min="9228" max="9471" width="11.42578125" style="27"/>
    <col min="9472" max="9472" width="19.5703125" style="27" bestFit="1" customWidth="1"/>
    <col min="9473" max="9473" width="6.85546875" style="27" bestFit="1" customWidth="1"/>
    <col min="9474" max="9474" width="7.7109375" style="27" bestFit="1" customWidth="1"/>
    <col min="9475" max="9475" width="9.28515625" style="27" bestFit="1" customWidth="1"/>
    <col min="9476" max="9476" width="8.85546875" style="27" bestFit="1" customWidth="1"/>
    <col min="9477" max="9477" width="14.140625" style="27" bestFit="1" customWidth="1"/>
    <col min="9478" max="9478" width="9.28515625" style="27" bestFit="1" customWidth="1"/>
    <col min="9479" max="9479" width="9" style="27" bestFit="1" customWidth="1"/>
    <col min="9480" max="9480" width="9.28515625" style="27" bestFit="1" customWidth="1"/>
    <col min="9481" max="9481" width="10.28515625" style="27" bestFit="1" customWidth="1"/>
    <col min="9482" max="9482" width="9.28515625" style="27" bestFit="1" customWidth="1"/>
    <col min="9483" max="9483" width="15.140625" style="27" bestFit="1" customWidth="1"/>
    <col min="9484" max="9727" width="11.42578125" style="27"/>
    <col min="9728" max="9728" width="19.5703125" style="27" bestFit="1" customWidth="1"/>
    <col min="9729" max="9729" width="6.85546875" style="27" bestFit="1" customWidth="1"/>
    <col min="9730" max="9730" width="7.7109375" style="27" bestFit="1" customWidth="1"/>
    <col min="9731" max="9731" width="9.28515625" style="27" bestFit="1" customWidth="1"/>
    <col min="9732" max="9732" width="8.85546875" style="27" bestFit="1" customWidth="1"/>
    <col min="9733" max="9733" width="14.140625" style="27" bestFit="1" customWidth="1"/>
    <col min="9734" max="9734" width="9.28515625" style="27" bestFit="1" customWidth="1"/>
    <col min="9735" max="9735" width="9" style="27" bestFit="1" customWidth="1"/>
    <col min="9736" max="9736" width="9.28515625" style="27" bestFit="1" customWidth="1"/>
    <col min="9737" max="9737" width="10.28515625" style="27" bestFit="1" customWidth="1"/>
    <col min="9738" max="9738" width="9.28515625" style="27" bestFit="1" customWidth="1"/>
    <col min="9739" max="9739" width="15.140625" style="27" bestFit="1" customWidth="1"/>
    <col min="9740" max="9983" width="11.42578125" style="27"/>
    <col min="9984" max="9984" width="19.5703125" style="27" bestFit="1" customWidth="1"/>
    <col min="9985" max="9985" width="6.85546875" style="27" bestFit="1" customWidth="1"/>
    <col min="9986" max="9986" width="7.7109375" style="27" bestFit="1" customWidth="1"/>
    <col min="9987" max="9987" width="9.28515625" style="27" bestFit="1" customWidth="1"/>
    <col min="9988" max="9988" width="8.85546875" style="27" bestFit="1" customWidth="1"/>
    <col min="9989" max="9989" width="14.140625" style="27" bestFit="1" customWidth="1"/>
    <col min="9990" max="9990" width="9.28515625" style="27" bestFit="1" customWidth="1"/>
    <col min="9991" max="9991" width="9" style="27" bestFit="1" customWidth="1"/>
    <col min="9992" max="9992" width="9.28515625" style="27" bestFit="1" customWidth="1"/>
    <col min="9993" max="9993" width="10.28515625" style="27" bestFit="1" customWidth="1"/>
    <col min="9994" max="9994" width="9.28515625" style="27" bestFit="1" customWidth="1"/>
    <col min="9995" max="9995" width="15.140625" style="27" bestFit="1" customWidth="1"/>
    <col min="9996" max="10239" width="11.42578125" style="27"/>
    <col min="10240" max="10240" width="19.5703125" style="27" bestFit="1" customWidth="1"/>
    <col min="10241" max="10241" width="6.85546875" style="27" bestFit="1" customWidth="1"/>
    <col min="10242" max="10242" width="7.7109375" style="27" bestFit="1" customWidth="1"/>
    <col min="10243" max="10243" width="9.28515625" style="27" bestFit="1" customWidth="1"/>
    <col min="10244" max="10244" width="8.85546875" style="27" bestFit="1" customWidth="1"/>
    <col min="10245" max="10245" width="14.140625" style="27" bestFit="1" customWidth="1"/>
    <col min="10246" max="10246" width="9.28515625" style="27" bestFit="1" customWidth="1"/>
    <col min="10247" max="10247" width="9" style="27" bestFit="1" customWidth="1"/>
    <col min="10248" max="10248" width="9.28515625" style="27" bestFit="1" customWidth="1"/>
    <col min="10249" max="10249" width="10.28515625" style="27" bestFit="1" customWidth="1"/>
    <col min="10250" max="10250" width="9.28515625" style="27" bestFit="1" customWidth="1"/>
    <col min="10251" max="10251" width="15.140625" style="27" bestFit="1" customWidth="1"/>
    <col min="10252" max="10495" width="11.42578125" style="27"/>
    <col min="10496" max="10496" width="19.5703125" style="27" bestFit="1" customWidth="1"/>
    <col min="10497" max="10497" width="6.85546875" style="27" bestFit="1" customWidth="1"/>
    <col min="10498" max="10498" width="7.7109375" style="27" bestFit="1" customWidth="1"/>
    <col min="10499" max="10499" width="9.28515625" style="27" bestFit="1" customWidth="1"/>
    <col min="10500" max="10500" width="8.85546875" style="27" bestFit="1" customWidth="1"/>
    <col min="10501" max="10501" width="14.140625" style="27" bestFit="1" customWidth="1"/>
    <col min="10502" max="10502" width="9.28515625" style="27" bestFit="1" customWidth="1"/>
    <col min="10503" max="10503" width="9" style="27" bestFit="1" customWidth="1"/>
    <col min="10504" max="10504" width="9.28515625" style="27" bestFit="1" customWidth="1"/>
    <col min="10505" max="10505" width="10.28515625" style="27" bestFit="1" customWidth="1"/>
    <col min="10506" max="10506" width="9.28515625" style="27" bestFit="1" customWidth="1"/>
    <col min="10507" max="10507" width="15.140625" style="27" bestFit="1" customWidth="1"/>
    <col min="10508" max="10751" width="11.42578125" style="27"/>
    <col min="10752" max="10752" width="19.5703125" style="27" bestFit="1" customWidth="1"/>
    <col min="10753" max="10753" width="6.85546875" style="27" bestFit="1" customWidth="1"/>
    <col min="10754" max="10754" width="7.7109375" style="27" bestFit="1" customWidth="1"/>
    <col min="10755" max="10755" width="9.28515625" style="27" bestFit="1" customWidth="1"/>
    <col min="10756" max="10756" width="8.85546875" style="27" bestFit="1" customWidth="1"/>
    <col min="10757" max="10757" width="14.140625" style="27" bestFit="1" customWidth="1"/>
    <col min="10758" max="10758" width="9.28515625" style="27" bestFit="1" customWidth="1"/>
    <col min="10759" max="10759" width="9" style="27" bestFit="1" customWidth="1"/>
    <col min="10760" max="10760" width="9.28515625" style="27" bestFit="1" customWidth="1"/>
    <col min="10761" max="10761" width="10.28515625" style="27" bestFit="1" customWidth="1"/>
    <col min="10762" max="10762" width="9.28515625" style="27" bestFit="1" customWidth="1"/>
    <col min="10763" max="10763" width="15.140625" style="27" bestFit="1" customWidth="1"/>
    <col min="10764" max="11007" width="11.42578125" style="27"/>
    <col min="11008" max="11008" width="19.5703125" style="27" bestFit="1" customWidth="1"/>
    <col min="11009" max="11009" width="6.85546875" style="27" bestFit="1" customWidth="1"/>
    <col min="11010" max="11010" width="7.7109375" style="27" bestFit="1" customWidth="1"/>
    <col min="11011" max="11011" width="9.28515625" style="27" bestFit="1" customWidth="1"/>
    <col min="11012" max="11012" width="8.85546875" style="27" bestFit="1" customWidth="1"/>
    <col min="11013" max="11013" width="14.140625" style="27" bestFit="1" customWidth="1"/>
    <col min="11014" max="11014" width="9.28515625" style="27" bestFit="1" customWidth="1"/>
    <col min="11015" max="11015" width="9" style="27" bestFit="1" customWidth="1"/>
    <col min="11016" max="11016" width="9.28515625" style="27" bestFit="1" customWidth="1"/>
    <col min="11017" max="11017" width="10.28515625" style="27" bestFit="1" customWidth="1"/>
    <col min="11018" max="11018" width="9.28515625" style="27" bestFit="1" customWidth="1"/>
    <col min="11019" max="11019" width="15.140625" style="27" bestFit="1" customWidth="1"/>
    <col min="11020" max="11263" width="11.42578125" style="27"/>
    <col min="11264" max="11264" width="19.5703125" style="27" bestFit="1" customWidth="1"/>
    <col min="11265" max="11265" width="6.85546875" style="27" bestFit="1" customWidth="1"/>
    <col min="11266" max="11266" width="7.7109375" style="27" bestFit="1" customWidth="1"/>
    <col min="11267" max="11267" width="9.28515625" style="27" bestFit="1" customWidth="1"/>
    <col min="11268" max="11268" width="8.85546875" style="27" bestFit="1" customWidth="1"/>
    <col min="11269" max="11269" width="14.140625" style="27" bestFit="1" customWidth="1"/>
    <col min="11270" max="11270" width="9.28515625" style="27" bestFit="1" customWidth="1"/>
    <col min="11271" max="11271" width="9" style="27" bestFit="1" customWidth="1"/>
    <col min="11272" max="11272" width="9.28515625" style="27" bestFit="1" customWidth="1"/>
    <col min="11273" max="11273" width="10.28515625" style="27" bestFit="1" customWidth="1"/>
    <col min="11274" max="11274" width="9.28515625" style="27" bestFit="1" customWidth="1"/>
    <col min="11275" max="11275" width="15.140625" style="27" bestFit="1" customWidth="1"/>
    <col min="11276" max="11519" width="11.42578125" style="27"/>
    <col min="11520" max="11520" width="19.5703125" style="27" bestFit="1" customWidth="1"/>
    <col min="11521" max="11521" width="6.85546875" style="27" bestFit="1" customWidth="1"/>
    <col min="11522" max="11522" width="7.7109375" style="27" bestFit="1" customWidth="1"/>
    <col min="11523" max="11523" width="9.28515625" style="27" bestFit="1" customWidth="1"/>
    <col min="11524" max="11524" width="8.85546875" style="27" bestFit="1" customWidth="1"/>
    <col min="11525" max="11525" width="14.140625" style="27" bestFit="1" customWidth="1"/>
    <col min="11526" max="11526" width="9.28515625" style="27" bestFit="1" customWidth="1"/>
    <col min="11527" max="11527" width="9" style="27" bestFit="1" customWidth="1"/>
    <col min="11528" max="11528" width="9.28515625" style="27" bestFit="1" customWidth="1"/>
    <col min="11529" max="11529" width="10.28515625" style="27" bestFit="1" customWidth="1"/>
    <col min="11530" max="11530" width="9.28515625" style="27" bestFit="1" customWidth="1"/>
    <col min="11531" max="11531" width="15.140625" style="27" bestFit="1" customWidth="1"/>
    <col min="11532" max="11775" width="11.42578125" style="27"/>
    <col min="11776" max="11776" width="19.5703125" style="27" bestFit="1" customWidth="1"/>
    <col min="11777" max="11777" width="6.85546875" style="27" bestFit="1" customWidth="1"/>
    <col min="11778" max="11778" width="7.7109375" style="27" bestFit="1" customWidth="1"/>
    <col min="11779" max="11779" width="9.28515625" style="27" bestFit="1" customWidth="1"/>
    <col min="11780" max="11780" width="8.85546875" style="27" bestFit="1" customWidth="1"/>
    <col min="11781" max="11781" width="14.140625" style="27" bestFit="1" customWidth="1"/>
    <col min="11782" max="11782" width="9.28515625" style="27" bestFit="1" customWidth="1"/>
    <col min="11783" max="11783" width="9" style="27" bestFit="1" customWidth="1"/>
    <col min="11784" max="11784" width="9.28515625" style="27" bestFit="1" customWidth="1"/>
    <col min="11785" max="11785" width="10.28515625" style="27" bestFit="1" customWidth="1"/>
    <col min="11786" max="11786" width="9.28515625" style="27" bestFit="1" customWidth="1"/>
    <col min="11787" max="11787" width="15.140625" style="27" bestFit="1" customWidth="1"/>
    <col min="11788" max="12031" width="11.42578125" style="27"/>
    <col min="12032" max="12032" width="19.5703125" style="27" bestFit="1" customWidth="1"/>
    <col min="12033" max="12033" width="6.85546875" style="27" bestFit="1" customWidth="1"/>
    <col min="12034" max="12034" width="7.7109375" style="27" bestFit="1" customWidth="1"/>
    <col min="12035" max="12035" width="9.28515625" style="27" bestFit="1" customWidth="1"/>
    <col min="12036" max="12036" width="8.85546875" style="27" bestFit="1" customWidth="1"/>
    <col min="12037" max="12037" width="14.140625" style="27" bestFit="1" customWidth="1"/>
    <col min="12038" max="12038" width="9.28515625" style="27" bestFit="1" customWidth="1"/>
    <col min="12039" max="12039" width="9" style="27" bestFit="1" customWidth="1"/>
    <col min="12040" max="12040" width="9.28515625" style="27" bestFit="1" customWidth="1"/>
    <col min="12041" max="12041" width="10.28515625" style="27" bestFit="1" customWidth="1"/>
    <col min="12042" max="12042" width="9.28515625" style="27" bestFit="1" customWidth="1"/>
    <col min="12043" max="12043" width="15.140625" style="27" bestFit="1" customWidth="1"/>
    <col min="12044" max="12287" width="11.42578125" style="27"/>
    <col min="12288" max="12288" width="19.5703125" style="27" bestFit="1" customWidth="1"/>
    <col min="12289" max="12289" width="6.85546875" style="27" bestFit="1" customWidth="1"/>
    <col min="12290" max="12290" width="7.7109375" style="27" bestFit="1" customWidth="1"/>
    <col min="12291" max="12291" width="9.28515625" style="27" bestFit="1" customWidth="1"/>
    <col min="12292" max="12292" width="8.85546875" style="27" bestFit="1" customWidth="1"/>
    <col min="12293" max="12293" width="14.140625" style="27" bestFit="1" customWidth="1"/>
    <col min="12294" max="12294" width="9.28515625" style="27" bestFit="1" customWidth="1"/>
    <col min="12295" max="12295" width="9" style="27" bestFit="1" customWidth="1"/>
    <col min="12296" max="12296" width="9.28515625" style="27" bestFit="1" customWidth="1"/>
    <col min="12297" max="12297" width="10.28515625" style="27" bestFit="1" customWidth="1"/>
    <col min="12298" max="12298" width="9.28515625" style="27" bestFit="1" customWidth="1"/>
    <col min="12299" max="12299" width="15.140625" style="27" bestFit="1" customWidth="1"/>
    <col min="12300" max="12543" width="11.42578125" style="27"/>
    <col min="12544" max="12544" width="19.5703125" style="27" bestFit="1" customWidth="1"/>
    <col min="12545" max="12545" width="6.85546875" style="27" bestFit="1" customWidth="1"/>
    <col min="12546" max="12546" width="7.7109375" style="27" bestFit="1" customWidth="1"/>
    <col min="12547" max="12547" width="9.28515625" style="27" bestFit="1" customWidth="1"/>
    <col min="12548" max="12548" width="8.85546875" style="27" bestFit="1" customWidth="1"/>
    <col min="12549" max="12549" width="14.140625" style="27" bestFit="1" customWidth="1"/>
    <col min="12550" max="12550" width="9.28515625" style="27" bestFit="1" customWidth="1"/>
    <col min="12551" max="12551" width="9" style="27" bestFit="1" customWidth="1"/>
    <col min="12552" max="12552" width="9.28515625" style="27" bestFit="1" customWidth="1"/>
    <col min="12553" max="12553" width="10.28515625" style="27" bestFit="1" customWidth="1"/>
    <col min="12554" max="12554" width="9.28515625" style="27" bestFit="1" customWidth="1"/>
    <col min="12555" max="12555" width="15.140625" style="27" bestFit="1" customWidth="1"/>
    <col min="12556" max="12799" width="11.42578125" style="27"/>
    <col min="12800" max="12800" width="19.5703125" style="27" bestFit="1" customWidth="1"/>
    <col min="12801" max="12801" width="6.85546875" style="27" bestFit="1" customWidth="1"/>
    <col min="12802" max="12802" width="7.7109375" style="27" bestFit="1" customWidth="1"/>
    <col min="12803" max="12803" width="9.28515625" style="27" bestFit="1" customWidth="1"/>
    <col min="12804" max="12804" width="8.85546875" style="27" bestFit="1" customWidth="1"/>
    <col min="12805" max="12805" width="14.140625" style="27" bestFit="1" customWidth="1"/>
    <col min="12806" max="12806" width="9.28515625" style="27" bestFit="1" customWidth="1"/>
    <col min="12807" max="12807" width="9" style="27" bestFit="1" customWidth="1"/>
    <col min="12808" max="12808" width="9.28515625" style="27" bestFit="1" customWidth="1"/>
    <col min="12809" max="12809" width="10.28515625" style="27" bestFit="1" customWidth="1"/>
    <col min="12810" max="12810" width="9.28515625" style="27" bestFit="1" customWidth="1"/>
    <col min="12811" max="12811" width="15.140625" style="27" bestFit="1" customWidth="1"/>
    <col min="12812" max="13055" width="11.42578125" style="27"/>
    <col min="13056" max="13056" width="19.5703125" style="27" bestFit="1" customWidth="1"/>
    <col min="13057" max="13057" width="6.85546875" style="27" bestFit="1" customWidth="1"/>
    <col min="13058" max="13058" width="7.7109375" style="27" bestFit="1" customWidth="1"/>
    <col min="13059" max="13059" width="9.28515625" style="27" bestFit="1" customWidth="1"/>
    <col min="13060" max="13060" width="8.85546875" style="27" bestFit="1" customWidth="1"/>
    <col min="13061" max="13061" width="14.140625" style="27" bestFit="1" customWidth="1"/>
    <col min="13062" max="13062" width="9.28515625" style="27" bestFit="1" customWidth="1"/>
    <col min="13063" max="13063" width="9" style="27" bestFit="1" customWidth="1"/>
    <col min="13064" max="13064" width="9.28515625" style="27" bestFit="1" customWidth="1"/>
    <col min="13065" max="13065" width="10.28515625" style="27" bestFit="1" customWidth="1"/>
    <col min="13066" max="13066" width="9.28515625" style="27" bestFit="1" customWidth="1"/>
    <col min="13067" max="13067" width="15.140625" style="27" bestFit="1" customWidth="1"/>
    <col min="13068" max="13311" width="11.42578125" style="27"/>
    <col min="13312" max="13312" width="19.5703125" style="27" bestFit="1" customWidth="1"/>
    <col min="13313" max="13313" width="6.85546875" style="27" bestFit="1" customWidth="1"/>
    <col min="13314" max="13314" width="7.7109375" style="27" bestFit="1" customWidth="1"/>
    <col min="13315" max="13315" width="9.28515625" style="27" bestFit="1" customWidth="1"/>
    <col min="13316" max="13316" width="8.85546875" style="27" bestFit="1" customWidth="1"/>
    <col min="13317" max="13317" width="14.140625" style="27" bestFit="1" customWidth="1"/>
    <col min="13318" max="13318" width="9.28515625" style="27" bestFit="1" customWidth="1"/>
    <col min="13319" max="13319" width="9" style="27" bestFit="1" customWidth="1"/>
    <col min="13320" max="13320" width="9.28515625" style="27" bestFit="1" customWidth="1"/>
    <col min="13321" max="13321" width="10.28515625" style="27" bestFit="1" customWidth="1"/>
    <col min="13322" max="13322" width="9.28515625" style="27" bestFit="1" customWidth="1"/>
    <col min="13323" max="13323" width="15.140625" style="27" bestFit="1" customWidth="1"/>
    <col min="13324" max="13567" width="11.42578125" style="27"/>
    <col min="13568" max="13568" width="19.5703125" style="27" bestFit="1" customWidth="1"/>
    <col min="13569" max="13569" width="6.85546875" style="27" bestFit="1" customWidth="1"/>
    <col min="13570" max="13570" width="7.7109375" style="27" bestFit="1" customWidth="1"/>
    <col min="13571" max="13571" width="9.28515625" style="27" bestFit="1" customWidth="1"/>
    <col min="13572" max="13572" width="8.85546875" style="27" bestFit="1" customWidth="1"/>
    <col min="13573" max="13573" width="14.140625" style="27" bestFit="1" customWidth="1"/>
    <col min="13574" max="13574" width="9.28515625" style="27" bestFit="1" customWidth="1"/>
    <col min="13575" max="13575" width="9" style="27" bestFit="1" customWidth="1"/>
    <col min="13576" max="13576" width="9.28515625" style="27" bestFit="1" customWidth="1"/>
    <col min="13577" max="13577" width="10.28515625" style="27" bestFit="1" customWidth="1"/>
    <col min="13578" max="13578" width="9.28515625" style="27" bestFit="1" customWidth="1"/>
    <col min="13579" max="13579" width="15.140625" style="27" bestFit="1" customWidth="1"/>
    <col min="13580" max="13823" width="11.42578125" style="27"/>
    <col min="13824" max="13824" width="19.5703125" style="27" bestFit="1" customWidth="1"/>
    <col min="13825" max="13825" width="6.85546875" style="27" bestFit="1" customWidth="1"/>
    <col min="13826" max="13826" width="7.7109375" style="27" bestFit="1" customWidth="1"/>
    <col min="13827" max="13827" width="9.28515625" style="27" bestFit="1" customWidth="1"/>
    <col min="13828" max="13828" width="8.85546875" style="27" bestFit="1" customWidth="1"/>
    <col min="13829" max="13829" width="14.140625" style="27" bestFit="1" customWidth="1"/>
    <col min="13830" max="13830" width="9.28515625" style="27" bestFit="1" customWidth="1"/>
    <col min="13831" max="13831" width="9" style="27" bestFit="1" customWidth="1"/>
    <col min="13832" max="13832" width="9.28515625" style="27" bestFit="1" customWidth="1"/>
    <col min="13833" max="13833" width="10.28515625" style="27" bestFit="1" customWidth="1"/>
    <col min="13834" max="13834" width="9.28515625" style="27" bestFit="1" customWidth="1"/>
    <col min="13835" max="13835" width="15.140625" style="27" bestFit="1" customWidth="1"/>
    <col min="13836" max="14079" width="11.42578125" style="27"/>
    <col min="14080" max="14080" width="19.5703125" style="27" bestFit="1" customWidth="1"/>
    <col min="14081" max="14081" width="6.85546875" style="27" bestFit="1" customWidth="1"/>
    <col min="14082" max="14082" width="7.7109375" style="27" bestFit="1" customWidth="1"/>
    <col min="14083" max="14083" width="9.28515625" style="27" bestFit="1" customWidth="1"/>
    <col min="14084" max="14084" width="8.85546875" style="27" bestFit="1" customWidth="1"/>
    <col min="14085" max="14085" width="14.140625" style="27" bestFit="1" customWidth="1"/>
    <col min="14086" max="14086" width="9.28515625" style="27" bestFit="1" customWidth="1"/>
    <col min="14087" max="14087" width="9" style="27" bestFit="1" customWidth="1"/>
    <col min="14088" max="14088" width="9.28515625" style="27" bestFit="1" customWidth="1"/>
    <col min="14089" max="14089" width="10.28515625" style="27" bestFit="1" customWidth="1"/>
    <col min="14090" max="14090" width="9.28515625" style="27" bestFit="1" customWidth="1"/>
    <col min="14091" max="14091" width="15.140625" style="27" bestFit="1" customWidth="1"/>
    <col min="14092" max="14335" width="11.42578125" style="27"/>
    <col min="14336" max="14336" width="19.5703125" style="27" bestFit="1" customWidth="1"/>
    <col min="14337" max="14337" width="6.85546875" style="27" bestFit="1" customWidth="1"/>
    <col min="14338" max="14338" width="7.7109375" style="27" bestFit="1" customWidth="1"/>
    <col min="14339" max="14339" width="9.28515625" style="27" bestFit="1" customWidth="1"/>
    <col min="14340" max="14340" width="8.85546875" style="27" bestFit="1" customWidth="1"/>
    <col min="14341" max="14341" width="14.140625" style="27" bestFit="1" customWidth="1"/>
    <col min="14342" max="14342" width="9.28515625" style="27" bestFit="1" customWidth="1"/>
    <col min="14343" max="14343" width="9" style="27" bestFit="1" customWidth="1"/>
    <col min="14344" max="14344" width="9.28515625" style="27" bestFit="1" customWidth="1"/>
    <col min="14345" max="14345" width="10.28515625" style="27" bestFit="1" customWidth="1"/>
    <col min="14346" max="14346" width="9.28515625" style="27" bestFit="1" customWidth="1"/>
    <col min="14347" max="14347" width="15.140625" style="27" bestFit="1" customWidth="1"/>
    <col min="14348" max="14591" width="11.42578125" style="27"/>
    <col min="14592" max="14592" width="19.5703125" style="27" bestFit="1" customWidth="1"/>
    <col min="14593" max="14593" width="6.85546875" style="27" bestFit="1" customWidth="1"/>
    <col min="14594" max="14594" width="7.7109375" style="27" bestFit="1" customWidth="1"/>
    <col min="14595" max="14595" width="9.28515625" style="27" bestFit="1" customWidth="1"/>
    <col min="14596" max="14596" width="8.85546875" style="27" bestFit="1" customWidth="1"/>
    <col min="14597" max="14597" width="14.140625" style="27" bestFit="1" customWidth="1"/>
    <col min="14598" max="14598" width="9.28515625" style="27" bestFit="1" customWidth="1"/>
    <col min="14599" max="14599" width="9" style="27" bestFit="1" customWidth="1"/>
    <col min="14600" max="14600" width="9.28515625" style="27" bestFit="1" customWidth="1"/>
    <col min="14601" max="14601" width="10.28515625" style="27" bestFit="1" customWidth="1"/>
    <col min="14602" max="14602" width="9.28515625" style="27" bestFit="1" customWidth="1"/>
    <col min="14603" max="14603" width="15.140625" style="27" bestFit="1" customWidth="1"/>
    <col min="14604" max="14847" width="11.42578125" style="27"/>
    <col min="14848" max="14848" width="19.5703125" style="27" bestFit="1" customWidth="1"/>
    <col min="14849" max="14849" width="6.85546875" style="27" bestFit="1" customWidth="1"/>
    <col min="14850" max="14850" width="7.7109375" style="27" bestFit="1" customWidth="1"/>
    <col min="14851" max="14851" width="9.28515625" style="27" bestFit="1" customWidth="1"/>
    <col min="14852" max="14852" width="8.85546875" style="27" bestFit="1" customWidth="1"/>
    <col min="14853" max="14853" width="14.140625" style="27" bestFit="1" customWidth="1"/>
    <col min="14854" max="14854" width="9.28515625" style="27" bestFit="1" customWidth="1"/>
    <col min="14855" max="14855" width="9" style="27" bestFit="1" customWidth="1"/>
    <col min="14856" max="14856" width="9.28515625" style="27" bestFit="1" customWidth="1"/>
    <col min="14857" max="14857" width="10.28515625" style="27" bestFit="1" customWidth="1"/>
    <col min="14858" max="14858" width="9.28515625" style="27" bestFit="1" customWidth="1"/>
    <col min="14859" max="14859" width="15.140625" style="27" bestFit="1" customWidth="1"/>
    <col min="14860" max="15103" width="11.42578125" style="27"/>
    <col min="15104" max="15104" width="19.5703125" style="27" bestFit="1" customWidth="1"/>
    <col min="15105" max="15105" width="6.85546875" style="27" bestFit="1" customWidth="1"/>
    <col min="15106" max="15106" width="7.7109375" style="27" bestFit="1" customWidth="1"/>
    <col min="15107" max="15107" width="9.28515625" style="27" bestFit="1" customWidth="1"/>
    <col min="15108" max="15108" width="8.85546875" style="27" bestFit="1" customWidth="1"/>
    <col min="15109" max="15109" width="14.140625" style="27" bestFit="1" customWidth="1"/>
    <col min="15110" max="15110" width="9.28515625" style="27" bestFit="1" customWidth="1"/>
    <col min="15111" max="15111" width="9" style="27" bestFit="1" customWidth="1"/>
    <col min="15112" max="15112" width="9.28515625" style="27" bestFit="1" customWidth="1"/>
    <col min="15113" max="15113" width="10.28515625" style="27" bestFit="1" customWidth="1"/>
    <col min="15114" max="15114" width="9.28515625" style="27" bestFit="1" customWidth="1"/>
    <col min="15115" max="15115" width="15.140625" style="27" bestFit="1" customWidth="1"/>
    <col min="15116" max="15359" width="11.42578125" style="27"/>
    <col min="15360" max="15360" width="19.5703125" style="27" bestFit="1" customWidth="1"/>
    <col min="15361" max="15361" width="6.85546875" style="27" bestFit="1" customWidth="1"/>
    <col min="15362" max="15362" width="7.7109375" style="27" bestFit="1" customWidth="1"/>
    <col min="15363" max="15363" width="9.28515625" style="27" bestFit="1" customWidth="1"/>
    <col min="15364" max="15364" width="8.85546875" style="27" bestFit="1" customWidth="1"/>
    <col min="15365" max="15365" width="14.140625" style="27" bestFit="1" customWidth="1"/>
    <col min="15366" max="15366" width="9.28515625" style="27" bestFit="1" customWidth="1"/>
    <col min="15367" max="15367" width="9" style="27" bestFit="1" customWidth="1"/>
    <col min="15368" max="15368" width="9.28515625" style="27" bestFit="1" customWidth="1"/>
    <col min="15369" max="15369" width="10.28515625" style="27" bestFit="1" customWidth="1"/>
    <col min="15370" max="15370" width="9.28515625" style="27" bestFit="1" customWidth="1"/>
    <col min="15371" max="15371" width="15.140625" style="27" bestFit="1" customWidth="1"/>
    <col min="15372" max="15615" width="11.42578125" style="27"/>
    <col min="15616" max="15616" width="19.5703125" style="27" bestFit="1" customWidth="1"/>
    <col min="15617" max="15617" width="6.85546875" style="27" bestFit="1" customWidth="1"/>
    <col min="15618" max="15618" width="7.7109375" style="27" bestFit="1" customWidth="1"/>
    <col min="15619" max="15619" width="9.28515625" style="27" bestFit="1" customWidth="1"/>
    <col min="15620" max="15620" width="8.85546875" style="27" bestFit="1" customWidth="1"/>
    <col min="15621" max="15621" width="14.140625" style="27" bestFit="1" customWidth="1"/>
    <col min="15622" max="15622" width="9.28515625" style="27" bestFit="1" customWidth="1"/>
    <col min="15623" max="15623" width="9" style="27" bestFit="1" customWidth="1"/>
    <col min="15624" max="15624" width="9.28515625" style="27" bestFit="1" customWidth="1"/>
    <col min="15625" max="15625" width="10.28515625" style="27" bestFit="1" customWidth="1"/>
    <col min="15626" max="15626" width="9.28515625" style="27" bestFit="1" customWidth="1"/>
    <col min="15627" max="15627" width="15.140625" style="27" bestFit="1" customWidth="1"/>
    <col min="15628" max="15871" width="11.42578125" style="27"/>
    <col min="15872" max="15872" width="19.5703125" style="27" bestFit="1" customWidth="1"/>
    <col min="15873" max="15873" width="6.85546875" style="27" bestFit="1" customWidth="1"/>
    <col min="15874" max="15874" width="7.7109375" style="27" bestFit="1" customWidth="1"/>
    <col min="15875" max="15875" width="9.28515625" style="27" bestFit="1" customWidth="1"/>
    <col min="15876" max="15876" width="8.85546875" style="27" bestFit="1" customWidth="1"/>
    <col min="15877" max="15877" width="14.140625" style="27" bestFit="1" customWidth="1"/>
    <col min="15878" max="15878" width="9.28515625" style="27" bestFit="1" customWidth="1"/>
    <col min="15879" max="15879" width="9" style="27" bestFit="1" customWidth="1"/>
    <col min="15880" max="15880" width="9.28515625" style="27" bestFit="1" customWidth="1"/>
    <col min="15881" max="15881" width="10.28515625" style="27" bestFit="1" customWidth="1"/>
    <col min="15882" max="15882" width="9.28515625" style="27" bestFit="1" customWidth="1"/>
    <col min="15883" max="15883" width="15.140625" style="27" bestFit="1" customWidth="1"/>
    <col min="15884" max="16127" width="11.42578125" style="27"/>
    <col min="16128" max="16128" width="19.5703125" style="27" bestFit="1" customWidth="1"/>
    <col min="16129" max="16129" width="6.85546875" style="27" bestFit="1" customWidth="1"/>
    <col min="16130" max="16130" width="7.7109375" style="27" bestFit="1" customWidth="1"/>
    <col min="16131" max="16131" width="9.28515625" style="27" bestFit="1" customWidth="1"/>
    <col min="16132" max="16132" width="8.85546875" style="27" bestFit="1" customWidth="1"/>
    <col min="16133" max="16133" width="14.140625" style="27" bestFit="1" customWidth="1"/>
    <col min="16134" max="16134" width="9.28515625" style="27" bestFit="1" customWidth="1"/>
    <col min="16135" max="16135" width="9" style="27" bestFit="1" customWidth="1"/>
    <col min="16136" max="16136" width="9.28515625" style="27" bestFit="1" customWidth="1"/>
    <col min="16137" max="16137" width="10.28515625" style="27" bestFit="1" customWidth="1"/>
    <col min="16138" max="16138" width="9.28515625" style="27" bestFit="1" customWidth="1"/>
    <col min="16139" max="16139" width="15.140625" style="27" bestFit="1" customWidth="1"/>
    <col min="16140" max="16384" width="11.42578125" style="27"/>
  </cols>
  <sheetData>
    <row r="1" spans="1:17" s="115" customFormat="1" ht="18" customHeight="1">
      <c r="A1" s="114" t="s">
        <v>276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7" ht="15.95" customHeight="1">
      <c r="A2" s="97" t="s">
        <v>345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39"/>
      <c r="N2" s="39"/>
      <c r="O2" s="39"/>
    </row>
    <row r="3" spans="1:17" ht="15.9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9"/>
      <c r="N3" s="39"/>
      <c r="O3" s="39"/>
    </row>
    <row r="4" spans="1:17" ht="15.95" customHeight="1">
      <c r="A4" s="50" t="s">
        <v>410</v>
      </c>
      <c r="B4" s="97"/>
      <c r="C4" s="97"/>
      <c r="D4" s="97"/>
      <c r="E4" s="97"/>
      <c r="F4" s="97"/>
      <c r="G4" s="97"/>
      <c r="H4" s="97"/>
      <c r="I4" s="97"/>
      <c r="J4" s="39"/>
    </row>
    <row r="5" spans="1:17" ht="15.95" customHeight="1">
      <c r="A5" s="97"/>
      <c r="B5" s="97"/>
      <c r="C5" s="97"/>
      <c r="D5" s="97"/>
      <c r="E5" s="97"/>
      <c r="F5" s="97"/>
      <c r="G5" s="97"/>
      <c r="H5" s="97"/>
      <c r="I5" s="97"/>
      <c r="J5" s="39"/>
    </row>
    <row r="6" spans="1:17" ht="15.95" customHeight="1">
      <c r="A6" s="97" t="s">
        <v>318</v>
      </c>
      <c r="B6" s="97"/>
      <c r="C6" s="97"/>
      <c r="D6" s="97"/>
      <c r="E6" s="97"/>
      <c r="F6" s="97"/>
      <c r="G6" s="97"/>
      <c r="H6" s="97"/>
      <c r="I6" s="97"/>
      <c r="J6" s="97"/>
      <c r="K6" s="116"/>
      <c r="L6" s="116"/>
      <c r="M6" s="116"/>
      <c r="N6" s="116"/>
      <c r="O6" s="116"/>
      <c r="P6" s="116"/>
      <c r="Q6" s="116"/>
    </row>
    <row r="7" spans="1:17" ht="15.95" customHeight="1">
      <c r="A7" s="102"/>
      <c r="B7" s="102"/>
      <c r="C7" s="99" t="s">
        <v>75</v>
      </c>
      <c r="D7" s="99" t="s">
        <v>268</v>
      </c>
      <c r="E7" s="99"/>
      <c r="F7" s="99"/>
      <c r="G7" s="99"/>
      <c r="H7" s="99"/>
      <c r="I7" s="99"/>
      <c r="J7" s="39"/>
    </row>
    <row r="8" spans="1:17" ht="15.95" customHeight="1">
      <c r="A8" s="109"/>
      <c r="B8" s="109"/>
      <c r="C8" s="109"/>
      <c r="D8" s="109" t="s">
        <v>269</v>
      </c>
      <c r="E8" s="109" t="s">
        <v>270</v>
      </c>
      <c r="F8" s="109" t="s">
        <v>271</v>
      </c>
      <c r="G8" s="109" t="s">
        <v>272</v>
      </c>
      <c r="H8" s="109" t="s">
        <v>273</v>
      </c>
      <c r="I8" s="109" t="s">
        <v>274</v>
      </c>
      <c r="J8" s="39"/>
    </row>
    <row r="9" spans="1:17" ht="15.95" customHeight="1">
      <c r="A9" s="102" t="s">
        <v>75</v>
      </c>
      <c r="B9" s="102"/>
      <c r="C9" s="48">
        <v>6591</v>
      </c>
      <c r="D9" s="42">
        <v>1144</v>
      </c>
      <c r="E9" s="42">
        <v>1068</v>
      </c>
      <c r="F9" s="42">
        <v>681</v>
      </c>
      <c r="G9" s="42">
        <v>2078</v>
      </c>
      <c r="H9" s="42">
        <v>824</v>
      </c>
      <c r="I9" s="42">
        <v>796</v>
      </c>
      <c r="J9" s="39"/>
    </row>
    <row r="10" spans="1:17" ht="15.95" customHeight="1">
      <c r="A10" s="117" t="s">
        <v>77</v>
      </c>
      <c r="B10" s="117"/>
      <c r="C10" s="43">
        <v>1099</v>
      </c>
      <c r="D10" s="42">
        <v>199</v>
      </c>
      <c r="E10" s="42">
        <v>166</v>
      </c>
      <c r="F10" s="42">
        <v>99</v>
      </c>
      <c r="G10" s="42">
        <v>328</v>
      </c>
      <c r="H10" s="42">
        <v>157</v>
      </c>
      <c r="I10" s="42">
        <v>150</v>
      </c>
      <c r="J10" s="39"/>
    </row>
    <row r="11" spans="1:17" ht="15.95" customHeight="1">
      <c r="A11" s="27" t="s">
        <v>189</v>
      </c>
      <c r="B11" s="117"/>
      <c r="C11" s="43">
        <v>5073</v>
      </c>
      <c r="D11" s="42">
        <v>827</v>
      </c>
      <c r="E11" s="42">
        <v>783</v>
      </c>
      <c r="F11" s="42">
        <v>533</v>
      </c>
      <c r="G11" s="42">
        <v>1648</v>
      </c>
      <c r="H11" s="42">
        <v>640</v>
      </c>
      <c r="I11" s="42">
        <v>642</v>
      </c>
      <c r="J11" s="39"/>
    </row>
    <row r="12" spans="1:17" ht="15.95" customHeight="1">
      <c r="B12" s="117" t="s">
        <v>89</v>
      </c>
      <c r="C12" s="43">
        <v>1116</v>
      </c>
      <c r="D12" s="42">
        <v>273</v>
      </c>
      <c r="E12" s="42">
        <v>263</v>
      </c>
      <c r="F12" s="42">
        <v>104</v>
      </c>
      <c r="G12" s="42">
        <v>280</v>
      </c>
      <c r="H12" s="42">
        <v>85</v>
      </c>
      <c r="I12" s="42">
        <v>111</v>
      </c>
      <c r="J12" s="39"/>
    </row>
    <row r="13" spans="1:17" ht="15.95" customHeight="1">
      <c r="A13" s="117"/>
      <c r="B13" s="117" t="s">
        <v>91</v>
      </c>
      <c r="C13" s="43">
        <v>63</v>
      </c>
      <c r="D13" s="42">
        <v>11</v>
      </c>
      <c r="E13" s="42">
        <v>14</v>
      </c>
      <c r="F13" s="42">
        <v>7</v>
      </c>
      <c r="G13" s="42">
        <v>19</v>
      </c>
      <c r="H13" s="42">
        <v>8</v>
      </c>
      <c r="I13" s="42">
        <v>4</v>
      </c>
      <c r="J13" s="39"/>
    </row>
    <row r="14" spans="1:17" ht="15.95" customHeight="1">
      <c r="B14" s="117" t="s">
        <v>92</v>
      </c>
      <c r="C14" s="43">
        <v>42</v>
      </c>
      <c r="D14" s="42">
        <v>3</v>
      </c>
      <c r="E14" s="42">
        <v>2</v>
      </c>
      <c r="F14" s="42">
        <v>4</v>
      </c>
      <c r="G14" s="42">
        <v>5</v>
      </c>
      <c r="H14" s="42">
        <v>12</v>
      </c>
      <c r="I14" s="42">
        <v>16</v>
      </c>
      <c r="J14" s="39"/>
    </row>
    <row r="15" spans="1:17" ht="15.95" customHeight="1">
      <c r="A15" s="117"/>
      <c r="B15" s="117" t="s">
        <v>107</v>
      </c>
      <c r="C15" s="43">
        <v>38</v>
      </c>
      <c r="D15" s="42">
        <v>11</v>
      </c>
      <c r="E15" s="42">
        <v>5</v>
      </c>
      <c r="F15" s="42">
        <v>8</v>
      </c>
      <c r="G15" s="42">
        <v>9</v>
      </c>
      <c r="H15" s="42">
        <v>2</v>
      </c>
      <c r="I15" s="42">
        <v>3</v>
      </c>
      <c r="J15" s="39"/>
    </row>
    <row r="16" spans="1:17" ht="15.95" customHeight="1">
      <c r="B16" s="117" t="s">
        <v>94</v>
      </c>
      <c r="C16" s="43">
        <v>973</v>
      </c>
      <c r="D16" s="42">
        <v>80</v>
      </c>
      <c r="E16" s="42">
        <v>100</v>
      </c>
      <c r="F16" s="42">
        <v>101</v>
      </c>
      <c r="G16" s="42">
        <v>376</v>
      </c>
      <c r="H16" s="42">
        <v>144</v>
      </c>
      <c r="I16" s="42">
        <v>172</v>
      </c>
      <c r="J16" s="39"/>
    </row>
    <row r="17" spans="1:15" ht="15.95" customHeight="1">
      <c r="A17" s="117"/>
      <c r="B17" s="117" t="s">
        <v>103</v>
      </c>
      <c r="C17" s="43">
        <v>102</v>
      </c>
      <c r="D17" s="42">
        <v>7</v>
      </c>
      <c r="E17" s="42">
        <v>13</v>
      </c>
      <c r="F17" s="42">
        <v>9</v>
      </c>
      <c r="G17" s="42">
        <v>42</v>
      </c>
      <c r="H17" s="42">
        <v>14</v>
      </c>
      <c r="I17" s="42">
        <v>17</v>
      </c>
      <c r="J17" s="42"/>
      <c r="K17" s="42"/>
      <c r="L17" s="42"/>
      <c r="M17" s="42"/>
      <c r="N17" s="42"/>
      <c r="O17" s="39"/>
    </row>
    <row r="18" spans="1:15" ht="15.95" customHeight="1">
      <c r="B18" s="117" t="s">
        <v>96</v>
      </c>
      <c r="C18" s="43">
        <v>57</v>
      </c>
      <c r="D18" s="42">
        <v>10</v>
      </c>
      <c r="E18" s="42">
        <v>7</v>
      </c>
      <c r="F18" s="42">
        <v>7</v>
      </c>
      <c r="G18" s="42">
        <v>21</v>
      </c>
      <c r="H18" s="42">
        <v>6</v>
      </c>
      <c r="I18" s="42">
        <v>6</v>
      </c>
      <c r="J18" s="42"/>
      <c r="K18" s="42"/>
      <c r="L18" s="42"/>
      <c r="M18" s="42"/>
      <c r="N18" s="42"/>
      <c r="O18" s="39"/>
    </row>
    <row r="19" spans="1:15" ht="15.95" customHeight="1">
      <c r="A19" s="39"/>
      <c r="B19" s="39" t="s">
        <v>98</v>
      </c>
      <c r="C19" s="43">
        <v>1679</v>
      </c>
      <c r="D19" s="42">
        <v>269</v>
      </c>
      <c r="E19" s="42">
        <v>243</v>
      </c>
      <c r="F19" s="42">
        <v>150</v>
      </c>
      <c r="G19" s="42">
        <v>472</v>
      </c>
      <c r="H19" s="42">
        <v>267</v>
      </c>
      <c r="I19" s="42">
        <v>278</v>
      </c>
      <c r="J19" s="42"/>
      <c r="K19" s="42"/>
      <c r="L19" s="42"/>
      <c r="M19" s="42"/>
      <c r="N19" s="42"/>
      <c r="O19" s="39"/>
    </row>
    <row r="20" spans="1:15" ht="15.95" customHeight="1">
      <c r="A20" s="50"/>
      <c r="B20" s="39" t="s">
        <v>99</v>
      </c>
      <c r="C20" s="43">
        <v>506</v>
      </c>
      <c r="D20" s="42">
        <v>41</v>
      </c>
      <c r="E20" s="42">
        <v>64</v>
      </c>
      <c r="F20" s="42">
        <v>71</v>
      </c>
      <c r="G20" s="42">
        <v>272</v>
      </c>
      <c r="H20" s="42">
        <v>58</v>
      </c>
      <c r="I20" s="42">
        <v>0</v>
      </c>
      <c r="J20" s="42"/>
      <c r="K20" s="42"/>
      <c r="L20" s="42"/>
      <c r="M20" s="42"/>
      <c r="N20" s="42"/>
      <c r="O20" s="39"/>
    </row>
    <row r="21" spans="1:15" ht="15.95" customHeight="1">
      <c r="A21" s="39"/>
      <c r="B21" s="39" t="s">
        <v>104</v>
      </c>
      <c r="C21" s="43">
        <v>40</v>
      </c>
      <c r="D21" s="42">
        <v>8</v>
      </c>
      <c r="E21" s="42">
        <v>2</v>
      </c>
      <c r="F21" s="42">
        <v>4</v>
      </c>
      <c r="G21" s="42">
        <v>4</v>
      </c>
      <c r="H21" s="42">
        <v>7</v>
      </c>
      <c r="I21" s="42">
        <v>15</v>
      </c>
      <c r="J21" s="42"/>
      <c r="K21" s="42"/>
      <c r="L21" s="42"/>
      <c r="M21" s="42"/>
      <c r="N21" s="39"/>
      <c r="O21" s="39"/>
    </row>
    <row r="22" spans="1:15" ht="15.95" customHeight="1">
      <c r="A22" s="39"/>
      <c r="B22" s="39" t="s">
        <v>101</v>
      </c>
      <c r="C22" s="43">
        <v>271</v>
      </c>
      <c r="D22" s="42">
        <v>48</v>
      </c>
      <c r="E22" s="42">
        <v>24</v>
      </c>
      <c r="F22" s="42">
        <v>56</v>
      </c>
      <c r="G22" s="42">
        <v>109</v>
      </c>
      <c r="H22" s="42">
        <v>24</v>
      </c>
      <c r="I22" s="42">
        <v>10</v>
      </c>
      <c r="J22" s="42"/>
      <c r="K22" s="42"/>
      <c r="L22" s="42"/>
      <c r="M22" s="42"/>
      <c r="N22" s="39"/>
      <c r="O22" s="39"/>
    </row>
    <row r="23" spans="1:15" ht="15.95" customHeight="1">
      <c r="A23" s="39"/>
      <c r="B23" s="39" t="s">
        <v>106</v>
      </c>
      <c r="C23" s="43">
        <v>186</v>
      </c>
      <c r="D23" s="42">
        <v>66</v>
      </c>
      <c r="E23" s="42">
        <v>46</v>
      </c>
      <c r="F23" s="42">
        <v>12</v>
      </c>
      <c r="G23" s="42">
        <v>39</v>
      </c>
      <c r="H23" s="42">
        <v>13</v>
      </c>
      <c r="I23" s="42">
        <v>10</v>
      </c>
      <c r="J23" s="42"/>
      <c r="K23" s="42"/>
      <c r="L23" s="42"/>
      <c r="M23" s="42"/>
      <c r="N23" s="39"/>
      <c r="O23" s="39"/>
    </row>
    <row r="24" spans="1:15" ht="15.95" customHeight="1">
      <c r="A24" s="39" t="s">
        <v>203</v>
      </c>
      <c r="B24" s="39"/>
      <c r="C24" s="43">
        <v>226</v>
      </c>
      <c r="D24" s="42">
        <v>54</v>
      </c>
      <c r="E24" s="42">
        <v>57</v>
      </c>
      <c r="F24" s="42">
        <v>24</v>
      </c>
      <c r="G24" s="42">
        <v>66</v>
      </c>
      <c r="H24" s="42">
        <v>22</v>
      </c>
      <c r="I24" s="42">
        <v>3</v>
      </c>
      <c r="J24" s="42"/>
      <c r="K24" s="42"/>
      <c r="L24" s="42"/>
      <c r="M24" s="42"/>
      <c r="N24" s="39"/>
      <c r="O24" s="39"/>
    </row>
    <row r="25" spans="1:15" ht="15.95" customHeight="1">
      <c r="A25" s="39"/>
      <c r="B25" s="39" t="s">
        <v>102</v>
      </c>
      <c r="C25" s="43">
        <v>16</v>
      </c>
      <c r="D25" s="42">
        <v>5</v>
      </c>
      <c r="E25" s="42">
        <v>1</v>
      </c>
      <c r="F25" s="42">
        <v>2</v>
      </c>
      <c r="G25" s="42">
        <v>4</v>
      </c>
      <c r="H25" s="42">
        <v>3</v>
      </c>
      <c r="I25" s="42">
        <v>1</v>
      </c>
      <c r="J25" s="42"/>
      <c r="K25" s="42"/>
      <c r="L25" s="42"/>
      <c r="M25" s="42"/>
      <c r="N25" s="39"/>
      <c r="O25" s="39"/>
    </row>
    <row r="26" spans="1:15" ht="15.95" customHeight="1">
      <c r="A26" s="39"/>
      <c r="B26" s="39" t="s">
        <v>170</v>
      </c>
      <c r="C26" s="43">
        <v>39</v>
      </c>
      <c r="D26" s="42">
        <v>10</v>
      </c>
      <c r="E26" s="42">
        <v>16</v>
      </c>
      <c r="F26" s="42">
        <v>7</v>
      </c>
      <c r="G26" s="42">
        <v>6</v>
      </c>
      <c r="H26" s="42">
        <v>0</v>
      </c>
      <c r="I26" s="42">
        <v>0</v>
      </c>
      <c r="J26" s="42"/>
      <c r="K26" s="42"/>
      <c r="L26" s="42"/>
      <c r="M26" s="42"/>
      <c r="N26" s="39"/>
      <c r="O26" s="39"/>
    </row>
    <row r="27" spans="1:15" ht="15.95" customHeight="1">
      <c r="B27" s="27" t="s">
        <v>354</v>
      </c>
      <c r="C27" s="43">
        <v>15</v>
      </c>
      <c r="D27" s="42">
        <v>4</v>
      </c>
      <c r="E27" s="42">
        <v>4</v>
      </c>
      <c r="F27" s="42">
        <v>3</v>
      </c>
      <c r="G27" s="42">
        <v>4</v>
      </c>
      <c r="H27" s="42">
        <v>0</v>
      </c>
      <c r="I27" s="42">
        <v>0</v>
      </c>
      <c r="J27" s="42"/>
      <c r="K27" s="42"/>
      <c r="L27" s="42"/>
      <c r="M27" s="42"/>
    </row>
    <row r="28" spans="1:15" ht="15.95" customHeight="1">
      <c r="B28" s="27" t="s">
        <v>175</v>
      </c>
      <c r="C28" s="43">
        <v>15</v>
      </c>
      <c r="D28" s="42">
        <v>5</v>
      </c>
      <c r="E28" s="42">
        <v>1</v>
      </c>
      <c r="F28" s="42">
        <v>3</v>
      </c>
      <c r="G28" s="42">
        <v>4</v>
      </c>
      <c r="H28" s="42">
        <v>2</v>
      </c>
      <c r="I28" s="42">
        <v>0</v>
      </c>
      <c r="J28" s="42"/>
      <c r="K28" s="42"/>
      <c r="L28" s="42"/>
      <c r="M28" s="42"/>
    </row>
    <row r="29" spans="1:15" ht="15.95" customHeight="1">
      <c r="B29" s="27" t="s">
        <v>105</v>
      </c>
      <c r="C29" s="43">
        <v>114</v>
      </c>
      <c r="D29" s="42">
        <v>26</v>
      </c>
      <c r="E29" s="42">
        <v>22</v>
      </c>
      <c r="F29" s="42">
        <v>5</v>
      </c>
      <c r="G29" s="42">
        <v>42</v>
      </c>
      <c r="H29" s="42">
        <v>17</v>
      </c>
      <c r="I29" s="42">
        <v>2</v>
      </c>
      <c r="J29" s="42"/>
      <c r="K29" s="42"/>
      <c r="L29" s="42"/>
      <c r="M29" s="42"/>
    </row>
    <row r="30" spans="1:15" ht="15.95" customHeight="1">
      <c r="B30" s="27" t="s">
        <v>106</v>
      </c>
      <c r="C30" s="43">
        <v>27</v>
      </c>
      <c r="D30" s="42">
        <v>4</v>
      </c>
      <c r="E30" s="42">
        <v>13</v>
      </c>
      <c r="F30" s="42">
        <v>4</v>
      </c>
      <c r="G30" s="42">
        <v>6</v>
      </c>
      <c r="H30" s="42">
        <v>0</v>
      </c>
      <c r="I30" s="42">
        <v>0</v>
      </c>
      <c r="J30" s="42"/>
      <c r="K30" s="42"/>
      <c r="L30" s="42"/>
      <c r="M30" s="42"/>
    </row>
    <row r="31" spans="1:15" ht="15.95" customHeight="1">
      <c r="A31" s="27" t="s">
        <v>204</v>
      </c>
      <c r="C31" s="43">
        <v>20</v>
      </c>
      <c r="D31" s="42">
        <v>9</v>
      </c>
      <c r="E31" s="42">
        <v>7</v>
      </c>
      <c r="F31" s="42">
        <v>2</v>
      </c>
      <c r="G31" s="42">
        <v>1</v>
      </c>
      <c r="H31" s="42">
        <v>1</v>
      </c>
      <c r="I31" s="42">
        <v>0</v>
      </c>
      <c r="J31" s="42"/>
      <c r="K31" s="42"/>
      <c r="L31" s="42"/>
      <c r="M31" s="42"/>
    </row>
    <row r="32" spans="1:15" ht="15.95" customHeight="1">
      <c r="A32" s="27" t="s">
        <v>205</v>
      </c>
      <c r="C32" s="43">
        <v>108</v>
      </c>
      <c r="D32" s="42">
        <v>36</v>
      </c>
      <c r="E32" s="42">
        <v>34</v>
      </c>
      <c r="F32" s="42">
        <v>13</v>
      </c>
      <c r="G32" s="42">
        <v>22</v>
      </c>
      <c r="H32" s="42">
        <v>2</v>
      </c>
      <c r="I32" s="42">
        <v>1</v>
      </c>
      <c r="J32" s="42"/>
      <c r="K32" s="42"/>
      <c r="L32" s="42"/>
      <c r="M32" s="42"/>
    </row>
    <row r="33" spans="1:13" ht="15.95" customHeight="1">
      <c r="B33" s="27" t="s">
        <v>134</v>
      </c>
      <c r="C33" s="43">
        <v>11</v>
      </c>
      <c r="D33" s="42">
        <v>1</v>
      </c>
      <c r="E33" s="42">
        <v>2</v>
      </c>
      <c r="F33" s="42">
        <v>2</v>
      </c>
      <c r="G33" s="42">
        <v>6</v>
      </c>
      <c r="H33" s="42">
        <v>0</v>
      </c>
      <c r="I33" s="42">
        <v>0</v>
      </c>
      <c r="J33" s="42"/>
      <c r="K33" s="42"/>
      <c r="L33" s="42"/>
      <c r="M33" s="42"/>
    </row>
    <row r="34" spans="1:13" ht="15.95" customHeight="1">
      <c r="B34" s="27" t="s">
        <v>112</v>
      </c>
      <c r="C34" s="43">
        <v>39</v>
      </c>
      <c r="D34" s="42">
        <v>11</v>
      </c>
      <c r="E34" s="42">
        <v>14</v>
      </c>
      <c r="F34" s="42">
        <v>3</v>
      </c>
      <c r="G34" s="42">
        <v>11</v>
      </c>
      <c r="H34" s="42">
        <v>0</v>
      </c>
      <c r="I34" s="42">
        <v>0</v>
      </c>
      <c r="J34" s="42"/>
      <c r="K34" s="42"/>
      <c r="L34" s="42"/>
      <c r="M34" s="42"/>
    </row>
    <row r="35" spans="1:13" ht="15.95" customHeight="1">
      <c r="B35" s="27" t="s">
        <v>106</v>
      </c>
      <c r="C35" s="43">
        <v>58</v>
      </c>
      <c r="D35" s="42">
        <v>24</v>
      </c>
      <c r="E35" s="42">
        <v>18</v>
      </c>
      <c r="F35" s="42">
        <v>8</v>
      </c>
      <c r="G35" s="42">
        <v>5</v>
      </c>
      <c r="H35" s="42">
        <v>2</v>
      </c>
      <c r="I35" s="42">
        <v>1</v>
      </c>
      <c r="J35" s="42"/>
      <c r="K35" s="42"/>
      <c r="L35" s="42"/>
      <c r="M35" s="42"/>
    </row>
    <row r="36" spans="1:13" ht="15.95" customHeight="1">
      <c r="A36" s="27" t="s">
        <v>206</v>
      </c>
      <c r="C36" s="43">
        <v>63</v>
      </c>
      <c r="D36" s="42">
        <v>18</v>
      </c>
      <c r="E36" s="42">
        <v>21</v>
      </c>
      <c r="F36" s="42">
        <v>9</v>
      </c>
      <c r="G36" s="42">
        <v>13</v>
      </c>
      <c r="H36" s="42">
        <v>2</v>
      </c>
      <c r="I36" s="42">
        <v>0</v>
      </c>
      <c r="J36" s="42"/>
      <c r="K36" s="42"/>
      <c r="L36" s="42"/>
      <c r="M36" s="42"/>
    </row>
    <row r="37" spans="1:13" ht="15.95" customHeight="1">
      <c r="A37" s="50"/>
      <c r="B37" s="27" t="s">
        <v>208</v>
      </c>
      <c r="C37" s="43">
        <v>6</v>
      </c>
      <c r="D37" s="42">
        <v>1</v>
      </c>
      <c r="E37" s="42">
        <v>2</v>
      </c>
      <c r="F37" s="42">
        <v>3</v>
      </c>
      <c r="G37" s="42">
        <v>0</v>
      </c>
      <c r="H37" s="42">
        <v>0</v>
      </c>
      <c r="I37" s="42">
        <v>0</v>
      </c>
      <c r="J37" s="42"/>
      <c r="K37" s="42"/>
      <c r="L37" s="42"/>
      <c r="M37" s="42"/>
    </row>
    <row r="38" spans="1:13" ht="15.95" customHeight="1">
      <c r="B38" s="27" t="s">
        <v>130</v>
      </c>
      <c r="C38" s="43">
        <v>28</v>
      </c>
      <c r="D38" s="42">
        <v>7</v>
      </c>
      <c r="E38" s="42">
        <v>9</v>
      </c>
      <c r="F38" s="42">
        <v>4</v>
      </c>
      <c r="G38" s="42">
        <v>6</v>
      </c>
      <c r="H38" s="42">
        <v>2</v>
      </c>
      <c r="I38" s="42">
        <v>0</v>
      </c>
      <c r="J38" s="42"/>
      <c r="K38" s="42"/>
      <c r="L38" s="42"/>
      <c r="M38" s="42"/>
    </row>
    <row r="39" spans="1:13" ht="15.95" customHeight="1">
      <c r="B39" s="27" t="s">
        <v>106</v>
      </c>
      <c r="C39" s="43">
        <v>29</v>
      </c>
      <c r="D39" s="42">
        <v>10</v>
      </c>
      <c r="E39" s="42">
        <v>10</v>
      </c>
      <c r="F39" s="42">
        <v>2</v>
      </c>
      <c r="G39" s="42">
        <v>7</v>
      </c>
      <c r="H39" s="42">
        <v>0</v>
      </c>
      <c r="I39" s="42">
        <v>0</v>
      </c>
    </row>
    <row r="40" spans="1:13" ht="15.95" customHeight="1">
      <c r="A40" s="27" t="s">
        <v>207</v>
      </c>
      <c r="C40" s="43">
        <v>2</v>
      </c>
      <c r="D40" s="42">
        <v>1</v>
      </c>
      <c r="E40" s="42">
        <v>0</v>
      </c>
      <c r="F40" s="42">
        <v>1</v>
      </c>
      <c r="G40" s="42">
        <v>0</v>
      </c>
      <c r="H40" s="42">
        <v>0</v>
      </c>
      <c r="I40" s="42">
        <v>0</v>
      </c>
    </row>
    <row r="42" spans="1:13" ht="15.95" customHeight="1">
      <c r="A42" s="50" t="s">
        <v>411</v>
      </c>
    </row>
  </sheetData>
  <hyperlinks>
    <hyperlink ref="A4" location="Inhalt!A1" display="&lt;&lt;&lt; Inhalt" xr:uid="{CD97EF3A-935A-4773-A42D-FF6DE68455E8}"/>
    <hyperlink ref="A42" location="Metadaten!A1" display="&lt;&lt;&lt; Metadaten" xr:uid="{6E8721BD-564E-4460-AB44-5E8DC2AB8C7F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42"/>
  <sheetViews>
    <sheetView zoomScaleNormal="100" workbookViewId="0"/>
  </sheetViews>
  <sheetFormatPr baseColWidth="10" defaultRowHeight="12.75"/>
  <cols>
    <col min="1" max="1" width="5.7109375" style="27" customWidth="1"/>
    <col min="2" max="2" width="18.42578125" style="27" bestFit="1" customWidth="1"/>
    <col min="3" max="3" width="5.7109375" style="27" bestFit="1" customWidth="1"/>
    <col min="4" max="4" width="6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255" width="11.42578125" style="27"/>
    <col min="256" max="256" width="19.5703125" style="27" bestFit="1" customWidth="1"/>
    <col min="257" max="257" width="6.85546875" style="27" bestFit="1" customWidth="1"/>
    <col min="258" max="258" width="7.7109375" style="27" bestFit="1" customWidth="1"/>
    <col min="259" max="259" width="9.28515625" style="27" bestFit="1" customWidth="1"/>
    <col min="260" max="260" width="8.85546875" style="27" bestFit="1" customWidth="1"/>
    <col min="261" max="261" width="14.140625" style="27" bestFit="1" customWidth="1"/>
    <col min="262" max="262" width="9.28515625" style="27" bestFit="1" customWidth="1"/>
    <col min="263" max="263" width="9" style="27" bestFit="1" customWidth="1"/>
    <col min="264" max="264" width="9.28515625" style="27" bestFit="1" customWidth="1"/>
    <col min="265" max="265" width="10.28515625" style="27" bestFit="1" customWidth="1"/>
    <col min="266" max="266" width="9.28515625" style="27" bestFit="1" customWidth="1"/>
    <col min="267" max="267" width="15.140625" style="27" bestFit="1" customWidth="1"/>
    <col min="268" max="511" width="11.42578125" style="27"/>
    <col min="512" max="512" width="19.5703125" style="27" bestFit="1" customWidth="1"/>
    <col min="513" max="513" width="6.85546875" style="27" bestFit="1" customWidth="1"/>
    <col min="514" max="514" width="7.7109375" style="27" bestFit="1" customWidth="1"/>
    <col min="515" max="515" width="9.28515625" style="27" bestFit="1" customWidth="1"/>
    <col min="516" max="516" width="8.85546875" style="27" bestFit="1" customWidth="1"/>
    <col min="517" max="517" width="14.140625" style="27" bestFit="1" customWidth="1"/>
    <col min="518" max="518" width="9.28515625" style="27" bestFit="1" customWidth="1"/>
    <col min="519" max="519" width="9" style="27" bestFit="1" customWidth="1"/>
    <col min="520" max="520" width="9.28515625" style="27" bestFit="1" customWidth="1"/>
    <col min="521" max="521" width="10.28515625" style="27" bestFit="1" customWidth="1"/>
    <col min="522" max="522" width="9.28515625" style="27" bestFit="1" customWidth="1"/>
    <col min="523" max="523" width="15.140625" style="27" bestFit="1" customWidth="1"/>
    <col min="524" max="767" width="11.42578125" style="27"/>
    <col min="768" max="768" width="19.5703125" style="27" bestFit="1" customWidth="1"/>
    <col min="769" max="769" width="6.85546875" style="27" bestFit="1" customWidth="1"/>
    <col min="770" max="770" width="7.7109375" style="27" bestFit="1" customWidth="1"/>
    <col min="771" max="771" width="9.28515625" style="27" bestFit="1" customWidth="1"/>
    <col min="772" max="772" width="8.85546875" style="27" bestFit="1" customWidth="1"/>
    <col min="773" max="773" width="14.140625" style="27" bestFit="1" customWidth="1"/>
    <col min="774" max="774" width="9.28515625" style="27" bestFit="1" customWidth="1"/>
    <col min="775" max="775" width="9" style="27" bestFit="1" customWidth="1"/>
    <col min="776" max="776" width="9.28515625" style="27" bestFit="1" customWidth="1"/>
    <col min="777" max="777" width="10.28515625" style="27" bestFit="1" customWidth="1"/>
    <col min="778" max="778" width="9.28515625" style="27" bestFit="1" customWidth="1"/>
    <col min="779" max="779" width="15.140625" style="27" bestFit="1" customWidth="1"/>
    <col min="780" max="1023" width="11.42578125" style="27"/>
    <col min="1024" max="1024" width="19.5703125" style="27" bestFit="1" customWidth="1"/>
    <col min="1025" max="1025" width="6.85546875" style="27" bestFit="1" customWidth="1"/>
    <col min="1026" max="1026" width="7.7109375" style="27" bestFit="1" customWidth="1"/>
    <col min="1027" max="1027" width="9.28515625" style="27" bestFit="1" customWidth="1"/>
    <col min="1028" max="1028" width="8.85546875" style="27" bestFit="1" customWidth="1"/>
    <col min="1029" max="1029" width="14.140625" style="27" bestFit="1" customWidth="1"/>
    <col min="1030" max="1030" width="9.28515625" style="27" bestFit="1" customWidth="1"/>
    <col min="1031" max="1031" width="9" style="27" bestFit="1" customWidth="1"/>
    <col min="1032" max="1032" width="9.28515625" style="27" bestFit="1" customWidth="1"/>
    <col min="1033" max="1033" width="10.28515625" style="27" bestFit="1" customWidth="1"/>
    <col min="1034" max="1034" width="9.28515625" style="27" bestFit="1" customWidth="1"/>
    <col min="1035" max="1035" width="15.140625" style="27" bestFit="1" customWidth="1"/>
    <col min="1036" max="1279" width="11.42578125" style="27"/>
    <col min="1280" max="1280" width="19.5703125" style="27" bestFit="1" customWidth="1"/>
    <col min="1281" max="1281" width="6.85546875" style="27" bestFit="1" customWidth="1"/>
    <col min="1282" max="1282" width="7.7109375" style="27" bestFit="1" customWidth="1"/>
    <col min="1283" max="1283" width="9.28515625" style="27" bestFit="1" customWidth="1"/>
    <col min="1284" max="1284" width="8.85546875" style="27" bestFit="1" customWidth="1"/>
    <col min="1285" max="1285" width="14.140625" style="27" bestFit="1" customWidth="1"/>
    <col min="1286" max="1286" width="9.28515625" style="27" bestFit="1" customWidth="1"/>
    <col min="1287" max="1287" width="9" style="27" bestFit="1" customWidth="1"/>
    <col min="1288" max="1288" width="9.28515625" style="27" bestFit="1" customWidth="1"/>
    <col min="1289" max="1289" width="10.28515625" style="27" bestFit="1" customWidth="1"/>
    <col min="1290" max="1290" width="9.28515625" style="27" bestFit="1" customWidth="1"/>
    <col min="1291" max="1291" width="15.140625" style="27" bestFit="1" customWidth="1"/>
    <col min="1292" max="1535" width="11.42578125" style="27"/>
    <col min="1536" max="1536" width="19.5703125" style="27" bestFit="1" customWidth="1"/>
    <col min="1537" max="1537" width="6.85546875" style="27" bestFit="1" customWidth="1"/>
    <col min="1538" max="1538" width="7.7109375" style="27" bestFit="1" customWidth="1"/>
    <col min="1539" max="1539" width="9.28515625" style="27" bestFit="1" customWidth="1"/>
    <col min="1540" max="1540" width="8.85546875" style="27" bestFit="1" customWidth="1"/>
    <col min="1541" max="1541" width="14.140625" style="27" bestFit="1" customWidth="1"/>
    <col min="1542" max="1542" width="9.28515625" style="27" bestFit="1" customWidth="1"/>
    <col min="1543" max="1543" width="9" style="27" bestFit="1" customWidth="1"/>
    <col min="1544" max="1544" width="9.28515625" style="27" bestFit="1" customWidth="1"/>
    <col min="1545" max="1545" width="10.28515625" style="27" bestFit="1" customWidth="1"/>
    <col min="1546" max="1546" width="9.28515625" style="27" bestFit="1" customWidth="1"/>
    <col min="1547" max="1547" width="15.140625" style="27" bestFit="1" customWidth="1"/>
    <col min="1548" max="1791" width="11.42578125" style="27"/>
    <col min="1792" max="1792" width="19.5703125" style="27" bestFit="1" customWidth="1"/>
    <col min="1793" max="1793" width="6.85546875" style="27" bestFit="1" customWidth="1"/>
    <col min="1794" max="1794" width="7.7109375" style="27" bestFit="1" customWidth="1"/>
    <col min="1795" max="1795" width="9.28515625" style="27" bestFit="1" customWidth="1"/>
    <col min="1796" max="1796" width="8.85546875" style="27" bestFit="1" customWidth="1"/>
    <col min="1797" max="1797" width="14.140625" style="27" bestFit="1" customWidth="1"/>
    <col min="1798" max="1798" width="9.28515625" style="27" bestFit="1" customWidth="1"/>
    <col min="1799" max="1799" width="9" style="27" bestFit="1" customWidth="1"/>
    <col min="1800" max="1800" width="9.28515625" style="27" bestFit="1" customWidth="1"/>
    <col min="1801" max="1801" width="10.28515625" style="27" bestFit="1" customWidth="1"/>
    <col min="1802" max="1802" width="9.28515625" style="27" bestFit="1" customWidth="1"/>
    <col min="1803" max="1803" width="15.140625" style="27" bestFit="1" customWidth="1"/>
    <col min="1804" max="2047" width="11.42578125" style="27"/>
    <col min="2048" max="2048" width="19.5703125" style="27" bestFit="1" customWidth="1"/>
    <col min="2049" max="2049" width="6.85546875" style="27" bestFit="1" customWidth="1"/>
    <col min="2050" max="2050" width="7.7109375" style="27" bestFit="1" customWidth="1"/>
    <col min="2051" max="2051" width="9.28515625" style="27" bestFit="1" customWidth="1"/>
    <col min="2052" max="2052" width="8.85546875" style="27" bestFit="1" customWidth="1"/>
    <col min="2053" max="2053" width="14.140625" style="27" bestFit="1" customWidth="1"/>
    <col min="2054" max="2054" width="9.28515625" style="27" bestFit="1" customWidth="1"/>
    <col min="2055" max="2055" width="9" style="27" bestFit="1" customWidth="1"/>
    <col min="2056" max="2056" width="9.28515625" style="27" bestFit="1" customWidth="1"/>
    <col min="2057" max="2057" width="10.28515625" style="27" bestFit="1" customWidth="1"/>
    <col min="2058" max="2058" width="9.28515625" style="27" bestFit="1" customWidth="1"/>
    <col min="2059" max="2059" width="15.140625" style="27" bestFit="1" customWidth="1"/>
    <col min="2060" max="2303" width="11.42578125" style="27"/>
    <col min="2304" max="2304" width="19.5703125" style="27" bestFit="1" customWidth="1"/>
    <col min="2305" max="2305" width="6.85546875" style="27" bestFit="1" customWidth="1"/>
    <col min="2306" max="2306" width="7.7109375" style="27" bestFit="1" customWidth="1"/>
    <col min="2307" max="2307" width="9.28515625" style="27" bestFit="1" customWidth="1"/>
    <col min="2308" max="2308" width="8.85546875" style="27" bestFit="1" customWidth="1"/>
    <col min="2309" max="2309" width="14.140625" style="27" bestFit="1" customWidth="1"/>
    <col min="2310" max="2310" width="9.28515625" style="27" bestFit="1" customWidth="1"/>
    <col min="2311" max="2311" width="9" style="27" bestFit="1" customWidth="1"/>
    <col min="2312" max="2312" width="9.28515625" style="27" bestFit="1" customWidth="1"/>
    <col min="2313" max="2313" width="10.28515625" style="27" bestFit="1" customWidth="1"/>
    <col min="2314" max="2314" width="9.28515625" style="27" bestFit="1" customWidth="1"/>
    <col min="2315" max="2315" width="15.140625" style="27" bestFit="1" customWidth="1"/>
    <col min="2316" max="2559" width="11.42578125" style="27"/>
    <col min="2560" max="2560" width="19.5703125" style="27" bestFit="1" customWidth="1"/>
    <col min="2561" max="2561" width="6.85546875" style="27" bestFit="1" customWidth="1"/>
    <col min="2562" max="2562" width="7.7109375" style="27" bestFit="1" customWidth="1"/>
    <col min="2563" max="2563" width="9.28515625" style="27" bestFit="1" customWidth="1"/>
    <col min="2564" max="2564" width="8.85546875" style="27" bestFit="1" customWidth="1"/>
    <col min="2565" max="2565" width="14.140625" style="27" bestFit="1" customWidth="1"/>
    <col min="2566" max="2566" width="9.28515625" style="27" bestFit="1" customWidth="1"/>
    <col min="2567" max="2567" width="9" style="27" bestFit="1" customWidth="1"/>
    <col min="2568" max="2568" width="9.28515625" style="27" bestFit="1" customWidth="1"/>
    <col min="2569" max="2569" width="10.28515625" style="27" bestFit="1" customWidth="1"/>
    <col min="2570" max="2570" width="9.28515625" style="27" bestFit="1" customWidth="1"/>
    <col min="2571" max="2571" width="15.140625" style="27" bestFit="1" customWidth="1"/>
    <col min="2572" max="2815" width="11.42578125" style="27"/>
    <col min="2816" max="2816" width="19.5703125" style="27" bestFit="1" customWidth="1"/>
    <col min="2817" max="2817" width="6.85546875" style="27" bestFit="1" customWidth="1"/>
    <col min="2818" max="2818" width="7.7109375" style="27" bestFit="1" customWidth="1"/>
    <col min="2819" max="2819" width="9.28515625" style="27" bestFit="1" customWidth="1"/>
    <col min="2820" max="2820" width="8.85546875" style="27" bestFit="1" customWidth="1"/>
    <col min="2821" max="2821" width="14.140625" style="27" bestFit="1" customWidth="1"/>
    <col min="2822" max="2822" width="9.28515625" style="27" bestFit="1" customWidth="1"/>
    <col min="2823" max="2823" width="9" style="27" bestFit="1" customWidth="1"/>
    <col min="2824" max="2824" width="9.28515625" style="27" bestFit="1" customWidth="1"/>
    <col min="2825" max="2825" width="10.28515625" style="27" bestFit="1" customWidth="1"/>
    <col min="2826" max="2826" width="9.28515625" style="27" bestFit="1" customWidth="1"/>
    <col min="2827" max="2827" width="15.140625" style="27" bestFit="1" customWidth="1"/>
    <col min="2828" max="3071" width="11.42578125" style="27"/>
    <col min="3072" max="3072" width="19.5703125" style="27" bestFit="1" customWidth="1"/>
    <col min="3073" max="3073" width="6.85546875" style="27" bestFit="1" customWidth="1"/>
    <col min="3074" max="3074" width="7.7109375" style="27" bestFit="1" customWidth="1"/>
    <col min="3075" max="3075" width="9.28515625" style="27" bestFit="1" customWidth="1"/>
    <col min="3076" max="3076" width="8.85546875" style="27" bestFit="1" customWidth="1"/>
    <col min="3077" max="3077" width="14.140625" style="27" bestFit="1" customWidth="1"/>
    <col min="3078" max="3078" width="9.28515625" style="27" bestFit="1" customWidth="1"/>
    <col min="3079" max="3079" width="9" style="27" bestFit="1" customWidth="1"/>
    <col min="3080" max="3080" width="9.28515625" style="27" bestFit="1" customWidth="1"/>
    <col min="3081" max="3081" width="10.28515625" style="27" bestFit="1" customWidth="1"/>
    <col min="3082" max="3082" width="9.28515625" style="27" bestFit="1" customWidth="1"/>
    <col min="3083" max="3083" width="15.140625" style="27" bestFit="1" customWidth="1"/>
    <col min="3084" max="3327" width="11.42578125" style="27"/>
    <col min="3328" max="3328" width="19.5703125" style="27" bestFit="1" customWidth="1"/>
    <col min="3329" max="3329" width="6.85546875" style="27" bestFit="1" customWidth="1"/>
    <col min="3330" max="3330" width="7.7109375" style="27" bestFit="1" customWidth="1"/>
    <col min="3331" max="3331" width="9.28515625" style="27" bestFit="1" customWidth="1"/>
    <col min="3332" max="3332" width="8.85546875" style="27" bestFit="1" customWidth="1"/>
    <col min="3333" max="3333" width="14.140625" style="27" bestFit="1" customWidth="1"/>
    <col min="3334" max="3334" width="9.28515625" style="27" bestFit="1" customWidth="1"/>
    <col min="3335" max="3335" width="9" style="27" bestFit="1" customWidth="1"/>
    <col min="3336" max="3336" width="9.28515625" style="27" bestFit="1" customWidth="1"/>
    <col min="3337" max="3337" width="10.28515625" style="27" bestFit="1" customWidth="1"/>
    <col min="3338" max="3338" width="9.28515625" style="27" bestFit="1" customWidth="1"/>
    <col min="3339" max="3339" width="15.140625" style="27" bestFit="1" customWidth="1"/>
    <col min="3340" max="3583" width="11.42578125" style="27"/>
    <col min="3584" max="3584" width="19.5703125" style="27" bestFit="1" customWidth="1"/>
    <col min="3585" max="3585" width="6.85546875" style="27" bestFit="1" customWidth="1"/>
    <col min="3586" max="3586" width="7.7109375" style="27" bestFit="1" customWidth="1"/>
    <col min="3587" max="3587" width="9.28515625" style="27" bestFit="1" customWidth="1"/>
    <col min="3588" max="3588" width="8.85546875" style="27" bestFit="1" customWidth="1"/>
    <col min="3589" max="3589" width="14.140625" style="27" bestFit="1" customWidth="1"/>
    <col min="3590" max="3590" width="9.28515625" style="27" bestFit="1" customWidth="1"/>
    <col min="3591" max="3591" width="9" style="27" bestFit="1" customWidth="1"/>
    <col min="3592" max="3592" width="9.28515625" style="27" bestFit="1" customWidth="1"/>
    <col min="3593" max="3593" width="10.28515625" style="27" bestFit="1" customWidth="1"/>
    <col min="3594" max="3594" width="9.28515625" style="27" bestFit="1" customWidth="1"/>
    <col min="3595" max="3595" width="15.140625" style="27" bestFit="1" customWidth="1"/>
    <col min="3596" max="3839" width="11.42578125" style="27"/>
    <col min="3840" max="3840" width="19.5703125" style="27" bestFit="1" customWidth="1"/>
    <col min="3841" max="3841" width="6.85546875" style="27" bestFit="1" customWidth="1"/>
    <col min="3842" max="3842" width="7.7109375" style="27" bestFit="1" customWidth="1"/>
    <col min="3843" max="3843" width="9.28515625" style="27" bestFit="1" customWidth="1"/>
    <col min="3844" max="3844" width="8.85546875" style="27" bestFit="1" customWidth="1"/>
    <col min="3845" max="3845" width="14.140625" style="27" bestFit="1" customWidth="1"/>
    <col min="3846" max="3846" width="9.28515625" style="27" bestFit="1" customWidth="1"/>
    <col min="3847" max="3847" width="9" style="27" bestFit="1" customWidth="1"/>
    <col min="3848" max="3848" width="9.28515625" style="27" bestFit="1" customWidth="1"/>
    <col min="3849" max="3849" width="10.28515625" style="27" bestFit="1" customWidth="1"/>
    <col min="3850" max="3850" width="9.28515625" style="27" bestFit="1" customWidth="1"/>
    <col min="3851" max="3851" width="15.140625" style="27" bestFit="1" customWidth="1"/>
    <col min="3852" max="4095" width="11.42578125" style="27"/>
    <col min="4096" max="4096" width="19.5703125" style="27" bestFit="1" customWidth="1"/>
    <col min="4097" max="4097" width="6.85546875" style="27" bestFit="1" customWidth="1"/>
    <col min="4098" max="4098" width="7.7109375" style="27" bestFit="1" customWidth="1"/>
    <col min="4099" max="4099" width="9.28515625" style="27" bestFit="1" customWidth="1"/>
    <col min="4100" max="4100" width="8.85546875" style="27" bestFit="1" customWidth="1"/>
    <col min="4101" max="4101" width="14.140625" style="27" bestFit="1" customWidth="1"/>
    <col min="4102" max="4102" width="9.28515625" style="27" bestFit="1" customWidth="1"/>
    <col min="4103" max="4103" width="9" style="27" bestFit="1" customWidth="1"/>
    <col min="4104" max="4104" width="9.28515625" style="27" bestFit="1" customWidth="1"/>
    <col min="4105" max="4105" width="10.28515625" style="27" bestFit="1" customWidth="1"/>
    <col min="4106" max="4106" width="9.28515625" style="27" bestFit="1" customWidth="1"/>
    <col min="4107" max="4107" width="15.140625" style="27" bestFit="1" customWidth="1"/>
    <col min="4108" max="4351" width="11.42578125" style="27"/>
    <col min="4352" max="4352" width="19.5703125" style="27" bestFit="1" customWidth="1"/>
    <col min="4353" max="4353" width="6.85546875" style="27" bestFit="1" customWidth="1"/>
    <col min="4354" max="4354" width="7.7109375" style="27" bestFit="1" customWidth="1"/>
    <col min="4355" max="4355" width="9.28515625" style="27" bestFit="1" customWidth="1"/>
    <col min="4356" max="4356" width="8.85546875" style="27" bestFit="1" customWidth="1"/>
    <col min="4357" max="4357" width="14.140625" style="27" bestFit="1" customWidth="1"/>
    <col min="4358" max="4358" width="9.28515625" style="27" bestFit="1" customWidth="1"/>
    <col min="4359" max="4359" width="9" style="27" bestFit="1" customWidth="1"/>
    <col min="4360" max="4360" width="9.28515625" style="27" bestFit="1" customWidth="1"/>
    <col min="4361" max="4361" width="10.28515625" style="27" bestFit="1" customWidth="1"/>
    <col min="4362" max="4362" width="9.28515625" style="27" bestFit="1" customWidth="1"/>
    <col min="4363" max="4363" width="15.140625" style="27" bestFit="1" customWidth="1"/>
    <col min="4364" max="4607" width="11.42578125" style="27"/>
    <col min="4608" max="4608" width="19.5703125" style="27" bestFit="1" customWidth="1"/>
    <col min="4609" max="4609" width="6.85546875" style="27" bestFit="1" customWidth="1"/>
    <col min="4610" max="4610" width="7.7109375" style="27" bestFit="1" customWidth="1"/>
    <col min="4611" max="4611" width="9.28515625" style="27" bestFit="1" customWidth="1"/>
    <col min="4612" max="4612" width="8.85546875" style="27" bestFit="1" customWidth="1"/>
    <col min="4613" max="4613" width="14.140625" style="27" bestFit="1" customWidth="1"/>
    <col min="4614" max="4614" width="9.28515625" style="27" bestFit="1" customWidth="1"/>
    <col min="4615" max="4615" width="9" style="27" bestFit="1" customWidth="1"/>
    <col min="4616" max="4616" width="9.28515625" style="27" bestFit="1" customWidth="1"/>
    <col min="4617" max="4617" width="10.28515625" style="27" bestFit="1" customWidth="1"/>
    <col min="4618" max="4618" width="9.28515625" style="27" bestFit="1" customWidth="1"/>
    <col min="4619" max="4619" width="15.140625" style="27" bestFit="1" customWidth="1"/>
    <col min="4620" max="4863" width="11.42578125" style="27"/>
    <col min="4864" max="4864" width="19.5703125" style="27" bestFit="1" customWidth="1"/>
    <col min="4865" max="4865" width="6.85546875" style="27" bestFit="1" customWidth="1"/>
    <col min="4866" max="4866" width="7.7109375" style="27" bestFit="1" customWidth="1"/>
    <col min="4867" max="4867" width="9.28515625" style="27" bestFit="1" customWidth="1"/>
    <col min="4868" max="4868" width="8.85546875" style="27" bestFit="1" customWidth="1"/>
    <col min="4869" max="4869" width="14.140625" style="27" bestFit="1" customWidth="1"/>
    <col min="4870" max="4870" width="9.28515625" style="27" bestFit="1" customWidth="1"/>
    <col min="4871" max="4871" width="9" style="27" bestFit="1" customWidth="1"/>
    <col min="4872" max="4872" width="9.28515625" style="27" bestFit="1" customWidth="1"/>
    <col min="4873" max="4873" width="10.28515625" style="27" bestFit="1" customWidth="1"/>
    <col min="4874" max="4874" width="9.28515625" style="27" bestFit="1" customWidth="1"/>
    <col min="4875" max="4875" width="15.140625" style="27" bestFit="1" customWidth="1"/>
    <col min="4876" max="5119" width="11.42578125" style="27"/>
    <col min="5120" max="5120" width="19.5703125" style="27" bestFit="1" customWidth="1"/>
    <col min="5121" max="5121" width="6.85546875" style="27" bestFit="1" customWidth="1"/>
    <col min="5122" max="5122" width="7.7109375" style="27" bestFit="1" customWidth="1"/>
    <col min="5123" max="5123" width="9.28515625" style="27" bestFit="1" customWidth="1"/>
    <col min="5124" max="5124" width="8.85546875" style="27" bestFit="1" customWidth="1"/>
    <col min="5125" max="5125" width="14.140625" style="27" bestFit="1" customWidth="1"/>
    <col min="5126" max="5126" width="9.28515625" style="27" bestFit="1" customWidth="1"/>
    <col min="5127" max="5127" width="9" style="27" bestFit="1" customWidth="1"/>
    <col min="5128" max="5128" width="9.28515625" style="27" bestFit="1" customWidth="1"/>
    <col min="5129" max="5129" width="10.28515625" style="27" bestFit="1" customWidth="1"/>
    <col min="5130" max="5130" width="9.28515625" style="27" bestFit="1" customWidth="1"/>
    <col min="5131" max="5131" width="15.140625" style="27" bestFit="1" customWidth="1"/>
    <col min="5132" max="5375" width="11.42578125" style="27"/>
    <col min="5376" max="5376" width="19.5703125" style="27" bestFit="1" customWidth="1"/>
    <col min="5377" max="5377" width="6.85546875" style="27" bestFit="1" customWidth="1"/>
    <col min="5378" max="5378" width="7.7109375" style="27" bestFit="1" customWidth="1"/>
    <col min="5379" max="5379" width="9.28515625" style="27" bestFit="1" customWidth="1"/>
    <col min="5380" max="5380" width="8.85546875" style="27" bestFit="1" customWidth="1"/>
    <col min="5381" max="5381" width="14.140625" style="27" bestFit="1" customWidth="1"/>
    <col min="5382" max="5382" width="9.28515625" style="27" bestFit="1" customWidth="1"/>
    <col min="5383" max="5383" width="9" style="27" bestFit="1" customWidth="1"/>
    <col min="5384" max="5384" width="9.28515625" style="27" bestFit="1" customWidth="1"/>
    <col min="5385" max="5385" width="10.28515625" style="27" bestFit="1" customWidth="1"/>
    <col min="5386" max="5386" width="9.28515625" style="27" bestFit="1" customWidth="1"/>
    <col min="5387" max="5387" width="15.140625" style="27" bestFit="1" customWidth="1"/>
    <col min="5388" max="5631" width="11.42578125" style="27"/>
    <col min="5632" max="5632" width="19.5703125" style="27" bestFit="1" customWidth="1"/>
    <col min="5633" max="5633" width="6.85546875" style="27" bestFit="1" customWidth="1"/>
    <col min="5634" max="5634" width="7.7109375" style="27" bestFit="1" customWidth="1"/>
    <col min="5635" max="5635" width="9.28515625" style="27" bestFit="1" customWidth="1"/>
    <col min="5636" max="5636" width="8.85546875" style="27" bestFit="1" customWidth="1"/>
    <col min="5637" max="5637" width="14.140625" style="27" bestFit="1" customWidth="1"/>
    <col min="5638" max="5638" width="9.28515625" style="27" bestFit="1" customWidth="1"/>
    <col min="5639" max="5639" width="9" style="27" bestFit="1" customWidth="1"/>
    <col min="5640" max="5640" width="9.28515625" style="27" bestFit="1" customWidth="1"/>
    <col min="5641" max="5641" width="10.28515625" style="27" bestFit="1" customWidth="1"/>
    <col min="5642" max="5642" width="9.28515625" style="27" bestFit="1" customWidth="1"/>
    <col min="5643" max="5643" width="15.140625" style="27" bestFit="1" customWidth="1"/>
    <col min="5644" max="5887" width="11.42578125" style="27"/>
    <col min="5888" max="5888" width="19.5703125" style="27" bestFit="1" customWidth="1"/>
    <col min="5889" max="5889" width="6.85546875" style="27" bestFit="1" customWidth="1"/>
    <col min="5890" max="5890" width="7.7109375" style="27" bestFit="1" customWidth="1"/>
    <col min="5891" max="5891" width="9.28515625" style="27" bestFit="1" customWidth="1"/>
    <col min="5892" max="5892" width="8.85546875" style="27" bestFit="1" customWidth="1"/>
    <col min="5893" max="5893" width="14.140625" style="27" bestFit="1" customWidth="1"/>
    <col min="5894" max="5894" width="9.28515625" style="27" bestFit="1" customWidth="1"/>
    <col min="5895" max="5895" width="9" style="27" bestFit="1" customWidth="1"/>
    <col min="5896" max="5896" width="9.28515625" style="27" bestFit="1" customWidth="1"/>
    <col min="5897" max="5897" width="10.28515625" style="27" bestFit="1" customWidth="1"/>
    <col min="5898" max="5898" width="9.28515625" style="27" bestFit="1" customWidth="1"/>
    <col min="5899" max="5899" width="15.140625" style="27" bestFit="1" customWidth="1"/>
    <col min="5900" max="6143" width="11.42578125" style="27"/>
    <col min="6144" max="6144" width="19.5703125" style="27" bestFit="1" customWidth="1"/>
    <col min="6145" max="6145" width="6.85546875" style="27" bestFit="1" customWidth="1"/>
    <col min="6146" max="6146" width="7.7109375" style="27" bestFit="1" customWidth="1"/>
    <col min="6147" max="6147" width="9.28515625" style="27" bestFit="1" customWidth="1"/>
    <col min="6148" max="6148" width="8.85546875" style="27" bestFit="1" customWidth="1"/>
    <col min="6149" max="6149" width="14.140625" style="27" bestFit="1" customWidth="1"/>
    <col min="6150" max="6150" width="9.28515625" style="27" bestFit="1" customWidth="1"/>
    <col min="6151" max="6151" width="9" style="27" bestFit="1" customWidth="1"/>
    <col min="6152" max="6152" width="9.28515625" style="27" bestFit="1" customWidth="1"/>
    <col min="6153" max="6153" width="10.28515625" style="27" bestFit="1" customWidth="1"/>
    <col min="6154" max="6154" width="9.28515625" style="27" bestFit="1" customWidth="1"/>
    <col min="6155" max="6155" width="15.140625" style="27" bestFit="1" customWidth="1"/>
    <col min="6156" max="6399" width="11.42578125" style="27"/>
    <col min="6400" max="6400" width="19.5703125" style="27" bestFit="1" customWidth="1"/>
    <col min="6401" max="6401" width="6.85546875" style="27" bestFit="1" customWidth="1"/>
    <col min="6402" max="6402" width="7.7109375" style="27" bestFit="1" customWidth="1"/>
    <col min="6403" max="6403" width="9.28515625" style="27" bestFit="1" customWidth="1"/>
    <col min="6404" max="6404" width="8.85546875" style="27" bestFit="1" customWidth="1"/>
    <col min="6405" max="6405" width="14.140625" style="27" bestFit="1" customWidth="1"/>
    <col min="6406" max="6406" width="9.28515625" style="27" bestFit="1" customWidth="1"/>
    <col min="6407" max="6407" width="9" style="27" bestFit="1" customWidth="1"/>
    <col min="6408" max="6408" width="9.28515625" style="27" bestFit="1" customWidth="1"/>
    <col min="6409" max="6409" width="10.28515625" style="27" bestFit="1" customWidth="1"/>
    <col min="6410" max="6410" width="9.28515625" style="27" bestFit="1" customWidth="1"/>
    <col min="6411" max="6411" width="15.140625" style="27" bestFit="1" customWidth="1"/>
    <col min="6412" max="6655" width="11.42578125" style="27"/>
    <col min="6656" max="6656" width="19.5703125" style="27" bestFit="1" customWidth="1"/>
    <col min="6657" max="6657" width="6.85546875" style="27" bestFit="1" customWidth="1"/>
    <col min="6658" max="6658" width="7.7109375" style="27" bestFit="1" customWidth="1"/>
    <col min="6659" max="6659" width="9.28515625" style="27" bestFit="1" customWidth="1"/>
    <col min="6660" max="6660" width="8.85546875" style="27" bestFit="1" customWidth="1"/>
    <col min="6661" max="6661" width="14.140625" style="27" bestFit="1" customWidth="1"/>
    <col min="6662" max="6662" width="9.28515625" style="27" bestFit="1" customWidth="1"/>
    <col min="6663" max="6663" width="9" style="27" bestFit="1" customWidth="1"/>
    <col min="6664" max="6664" width="9.28515625" style="27" bestFit="1" customWidth="1"/>
    <col min="6665" max="6665" width="10.28515625" style="27" bestFit="1" customWidth="1"/>
    <col min="6666" max="6666" width="9.28515625" style="27" bestFit="1" customWidth="1"/>
    <col min="6667" max="6667" width="15.140625" style="27" bestFit="1" customWidth="1"/>
    <col min="6668" max="6911" width="11.42578125" style="27"/>
    <col min="6912" max="6912" width="19.5703125" style="27" bestFit="1" customWidth="1"/>
    <col min="6913" max="6913" width="6.85546875" style="27" bestFit="1" customWidth="1"/>
    <col min="6914" max="6914" width="7.7109375" style="27" bestFit="1" customWidth="1"/>
    <col min="6915" max="6915" width="9.28515625" style="27" bestFit="1" customWidth="1"/>
    <col min="6916" max="6916" width="8.85546875" style="27" bestFit="1" customWidth="1"/>
    <col min="6917" max="6917" width="14.140625" style="27" bestFit="1" customWidth="1"/>
    <col min="6918" max="6918" width="9.28515625" style="27" bestFit="1" customWidth="1"/>
    <col min="6919" max="6919" width="9" style="27" bestFit="1" customWidth="1"/>
    <col min="6920" max="6920" width="9.28515625" style="27" bestFit="1" customWidth="1"/>
    <col min="6921" max="6921" width="10.28515625" style="27" bestFit="1" customWidth="1"/>
    <col min="6922" max="6922" width="9.28515625" style="27" bestFit="1" customWidth="1"/>
    <col min="6923" max="6923" width="15.140625" style="27" bestFit="1" customWidth="1"/>
    <col min="6924" max="7167" width="11.42578125" style="27"/>
    <col min="7168" max="7168" width="19.5703125" style="27" bestFit="1" customWidth="1"/>
    <col min="7169" max="7169" width="6.85546875" style="27" bestFit="1" customWidth="1"/>
    <col min="7170" max="7170" width="7.7109375" style="27" bestFit="1" customWidth="1"/>
    <col min="7171" max="7171" width="9.28515625" style="27" bestFit="1" customWidth="1"/>
    <col min="7172" max="7172" width="8.85546875" style="27" bestFit="1" customWidth="1"/>
    <col min="7173" max="7173" width="14.140625" style="27" bestFit="1" customWidth="1"/>
    <col min="7174" max="7174" width="9.28515625" style="27" bestFit="1" customWidth="1"/>
    <col min="7175" max="7175" width="9" style="27" bestFit="1" customWidth="1"/>
    <col min="7176" max="7176" width="9.28515625" style="27" bestFit="1" customWidth="1"/>
    <col min="7177" max="7177" width="10.28515625" style="27" bestFit="1" customWidth="1"/>
    <col min="7178" max="7178" width="9.28515625" style="27" bestFit="1" customWidth="1"/>
    <col min="7179" max="7179" width="15.140625" style="27" bestFit="1" customWidth="1"/>
    <col min="7180" max="7423" width="11.42578125" style="27"/>
    <col min="7424" max="7424" width="19.5703125" style="27" bestFit="1" customWidth="1"/>
    <col min="7425" max="7425" width="6.85546875" style="27" bestFit="1" customWidth="1"/>
    <col min="7426" max="7426" width="7.7109375" style="27" bestFit="1" customWidth="1"/>
    <col min="7427" max="7427" width="9.28515625" style="27" bestFit="1" customWidth="1"/>
    <col min="7428" max="7428" width="8.85546875" style="27" bestFit="1" customWidth="1"/>
    <col min="7429" max="7429" width="14.140625" style="27" bestFit="1" customWidth="1"/>
    <col min="7430" max="7430" width="9.28515625" style="27" bestFit="1" customWidth="1"/>
    <col min="7431" max="7431" width="9" style="27" bestFit="1" customWidth="1"/>
    <col min="7432" max="7432" width="9.28515625" style="27" bestFit="1" customWidth="1"/>
    <col min="7433" max="7433" width="10.28515625" style="27" bestFit="1" customWidth="1"/>
    <col min="7434" max="7434" width="9.28515625" style="27" bestFit="1" customWidth="1"/>
    <col min="7435" max="7435" width="15.140625" style="27" bestFit="1" customWidth="1"/>
    <col min="7436" max="7679" width="11.42578125" style="27"/>
    <col min="7680" max="7680" width="19.5703125" style="27" bestFit="1" customWidth="1"/>
    <col min="7681" max="7681" width="6.85546875" style="27" bestFit="1" customWidth="1"/>
    <col min="7682" max="7682" width="7.7109375" style="27" bestFit="1" customWidth="1"/>
    <col min="7683" max="7683" width="9.28515625" style="27" bestFit="1" customWidth="1"/>
    <col min="7684" max="7684" width="8.85546875" style="27" bestFit="1" customWidth="1"/>
    <col min="7685" max="7685" width="14.140625" style="27" bestFit="1" customWidth="1"/>
    <col min="7686" max="7686" width="9.28515625" style="27" bestFit="1" customWidth="1"/>
    <col min="7687" max="7687" width="9" style="27" bestFit="1" customWidth="1"/>
    <col min="7688" max="7688" width="9.28515625" style="27" bestFit="1" customWidth="1"/>
    <col min="7689" max="7689" width="10.28515625" style="27" bestFit="1" customWidth="1"/>
    <col min="7690" max="7690" width="9.28515625" style="27" bestFit="1" customWidth="1"/>
    <col min="7691" max="7691" width="15.140625" style="27" bestFit="1" customWidth="1"/>
    <col min="7692" max="7935" width="11.42578125" style="27"/>
    <col min="7936" max="7936" width="19.5703125" style="27" bestFit="1" customWidth="1"/>
    <col min="7937" max="7937" width="6.85546875" style="27" bestFit="1" customWidth="1"/>
    <col min="7938" max="7938" width="7.7109375" style="27" bestFit="1" customWidth="1"/>
    <col min="7939" max="7939" width="9.28515625" style="27" bestFit="1" customWidth="1"/>
    <col min="7940" max="7940" width="8.85546875" style="27" bestFit="1" customWidth="1"/>
    <col min="7941" max="7941" width="14.140625" style="27" bestFit="1" customWidth="1"/>
    <col min="7942" max="7942" width="9.28515625" style="27" bestFit="1" customWidth="1"/>
    <col min="7943" max="7943" width="9" style="27" bestFit="1" customWidth="1"/>
    <col min="7944" max="7944" width="9.28515625" style="27" bestFit="1" customWidth="1"/>
    <col min="7945" max="7945" width="10.28515625" style="27" bestFit="1" customWidth="1"/>
    <col min="7946" max="7946" width="9.28515625" style="27" bestFit="1" customWidth="1"/>
    <col min="7947" max="7947" width="15.140625" style="27" bestFit="1" customWidth="1"/>
    <col min="7948" max="8191" width="11.42578125" style="27"/>
    <col min="8192" max="8192" width="19.5703125" style="27" bestFit="1" customWidth="1"/>
    <col min="8193" max="8193" width="6.85546875" style="27" bestFit="1" customWidth="1"/>
    <col min="8194" max="8194" width="7.7109375" style="27" bestFit="1" customWidth="1"/>
    <col min="8195" max="8195" width="9.28515625" style="27" bestFit="1" customWidth="1"/>
    <col min="8196" max="8196" width="8.85546875" style="27" bestFit="1" customWidth="1"/>
    <col min="8197" max="8197" width="14.140625" style="27" bestFit="1" customWidth="1"/>
    <col min="8198" max="8198" width="9.28515625" style="27" bestFit="1" customWidth="1"/>
    <col min="8199" max="8199" width="9" style="27" bestFit="1" customWidth="1"/>
    <col min="8200" max="8200" width="9.28515625" style="27" bestFit="1" customWidth="1"/>
    <col min="8201" max="8201" width="10.28515625" style="27" bestFit="1" customWidth="1"/>
    <col min="8202" max="8202" width="9.28515625" style="27" bestFit="1" customWidth="1"/>
    <col min="8203" max="8203" width="15.140625" style="27" bestFit="1" customWidth="1"/>
    <col min="8204" max="8447" width="11.42578125" style="27"/>
    <col min="8448" max="8448" width="19.5703125" style="27" bestFit="1" customWidth="1"/>
    <col min="8449" max="8449" width="6.85546875" style="27" bestFit="1" customWidth="1"/>
    <col min="8450" max="8450" width="7.7109375" style="27" bestFit="1" customWidth="1"/>
    <col min="8451" max="8451" width="9.28515625" style="27" bestFit="1" customWidth="1"/>
    <col min="8452" max="8452" width="8.85546875" style="27" bestFit="1" customWidth="1"/>
    <col min="8453" max="8453" width="14.140625" style="27" bestFit="1" customWidth="1"/>
    <col min="8454" max="8454" width="9.28515625" style="27" bestFit="1" customWidth="1"/>
    <col min="8455" max="8455" width="9" style="27" bestFit="1" customWidth="1"/>
    <col min="8456" max="8456" width="9.28515625" style="27" bestFit="1" customWidth="1"/>
    <col min="8457" max="8457" width="10.28515625" style="27" bestFit="1" customWidth="1"/>
    <col min="8458" max="8458" width="9.28515625" style="27" bestFit="1" customWidth="1"/>
    <col min="8459" max="8459" width="15.140625" style="27" bestFit="1" customWidth="1"/>
    <col min="8460" max="8703" width="11.42578125" style="27"/>
    <col min="8704" max="8704" width="19.5703125" style="27" bestFit="1" customWidth="1"/>
    <col min="8705" max="8705" width="6.85546875" style="27" bestFit="1" customWidth="1"/>
    <col min="8706" max="8706" width="7.7109375" style="27" bestFit="1" customWidth="1"/>
    <col min="8707" max="8707" width="9.28515625" style="27" bestFit="1" customWidth="1"/>
    <col min="8708" max="8708" width="8.85546875" style="27" bestFit="1" customWidth="1"/>
    <col min="8709" max="8709" width="14.140625" style="27" bestFit="1" customWidth="1"/>
    <col min="8710" max="8710" width="9.28515625" style="27" bestFit="1" customWidth="1"/>
    <col min="8711" max="8711" width="9" style="27" bestFit="1" customWidth="1"/>
    <col min="8712" max="8712" width="9.28515625" style="27" bestFit="1" customWidth="1"/>
    <col min="8713" max="8713" width="10.28515625" style="27" bestFit="1" customWidth="1"/>
    <col min="8714" max="8714" width="9.28515625" style="27" bestFit="1" customWidth="1"/>
    <col min="8715" max="8715" width="15.140625" style="27" bestFit="1" customWidth="1"/>
    <col min="8716" max="8959" width="11.42578125" style="27"/>
    <col min="8960" max="8960" width="19.5703125" style="27" bestFit="1" customWidth="1"/>
    <col min="8961" max="8961" width="6.85546875" style="27" bestFit="1" customWidth="1"/>
    <col min="8962" max="8962" width="7.7109375" style="27" bestFit="1" customWidth="1"/>
    <col min="8963" max="8963" width="9.28515625" style="27" bestFit="1" customWidth="1"/>
    <col min="8964" max="8964" width="8.85546875" style="27" bestFit="1" customWidth="1"/>
    <col min="8965" max="8965" width="14.140625" style="27" bestFit="1" customWidth="1"/>
    <col min="8966" max="8966" width="9.28515625" style="27" bestFit="1" customWidth="1"/>
    <col min="8967" max="8967" width="9" style="27" bestFit="1" customWidth="1"/>
    <col min="8968" max="8968" width="9.28515625" style="27" bestFit="1" customWidth="1"/>
    <col min="8969" max="8969" width="10.28515625" style="27" bestFit="1" customWidth="1"/>
    <col min="8970" max="8970" width="9.28515625" style="27" bestFit="1" customWidth="1"/>
    <col min="8971" max="8971" width="15.140625" style="27" bestFit="1" customWidth="1"/>
    <col min="8972" max="9215" width="11.42578125" style="27"/>
    <col min="9216" max="9216" width="19.5703125" style="27" bestFit="1" customWidth="1"/>
    <col min="9217" max="9217" width="6.85546875" style="27" bestFit="1" customWidth="1"/>
    <col min="9218" max="9218" width="7.7109375" style="27" bestFit="1" customWidth="1"/>
    <col min="9219" max="9219" width="9.28515625" style="27" bestFit="1" customWidth="1"/>
    <col min="9220" max="9220" width="8.85546875" style="27" bestFit="1" customWidth="1"/>
    <col min="9221" max="9221" width="14.140625" style="27" bestFit="1" customWidth="1"/>
    <col min="9222" max="9222" width="9.28515625" style="27" bestFit="1" customWidth="1"/>
    <col min="9223" max="9223" width="9" style="27" bestFit="1" customWidth="1"/>
    <col min="9224" max="9224" width="9.28515625" style="27" bestFit="1" customWidth="1"/>
    <col min="9225" max="9225" width="10.28515625" style="27" bestFit="1" customWidth="1"/>
    <col min="9226" max="9226" width="9.28515625" style="27" bestFit="1" customWidth="1"/>
    <col min="9227" max="9227" width="15.140625" style="27" bestFit="1" customWidth="1"/>
    <col min="9228" max="9471" width="11.42578125" style="27"/>
    <col min="9472" max="9472" width="19.5703125" style="27" bestFit="1" customWidth="1"/>
    <col min="9473" max="9473" width="6.85546875" style="27" bestFit="1" customWidth="1"/>
    <col min="9474" max="9474" width="7.7109375" style="27" bestFit="1" customWidth="1"/>
    <col min="9475" max="9475" width="9.28515625" style="27" bestFit="1" customWidth="1"/>
    <col min="9476" max="9476" width="8.85546875" style="27" bestFit="1" customWidth="1"/>
    <col min="9477" max="9477" width="14.140625" style="27" bestFit="1" customWidth="1"/>
    <col min="9478" max="9478" width="9.28515625" style="27" bestFit="1" customWidth="1"/>
    <col min="9479" max="9479" width="9" style="27" bestFit="1" customWidth="1"/>
    <col min="9480" max="9480" width="9.28515625" style="27" bestFit="1" customWidth="1"/>
    <col min="9481" max="9481" width="10.28515625" style="27" bestFit="1" customWidth="1"/>
    <col min="9482" max="9482" width="9.28515625" style="27" bestFit="1" customWidth="1"/>
    <col min="9483" max="9483" width="15.140625" style="27" bestFit="1" customWidth="1"/>
    <col min="9484" max="9727" width="11.42578125" style="27"/>
    <col min="9728" max="9728" width="19.5703125" style="27" bestFit="1" customWidth="1"/>
    <col min="9729" max="9729" width="6.85546875" style="27" bestFit="1" customWidth="1"/>
    <col min="9730" max="9730" width="7.7109375" style="27" bestFit="1" customWidth="1"/>
    <col min="9731" max="9731" width="9.28515625" style="27" bestFit="1" customWidth="1"/>
    <col min="9732" max="9732" width="8.85546875" style="27" bestFit="1" customWidth="1"/>
    <col min="9733" max="9733" width="14.140625" style="27" bestFit="1" customWidth="1"/>
    <col min="9734" max="9734" width="9.28515625" style="27" bestFit="1" customWidth="1"/>
    <col min="9735" max="9735" width="9" style="27" bestFit="1" customWidth="1"/>
    <col min="9736" max="9736" width="9.28515625" style="27" bestFit="1" customWidth="1"/>
    <col min="9737" max="9737" width="10.28515625" style="27" bestFit="1" customWidth="1"/>
    <col min="9738" max="9738" width="9.28515625" style="27" bestFit="1" customWidth="1"/>
    <col min="9739" max="9739" width="15.140625" style="27" bestFit="1" customWidth="1"/>
    <col min="9740" max="9983" width="11.42578125" style="27"/>
    <col min="9984" max="9984" width="19.5703125" style="27" bestFit="1" customWidth="1"/>
    <col min="9985" max="9985" width="6.85546875" style="27" bestFit="1" customWidth="1"/>
    <col min="9986" max="9986" width="7.7109375" style="27" bestFit="1" customWidth="1"/>
    <col min="9987" max="9987" width="9.28515625" style="27" bestFit="1" customWidth="1"/>
    <col min="9988" max="9988" width="8.85546875" style="27" bestFit="1" customWidth="1"/>
    <col min="9989" max="9989" width="14.140625" style="27" bestFit="1" customWidth="1"/>
    <col min="9990" max="9990" width="9.28515625" style="27" bestFit="1" customWidth="1"/>
    <col min="9991" max="9991" width="9" style="27" bestFit="1" customWidth="1"/>
    <col min="9992" max="9992" width="9.28515625" style="27" bestFit="1" customWidth="1"/>
    <col min="9993" max="9993" width="10.28515625" style="27" bestFit="1" customWidth="1"/>
    <col min="9994" max="9994" width="9.28515625" style="27" bestFit="1" customWidth="1"/>
    <col min="9995" max="9995" width="15.140625" style="27" bestFit="1" customWidth="1"/>
    <col min="9996" max="10239" width="11.42578125" style="27"/>
    <col min="10240" max="10240" width="19.5703125" style="27" bestFit="1" customWidth="1"/>
    <col min="10241" max="10241" width="6.85546875" style="27" bestFit="1" customWidth="1"/>
    <col min="10242" max="10242" width="7.7109375" style="27" bestFit="1" customWidth="1"/>
    <col min="10243" max="10243" width="9.28515625" style="27" bestFit="1" customWidth="1"/>
    <col min="10244" max="10244" width="8.85546875" style="27" bestFit="1" customWidth="1"/>
    <col min="10245" max="10245" width="14.140625" style="27" bestFit="1" customWidth="1"/>
    <col min="10246" max="10246" width="9.28515625" style="27" bestFit="1" customWidth="1"/>
    <col min="10247" max="10247" width="9" style="27" bestFit="1" customWidth="1"/>
    <col min="10248" max="10248" width="9.28515625" style="27" bestFit="1" customWidth="1"/>
    <col min="10249" max="10249" width="10.28515625" style="27" bestFit="1" customWidth="1"/>
    <col min="10250" max="10250" width="9.28515625" style="27" bestFit="1" customWidth="1"/>
    <col min="10251" max="10251" width="15.140625" style="27" bestFit="1" customWidth="1"/>
    <col min="10252" max="10495" width="11.42578125" style="27"/>
    <col min="10496" max="10496" width="19.5703125" style="27" bestFit="1" customWidth="1"/>
    <col min="10497" max="10497" width="6.85546875" style="27" bestFit="1" customWidth="1"/>
    <col min="10498" max="10498" width="7.7109375" style="27" bestFit="1" customWidth="1"/>
    <col min="10499" max="10499" width="9.28515625" style="27" bestFit="1" customWidth="1"/>
    <col min="10500" max="10500" width="8.85546875" style="27" bestFit="1" customWidth="1"/>
    <col min="10501" max="10501" width="14.140625" style="27" bestFit="1" customWidth="1"/>
    <col min="10502" max="10502" width="9.28515625" style="27" bestFit="1" customWidth="1"/>
    <col min="10503" max="10503" width="9" style="27" bestFit="1" customWidth="1"/>
    <col min="10504" max="10504" width="9.28515625" style="27" bestFit="1" customWidth="1"/>
    <col min="10505" max="10505" width="10.28515625" style="27" bestFit="1" customWidth="1"/>
    <col min="10506" max="10506" width="9.28515625" style="27" bestFit="1" customWidth="1"/>
    <col min="10507" max="10507" width="15.140625" style="27" bestFit="1" customWidth="1"/>
    <col min="10508" max="10751" width="11.42578125" style="27"/>
    <col min="10752" max="10752" width="19.5703125" style="27" bestFit="1" customWidth="1"/>
    <col min="10753" max="10753" width="6.85546875" style="27" bestFit="1" customWidth="1"/>
    <col min="10754" max="10754" width="7.7109375" style="27" bestFit="1" customWidth="1"/>
    <col min="10755" max="10755" width="9.28515625" style="27" bestFit="1" customWidth="1"/>
    <col min="10756" max="10756" width="8.85546875" style="27" bestFit="1" customWidth="1"/>
    <col min="10757" max="10757" width="14.140625" style="27" bestFit="1" customWidth="1"/>
    <col min="10758" max="10758" width="9.28515625" style="27" bestFit="1" customWidth="1"/>
    <col min="10759" max="10759" width="9" style="27" bestFit="1" customWidth="1"/>
    <col min="10760" max="10760" width="9.28515625" style="27" bestFit="1" customWidth="1"/>
    <col min="10761" max="10761" width="10.28515625" style="27" bestFit="1" customWidth="1"/>
    <col min="10762" max="10762" width="9.28515625" style="27" bestFit="1" customWidth="1"/>
    <col min="10763" max="10763" width="15.140625" style="27" bestFit="1" customWidth="1"/>
    <col min="10764" max="11007" width="11.42578125" style="27"/>
    <col min="11008" max="11008" width="19.5703125" style="27" bestFit="1" customWidth="1"/>
    <col min="11009" max="11009" width="6.85546875" style="27" bestFit="1" customWidth="1"/>
    <col min="11010" max="11010" width="7.7109375" style="27" bestFit="1" customWidth="1"/>
    <col min="11011" max="11011" width="9.28515625" style="27" bestFit="1" customWidth="1"/>
    <col min="11012" max="11012" width="8.85546875" style="27" bestFit="1" customWidth="1"/>
    <col min="11013" max="11013" width="14.140625" style="27" bestFit="1" customWidth="1"/>
    <col min="11014" max="11014" width="9.28515625" style="27" bestFit="1" customWidth="1"/>
    <col min="11015" max="11015" width="9" style="27" bestFit="1" customWidth="1"/>
    <col min="11016" max="11016" width="9.28515625" style="27" bestFit="1" customWidth="1"/>
    <col min="11017" max="11017" width="10.28515625" style="27" bestFit="1" customWidth="1"/>
    <col min="11018" max="11018" width="9.28515625" style="27" bestFit="1" customWidth="1"/>
    <col min="11019" max="11019" width="15.140625" style="27" bestFit="1" customWidth="1"/>
    <col min="11020" max="11263" width="11.42578125" style="27"/>
    <col min="11264" max="11264" width="19.5703125" style="27" bestFit="1" customWidth="1"/>
    <col min="11265" max="11265" width="6.85546875" style="27" bestFit="1" customWidth="1"/>
    <col min="11266" max="11266" width="7.7109375" style="27" bestFit="1" customWidth="1"/>
    <col min="11267" max="11267" width="9.28515625" style="27" bestFit="1" customWidth="1"/>
    <col min="11268" max="11268" width="8.85546875" style="27" bestFit="1" customWidth="1"/>
    <col min="11269" max="11269" width="14.140625" style="27" bestFit="1" customWidth="1"/>
    <col min="11270" max="11270" width="9.28515625" style="27" bestFit="1" customWidth="1"/>
    <col min="11271" max="11271" width="9" style="27" bestFit="1" customWidth="1"/>
    <col min="11272" max="11272" width="9.28515625" style="27" bestFit="1" customWidth="1"/>
    <col min="11273" max="11273" width="10.28515625" style="27" bestFit="1" customWidth="1"/>
    <col min="11274" max="11274" width="9.28515625" style="27" bestFit="1" customWidth="1"/>
    <col min="11275" max="11275" width="15.140625" style="27" bestFit="1" customWidth="1"/>
    <col min="11276" max="11519" width="11.42578125" style="27"/>
    <col min="11520" max="11520" width="19.5703125" style="27" bestFit="1" customWidth="1"/>
    <col min="11521" max="11521" width="6.85546875" style="27" bestFit="1" customWidth="1"/>
    <col min="11522" max="11522" width="7.7109375" style="27" bestFit="1" customWidth="1"/>
    <col min="11523" max="11523" width="9.28515625" style="27" bestFit="1" customWidth="1"/>
    <col min="11524" max="11524" width="8.85546875" style="27" bestFit="1" customWidth="1"/>
    <col min="11525" max="11525" width="14.140625" style="27" bestFit="1" customWidth="1"/>
    <col min="11526" max="11526" width="9.28515625" style="27" bestFit="1" customWidth="1"/>
    <col min="11527" max="11527" width="9" style="27" bestFit="1" customWidth="1"/>
    <col min="11528" max="11528" width="9.28515625" style="27" bestFit="1" customWidth="1"/>
    <col min="11529" max="11529" width="10.28515625" style="27" bestFit="1" customWidth="1"/>
    <col min="11530" max="11530" width="9.28515625" style="27" bestFit="1" customWidth="1"/>
    <col min="11531" max="11531" width="15.140625" style="27" bestFit="1" customWidth="1"/>
    <col min="11532" max="11775" width="11.42578125" style="27"/>
    <col min="11776" max="11776" width="19.5703125" style="27" bestFit="1" customWidth="1"/>
    <col min="11777" max="11777" width="6.85546875" style="27" bestFit="1" customWidth="1"/>
    <col min="11778" max="11778" width="7.7109375" style="27" bestFit="1" customWidth="1"/>
    <col min="11779" max="11779" width="9.28515625" style="27" bestFit="1" customWidth="1"/>
    <col min="11780" max="11780" width="8.85546875" style="27" bestFit="1" customWidth="1"/>
    <col min="11781" max="11781" width="14.140625" style="27" bestFit="1" customWidth="1"/>
    <col min="11782" max="11782" width="9.28515625" style="27" bestFit="1" customWidth="1"/>
    <col min="11783" max="11783" width="9" style="27" bestFit="1" customWidth="1"/>
    <col min="11784" max="11784" width="9.28515625" style="27" bestFit="1" customWidth="1"/>
    <col min="11785" max="11785" width="10.28515625" style="27" bestFit="1" customWidth="1"/>
    <col min="11786" max="11786" width="9.28515625" style="27" bestFit="1" customWidth="1"/>
    <col min="11787" max="11787" width="15.140625" style="27" bestFit="1" customWidth="1"/>
    <col min="11788" max="12031" width="11.42578125" style="27"/>
    <col min="12032" max="12032" width="19.5703125" style="27" bestFit="1" customWidth="1"/>
    <col min="12033" max="12033" width="6.85546875" style="27" bestFit="1" customWidth="1"/>
    <col min="12034" max="12034" width="7.7109375" style="27" bestFit="1" customWidth="1"/>
    <col min="12035" max="12035" width="9.28515625" style="27" bestFit="1" customWidth="1"/>
    <col min="12036" max="12036" width="8.85546875" style="27" bestFit="1" customWidth="1"/>
    <col min="12037" max="12037" width="14.140625" style="27" bestFit="1" customWidth="1"/>
    <col min="12038" max="12038" width="9.28515625" style="27" bestFit="1" customWidth="1"/>
    <col min="12039" max="12039" width="9" style="27" bestFit="1" customWidth="1"/>
    <col min="12040" max="12040" width="9.28515625" style="27" bestFit="1" customWidth="1"/>
    <col min="12041" max="12041" width="10.28515625" style="27" bestFit="1" customWidth="1"/>
    <col min="12042" max="12042" width="9.28515625" style="27" bestFit="1" customWidth="1"/>
    <col min="12043" max="12043" width="15.140625" style="27" bestFit="1" customWidth="1"/>
    <col min="12044" max="12287" width="11.42578125" style="27"/>
    <col min="12288" max="12288" width="19.5703125" style="27" bestFit="1" customWidth="1"/>
    <col min="12289" max="12289" width="6.85546875" style="27" bestFit="1" customWidth="1"/>
    <col min="12290" max="12290" width="7.7109375" style="27" bestFit="1" customWidth="1"/>
    <col min="12291" max="12291" width="9.28515625" style="27" bestFit="1" customWidth="1"/>
    <col min="12292" max="12292" width="8.85546875" style="27" bestFit="1" customWidth="1"/>
    <col min="12293" max="12293" width="14.140625" style="27" bestFit="1" customWidth="1"/>
    <col min="12294" max="12294" width="9.28515625" style="27" bestFit="1" customWidth="1"/>
    <col min="12295" max="12295" width="9" style="27" bestFit="1" customWidth="1"/>
    <col min="12296" max="12296" width="9.28515625" style="27" bestFit="1" customWidth="1"/>
    <col min="12297" max="12297" width="10.28515625" style="27" bestFit="1" customWidth="1"/>
    <col min="12298" max="12298" width="9.28515625" style="27" bestFit="1" customWidth="1"/>
    <col min="12299" max="12299" width="15.140625" style="27" bestFit="1" customWidth="1"/>
    <col min="12300" max="12543" width="11.42578125" style="27"/>
    <col min="12544" max="12544" width="19.5703125" style="27" bestFit="1" customWidth="1"/>
    <col min="12545" max="12545" width="6.85546875" style="27" bestFit="1" customWidth="1"/>
    <col min="12546" max="12546" width="7.7109375" style="27" bestFit="1" customWidth="1"/>
    <col min="12547" max="12547" width="9.28515625" style="27" bestFit="1" customWidth="1"/>
    <col min="12548" max="12548" width="8.85546875" style="27" bestFit="1" customWidth="1"/>
    <col min="12549" max="12549" width="14.140625" style="27" bestFit="1" customWidth="1"/>
    <col min="12550" max="12550" width="9.28515625" style="27" bestFit="1" customWidth="1"/>
    <col min="12551" max="12551" width="9" style="27" bestFit="1" customWidth="1"/>
    <col min="12552" max="12552" width="9.28515625" style="27" bestFit="1" customWidth="1"/>
    <col min="12553" max="12553" width="10.28515625" style="27" bestFit="1" customWidth="1"/>
    <col min="12554" max="12554" width="9.28515625" style="27" bestFit="1" customWidth="1"/>
    <col min="12555" max="12555" width="15.140625" style="27" bestFit="1" customWidth="1"/>
    <col min="12556" max="12799" width="11.42578125" style="27"/>
    <col min="12800" max="12800" width="19.5703125" style="27" bestFit="1" customWidth="1"/>
    <col min="12801" max="12801" width="6.85546875" style="27" bestFit="1" customWidth="1"/>
    <col min="12802" max="12802" width="7.7109375" style="27" bestFit="1" customWidth="1"/>
    <col min="12803" max="12803" width="9.28515625" style="27" bestFit="1" customWidth="1"/>
    <col min="12804" max="12804" width="8.85546875" style="27" bestFit="1" customWidth="1"/>
    <col min="12805" max="12805" width="14.140625" style="27" bestFit="1" customWidth="1"/>
    <col min="12806" max="12806" width="9.28515625" style="27" bestFit="1" customWidth="1"/>
    <col min="12807" max="12807" width="9" style="27" bestFit="1" customWidth="1"/>
    <col min="12808" max="12808" width="9.28515625" style="27" bestFit="1" customWidth="1"/>
    <col min="12809" max="12809" width="10.28515625" style="27" bestFit="1" customWidth="1"/>
    <col min="12810" max="12810" width="9.28515625" style="27" bestFit="1" customWidth="1"/>
    <col min="12811" max="12811" width="15.140625" style="27" bestFit="1" customWidth="1"/>
    <col min="12812" max="13055" width="11.42578125" style="27"/>
    <col min="13056" max="13056" width="19.5703125" style="27" bestFit="1" customWidth="1"/>
    <col min="13057" max="13057" width="6.85546875" style="27" bestFit="1" customWidth="1"/>
    <col min="13058" max="13058" width="7.7109375" style="27" bestFit="1" customWidth="1"/>
    <col min="13059" max="13059" width="9.28515625" style="27" bestFit="1" customWidth="1"/>
    <col min="13060" max="13060" width="8.85546875" style="27" bestFit="1" customWidth="1"/>
    <col min="13061" max="13061" width="14.140625" style="27" bestFit="1" customWidth="1"/>
    <col min="13062" max="13062" width="9.28515625" style="27" bestFit="1" customWidth="1"/>
    <col min="13063" max="13063" width="9" style="27" bestFit="1" customWidth="1"/>
    <col min="13064" max="13064" width="9.28515625" style="27" bestFit="1" customWidth="1"/>
    <col min="13065" max="13065" width="10.28515625" style="27" bestFit="1" customWidth="1"/>
    <col min="13066" max="13066" width="9.28515625" style="27" bestFit="1" customWidth="1"/>
    <col min="13067" max="13067" width="15.140625" style="27" bestFit="1" customWidth="1"/>
    <col min="13068" max="13311" width="11.42578125" style="27"/>
    <col min="13312" max="13312" width="19.5703125" style="27" bestFit="1" customWidth="1"/>
    <col min="13313" max="13313" width="6.85546875" style="27" bestFit="1" customWidth="1"/>
    <col min="13314" max="13314" width="7.7109375" style="27" bestFit="1" customWidth="1"/>
    <col min="13315" max="13315" width="9.28515625" style="27" bestFit="1" customWidth="1"/>
    <col min="13316" max="13316" width="8.85546875" style="27" bestFit="1" customWidth="1"/>
    <col min="13317" max="13317" width="14.140625" style="27" bestFit="1" customWidth="1"/>
    <col min="13318" max="13318" width="9.28515625" style="27" bestFit="1" customWidth="1"/>
    <col min="13319" max="13319" width="9" style="27" bestFit="1" customWidth="1"/>
    <col min="13320" max="13320" width="9.28515625" style="27" bestFit="1" customWidth="1"/>
    <col min="13321" max="13321" width="10.28515625" style="27" bestFit="1" customWidth="1"/>
    <col min="13322" max="13322" width="9.28515625" style="27" bestFit="1" customWidth="1"/>
    <col min="13323" max="13323" width="15.140625" style="27" bestFit="1" customWidth="1"/>
    <col min="13324" max="13567" width="11.42578125" style="27"/>
    <col min="13568" max="13568" width="19.5703125" style="27" bestFit="1" customWidth="1"/>
    <col min="13569" max="13569" width="6.85546875" style="27" bestFit="1" customWidth="1"/>
    <col min="13570" max="13570" width="7.7109375" style="27" bestFit="1" customWidth="1"/>
    <col min="13571" max="13571" width="9.28515625" style="27" bestFit="1" customWidth="1"/>
    <col min="13572" max="13572" width="8.85546875" style="27" bestFit="1" customWidth="1"/>
    <col min="13573" max="13573" width="14.140625" style="27" bestFit="1" customWidth="1"/>
    <col min="13574" max="13574" width="9.28515625" style="27" bestFit="1" customWidth="1"/>
    <col min="13575" max="13575" width="9" style="27" bestFit="1" customWidth="1"/>
    <col min="13576" max="13576" width="9.28515625" style="27" bestFit="1" customWidth="1"/>
    <col min="13577" max="13577" width="10.28515625" style="27" bestFit="1" customWidth="1"/>
    <col min="13578" max="13578" width="9.28515625" style="27" bestFit="1" customWidth="1"/>
    <col min="13579" max="13579" width="15.140625" style="27" bestFit="1" customWidth="1"/>
    <col min="13580" max="13823" width="11.42578125" style="27"/>
    <col min="13824" max="13824" width="19.5703125" style="27" bestFit="1" customWidth="1"/>
    <col min="13825" max="13825" width="6.85546875" style="27" bestFit="1" customWidth="1"/>
    <col min="13826" max="13826" width="7.7109375" style="27" bestFit="1" customWidth="1"/>
    <col min="13827" max="13827" width="9.28515625" style="27" bestFit="1" customWidth="1"/>
    <col min="13828" max="13828" width="8.85546875" style="27" bestFit="1" customWidth="1"/>
    <col min="13829" max="13829" width="14.140625" style="27" bestFit="1" customWidth="1"/>
    <col min="13830" max="13830" width="9.28515625" style="27" bestFit="1" customWidth="1"/>
    <col min="13831" max="13831" width="9" style="27" bestFit="1" customWidth="1"/>
    <col min="13832" max="13832" width="9.28515625" style="27" bestFit="1" customWidth="1"/>
    <col min="13833" max="13833" width="10.28515625" style="27" bestFit="1" customWidth="1"/>
    <col min="13834" max="13834" width="9.28515625" style="27" bestFit="1" customWidth="1"/>
    <col min="13835" max="13835" width="15.140625" style="27" bestFit="1" customWidth="1"/>
    <col min="13836" max="14079" width="11.42578125" style="27"/>
    <col min="14080" max="14080" width="19.5703125" style="27" bestFit="1" customWidth="1"/>
    <col min="14081" max="14081" width="6.85546875" style="27" bestFit="1" customWidth="1"/>
    <col min="14082" max="14082" width="7.7109375" style="27" bestFit="1" customWidth="1"/>
    <col min="14083" max="14083" width="9.28515625" style="27" bestFit="1" customWidth="1"/>
    <col min="14084" max="14084" width="8.85546875" style="27" bestFit="1" customWidth="1"/>
    <col min="14085" max="14085" width="14.140625" style="27" bestFit="1" customWidth="1"/>
    <col min="14086" max="14086" width="9.28515625" style="27" bestFit="1" customWidth="1"/>
    <col min="14087" max="14087" width="9" style="27" bestFit="1" customWidth="1"/>
    <col min="14088" max="14088" width="9.28515625" style="27" bestFit="1" customWidth="1"/>
    <col min="14089" max="14089" width="10.28515625" style="27" bestFit="1" customWidth="1"/>
    <col min="14090" max="14090" width="9.28515625" style="27" bestFit="1" customWidth="1"/>
    <col min="14091" max="14091" width="15.140625" style="27" bestFit="1" customWidth="1"/>
    <col min="14092" max="14335" width="11.42578125" style="27"/>
    <col min="14336" max="14336" width="19.5703125" style="27" bestFit="1" customWidth="1"/>
    <col min="14337" max="14337" width="6.85546875" style="27" bestFit="1" customWidth="1"/>
    <col min="14338" max="14338" width="7.7109375" style="27" bestFit="1" customWidth="1"/>
    <col min="14339" max="14339" width="9.28515625" style="27" bestFit="1" customWidth="1"/>
    <col min="14340" max="14340" width="8.85546875" style="27" bestFit="1" customWidth="1"/>
    <col min="14341" max="14341" width="14.140625" style="27" bestFit="1" customWidth="1"/>
    <col min="14342" max="14342" width="9.28515625" style="27" bestFit="1" customWidth="1"/>
    <col min="14343" max="14343" width="9" style="27" bestFit="1" customWidth="1"/>
    <col min="14344" max="14344" width="9.28515625" style="27" bestFit="1" customWidth="1"/>
    <col min="14345" max="14345" width="10.28515625" style="27" bestFit="1" customWidth="1"/>
    <col min="14346" max="14346" width="9.28515625" style="27" bestFit="1" customWidth="1"/>
    <col min="14347" max="14347" width="15.140625" style="27" bestFit="1" customWidth="1"/>
    <col min="14348" max="14591" width="11.42578125" style="27"/>
    <col min="14592" max="14592" width="19.5703125" style="27" bestFit="1" customWidth="1"/>
    <col min="14593" max="14593" width="6.85546875" style="27" bestFit="1" customWidth="1"/>
    <col min="14594" max="14594" width="7.7109375" style="27" bestFit="1" customWidth="1"/>
    <col min="14595" max="14595" width="9.28515625" style="27" bestFit="1" customWidth="1"/>
    <col min="14596" max="14596" width="8.85546875" style="27" bestFit="1" customWidth="1"/>
    <col min="14597" max="14597" width="14.140625" style="27" bestFit="1" customWidth="1"/>
    <col min="14598" max="14598" width="9.28515625" style="27" bestFit="1" customWidth="1"/>
    <col min="14599" max="14599" width="9" style="27" bestFit="1" customWidth="1"/>
    <col min="14600" max="14600" width="9.28515625" style="27" bestFit="1" customWidth="1"/>
    <col min="14601" max="14601" width="10.28515625" style="27" bestFit="1" customWidth="1"/>
    <col min="14602" max="14602" width="9.28515625" style="27" bestFit="1" customWidth="1"/>
    <col min="14603" max="14603" width="15.140625" style="27" bestFit="1" customWidth="1"/>
    <col min="14604" max="14847" width="11.42578125" style="27"/>
    <col min="14848" max="14848" width="19.5703125" style="27" bestFit="1" customWidth="1"/>
    <col min="14849" max="14849" width="6.85546875" style="27" bestFit="1" customWidth="1"/>
    <col min="14850" max="14850" width="7.7109375" style="27" bestFit="1" customWidth="1"/>
    <col min="14851" max="14851" width="9.28515625" style="27" bestFit="1" customWidth="1"/>
    <col min="14852" max="14852" width="8.85546875" style="27" bestFit="1" customWidth="1"/>
    <col min="14853" max="14853" width="14.140625" style="27" bestFit="1" customWidth="1"/>
    <col min="14854" max="14854" width="9.28515625" style="27" bestFit="1" customWidth="1"/>
    <col min="14855" max="14855" width="9" style="27" bestFit="1" customWidth="1"/>
    <col min="14856" max="14856" width="9.28515625" style="27" bestFit="1" customWidth="1"/>
    <col min="14857" max="14857" width="10.28515625" style="27" bestFit="1" customWidth="1"/>
    <col min="14858" max="14858" width="9.28515625" style="27" bestFit="1" customWidth="1"/>
    <col min="14859" max="14859" width="15.140625" style="27" bestFit="1" customWidth="1"/>
    <col min="14860" max="15103" width="11.42578125" style="27"/>
    <col min="15104" max="15104" width="19.5703125" style="27" bestFit="1" customWidth="1"/>
    <col min="15105" max="15105" width="6.85546875" style="27" bestFit="1" customWidth="1"/>
    <col min="15106" max="15106" width="7.7109375" style="27" bestFit="1" customWidth="1"/>
    <col min="15107" max="15107" width="9.28515625" style="27" bestFit="1" customWidth="1"/>
    <col min="15108" max="15108" width="8.85546875" style="27" bestFit="1" customWidth="1"/>
    <col min="15109" max="15109" width="14.140625" style="27" bestFit="1" customWidth="1"/>
    <col min="15110" max="15110" width="9.28515625" style="27" bestFit="1" customWidth="1"/>
    <col min="15111" max="15111" width="9" style="27" bestFit="1" customWidth="1"/>
    <col min="15112" max="15112" width="9.28515625" style="27" bestFit="1" customWidth="1"/>
    <col min="15113" max="15113" width="10.28515625" style="27" bestFit="1" customWidth="1"/>
    <col min="15114" max="15114" width="9.28515625" style="27" bestFit="1" customWidth="1"/>
    <col min="15115" max="15115" width="15.140625" style="27" bestFit="1" customWidth="1"/>
    <col min="15116" max="15359" width="11.42578125" style="27"/>
    <col min="15360" max="15360" width="19.5703125" style="27" bestFit="1" customWidth="1"/>
    <col min="15361" max="15361" width="6.85546875" style="27" bestFit="1" customWidth="1"/>
    <col min="15362" max="15362" width="7.7109375" style="27" bestFit="1" customWidth="1"/>
    <col min="15363" max="15363" width="9.28515625" style="27" bestFit="1" customWidth="1"/>
    <col min="15364" max="15364" width="8.85546875" style="27" bestFit="1" customWidth="1"/>
    <col min="15365" max="15365" width="14.140625" style="27" bestFit="1" customWidth="1"/>
    <col min="15366" max="15366" width="9.28515625" style="27" bestFit="1" customWidth="1"/>
    <col min="15367" max="15367" width="9" style="27" bestFit="1" customWidth="1"/>
    <col min="15368" max="15368" width="9.28515625" style="27" bestFit="1" customWidth="1"/>
    <col min="15369" max="15369" width="10.28515625" style="27" bestFit="1" customWidth="1"/>
    <col min="15370" max="15370" width="9.28515625" style="27" bestFit="1" customWidth="1"/>
    <col min="15371" max="15371" width="15.140625" style="27" bestFit="1" customWidth="1"/>
    <col min="15372" max="15615" width="11.42578125" style="27"/>
    <col min="15616" max="15616" width="19.5703125" style="27" bestFit="1" customWidth="1"/>
    <col min="15617" max="15617" width="6.85546875" style="27" bestFit="1" customWidth="1"/>
    <col min="15618" max="15618" width="7.7109375" style="27" bestFit="1" customWidth="1"/>
    <col min="15619" max="15619" width="9.28515625" style="27" bestFit="1" customWidth="1"/>
    <col min="15620" max="15620" width="8.85546875" style="27" bestFit="1" customWidth="1"/>
    <col min="15621" max="15621" width="14.140625" style="27" bestFit="1" customWidth="1"/>
    <col min="15622" max="15622" width="9.28515625" style="27" bestFit="1" customWidth="1"/>
    <col min="15623" max="15623" width="9" style="27" bestFit="1" customWidth="1"/>
    <col min="15624" max="15624" width="9.28515625" style="27" bestFit="1" customWidth="1"/>
    <col min="15625" max="15625" width="10.28515625" style="27" bestFit="1" customWidth="1"/>
    <col min="15626" max="15626" width="9.28515625" style="27" bestFit="1" customWidth="1"/>
    <col min="15627" max="15627" width="15.140625" style="27" bestFit="1" customWidth="1"/>
    <col min="15628" max="15871" width="11.42578125" style="27"/>
    <col min="15872" max="15872" width="19.5703125" style="27" bestFit="1" customWidth="1"/>
    <col min="15873" max="15873" width="6.85546875" style="27" bestFit="1" customWidth="1"/>
    <col min="15874" max="15874" width="7.7109375" style="27" bestFit="1" customWidth="1"/>
    <col min="15875" max="15875" width="9.28515625" style="27" bestFit="1" customWidth="1"/>
    <col min="15876" max="15876" width="8.85546875" style="27" bestFit="1" customWidth="1"/>
    <col min="15877" max="15877" width="14.140625" style="27" bestFit="1" customWidth="1"/>
    <col min="15878" max="15878" width="9.28515625" style="27" bestFit="1" customWidth="1"/>
    <col min="15879" max="15879" width="9" style="27" bestFit="1" customWidth="1"/>
    <col min="15880" max="15880" width="9.28515625" style="27" bestFit="1" customWidth="1"/>
    <col min="15881" max="15881" width="10.28515625" style="27" bestFit="1" customWidth="1"/>
    <col min="15882" max="15882" width="9.28515625" style="27" bestFit="1" customWidth="1"/>
    <col min="15883" max="15883" width="15.140625" style="27" bestFit="1" customWidth="1"/>
    <col min="15884" max="16127" width="11.42578125" style="27"/>
    <col min="16128" max="16128" width="19.5703125" style="27" bestFit="1" customWidth="1"/>
    <col min="16129" max="16129" width="6.85546875" style="27" bestFit="1" customWidth="1"/>
    <col min="16130" max="16130" width="7.7109375" style="27" bestFit="1" customWidth="1"/>
    <col min="16131" max="16131" width="9.28515625" style="27" bestFit="1" customWidth="1"/>
    <col min="16132" max="16132" width="8.85546875" style="27" bestFit="1" customWidth="1"/>
    <col min="16133" max="16133" width="14.140625" style="27" bestFit="1" customWidth="1"/>
    <col min="16134" max="16134" width="9.28515625" style="27" bestFit="1" customWidth="1"/>
    <col min="16135" max="16135" width="9" style="27" bestFit="1" customWidth="1"/>
    <col min="16136" max="16136" width="9.28515625" style="27" bestFit="1" customWidth="1"/>
    <col min="16137" max="16137" width="10.28515625" style="27" bestFit="1" customWidth="1"/>
    <col min="16138" max="16138" width="9.28515625" style="27" bestFit="1" customWidth="1"/>
    <col min="16139" max="16139" width="15.140625" style="27" bestFit="1" customWidth="1"/>
    <col min="16140" max="16384" width="11.42578125" style="27"/>
  </cols>
  <sheetData>
    <row r="1" spans="1:17" s="115" customFormat="1" ht="18" customHeight="1">
      <c r="A1" s="114" t="s">
        <v>277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7" ht="15.95" customHeight="1">
      <c r="A2" s="97" t="s">
        <v>345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39"/>
      <c r="N2" s="39"/>
      <c r="O2" s="39"/>
    </row>
    <row r="3" spans="1:17" ht="15.9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9"/>
      <c r="N3" s="39"/>
      <c r="O3" s="39"/>
    </row>
    <row r="4" spans="1:17" ht="15.95" customHeight="1">
      <c r="A4" s="50" t="s">
        <v>410</v>
      </c>
      <c r="B4" s="97"/>
      <c r="C4" s="97"/>
      <c r="D4" s="97"/>
      <c r="E4" s="97"/>
      <c r="F4" s="97"/>
      <c r="G4" s="97"/>
      <c r="H4" s="97"/>
      <c r="I4" s="97"/>
      <c r="J4" s="39"/>
    </row>
    <row r="5" spans="1:17" ht="15.95" customHeight="1">
      <c r="A5" s="97"/>
      <c r="B5" s="97"/>
      <c r="C5" s="97"/>
      <c r="D5" s="97"/>
      <c r="E5" s="97"/>
      <c r="F5" s="97"/>
      <c r="G5" s="97"/>
      <c r="H5" s="97"/>
      <c r="I5" s="97"/>
      <c r="J5" s="39"/>
    </row>
    <row r="6" spans="1:17" ht="15.95" customHeight="1">
      <c r="A6" s="97" t="s">
        <v>319</v>
      </c>
      <c r="B6" s="97"/>
      <c r="C6" s="97"/>
      <c r="D6" s="97"/>
      <c r="E6" s="97"/>
      <c r="F6" s="97"/>
      <c r="G6" s="97"/>
      <c r="H6" s="97"/>
      <c r="I6" s="97"/>
      <c r="J6" s="97"/>
      <c r="K6" s="116"/>
      <c r="L6" s="116"/>
      <c r="M6" s="116"/>
      <c r="N6" s="116"/>
      <c r="O6" s="116"/>
      <c r="P6" s="116"/>
      <c r="Q6" s="116"/>
    </row>
    <row r="7" spans="1:17" ht="15.95" customHeight="1">
      <c r="A7" s="102"/>
      <c r="B7" s="102"/>
      <c r="C7" s="99" t="s">
        <v>75</v>
      </c>
      <c r="D7" s="99" t="s">
        <v>63</v>
      </c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7" ht="15.95" customHeight="1">
      <c r="A8" s="109"/>
      <c r="B8" s="109"/>
      <c r="C8" s="109"/>
      <c r="D8" s="109" t="s">
        <v>64</v>
      </c>
      <c r="E8" s="109" t="s">
        <v>65</v>
      </c>
      <c r="F8" s="109" t="s">
        <v>66</v>
      </c>
      <c r="G8" s="109" t="s">
        <v>67</v>
      </c>
      <c r="H8" s="109" t="s">
        <v>68</v>
      </c>
      <c r="I8" s="109" t="s">
        <v>69</v>
      </c>
      <c r="J8" s="109" t="s">
        <v>70</v>
      </c>
      <c r="K8" s="109" t="s">
        <v>71</v>
      </c>
      <c r="L8" s="109" t="s">
        <v>72</v>
      </c>
      <c r="M8" s="109" t="s">
        <v>73</v>
      </c>
      <c r="N8" s="109" t="s">
        <v>74</v>
      </c>
    </row>
    <row r="9" spans="1:17" ht="15.95" customHeight="1">
      <c r="A9" s="102" t="s">
        <v>75</v>
      </c>
      <c r="B9" s="102"/>
      <c r="C9" s="48">
        <v>3963</v>
      </c>
      <c r="D9" s="42">
        <v>733</v>
      </c>
      <c r="E9" s="42">
        <v>605</v>
      </c>
      <c r="F9" s="42">
        <v>371</v>
      </c>
      <c r="G9" s="42">
        <v>198</v>
      </c>
      <c r="H9" s="42">
        <v>605</v>
      </c>
      <c r="I9" s="42">
        <v>42</v>
      </c>
      <c r="J9" s="42">
        <v>449</v>
      </c>
      <c r="K9" s="42">
        <v>541</v>
      </c>
      <c r="L9" s="42">
        <v>144</v>
      </c>
      <c r="M9" s="42">
        <v>194</v>
      </c>
      <c r="N9" s="42">
        <v>81</v>
      </c>
    </row>
    <row r="10" spans="1:17" ht="15.95" customHeight="1">
      <c r="A10" s="117" t="s">
        <v>77</v>
      </c>
      <c r="B10" s="117"/>
      <c r="C10" s="43">
        <v>933</v>
      </c>
      <c r="D10" s="42">
        <v>133</v>
      </c>
      <c r="E10" s="42">
        <v>151</v>
      </c>
      <c r="F10" s="42">
        <v>137</v>
      </c>
      <c r="G10" s="42">
        <v>57</v>
      </c>
      <c r="H10" s="42">
        <v>124</v>
      </c>
      <c r="I10" s="42">
        <v>13</v>
      </c>
      <c r="J10" s="42">
        <v>91</v>
      </c>
      <c r="K10" s="42">
        <v>93</v>
      </c>
      <c r="L10" s="42">
        <v>47</v>
      </c>
      <c r="M10" s="42">
        <v>65</v>
      </c>
      <c r="N10" s="42">
        <v>22</v>
      </c>
    </row>
    <row r="11" spans="1:17" ht="15.95" customHeight="1">
      <c r="A11" s="27" t="s">
        <v>189</v>
      </c>
      <c r="B11" s="117"/>
      <c r="C11" s="43">
        <v>2037</v>
      </c>
      <c r="D11" s="42">
        <v>357</v>
      </c>
      <c r="E11" s="42">
        <v>270</v>
      </c>
      <c r="F11" s="42">
        <v>134</v>
      </c>
      <c r="G11" s="42">
        <v>117</v>
      </c>
      <c r="H11" s="42">
        <v>359</v>
      </c>
      <c r="I11" s="42">
        <v>23</v>
      </c>
      <c r="J11" s="42">
        <v>221</v>
      </c>
      <c r="K11" s="42">
        <v>327</v>
      </c>
      <c r="L11" s="42">
        <v>77</v>
      </c>
      <c r="M11" s="42">
        <v>101</v>
      </c>
      <c r="N11" s="42">
        <v>51</v>
      </c>
    </row>
    <row r="12" spans="1:17" ht="15.95" customHeight="1">
      <c r="B12" s="117" t="s">
        <v>89</v>
      </c>
      <c r="C12" s="43">
        <v>618</v>
      </c>
      <c r="D12" s="42">
        <v>127</v>
      </c>
      <c r="E12" s="42">
        <v>83</v>
      </c>
      <c r="F12" s="42">
        <v>22</v>
      </c>
      <c r="G12" s="42">
        <v>57</v>
      </c>
      <c r="H12" s="42">
        <v>75</v>
      </c>
      <c r="I12" s="42">
        <v>13</v>
      </c>
      <c r="J12" s="42">
        <v>61</v>
      </c>
      <c r="K12" s="42">
        <v>90</v>
      </c>
      <c r="L12" s="42">
        <v>29</v>
      </c>
      <c r="M12" s="42">
        <v>38</v>
      </c>
      <c r="N12" s="42">
        <v>23</v>
      </c>
    </row>
    <row r="13" spans="1:17" ht="15.95" customHeight="1">
      <c r="A13" s="117"/>
      <c r="B13" s="117" t="s">
        <v>91</v>
      </c>
      <c r="C13" s="43">
        <v>31</v>
      </c>
      <c r="D13" s="42">
        <v>6</v>
      </c>
      <c r="E13" s="42">
        <v>5</v>
      </c>
      <c r="F13" s="42">
        <v>1</v>
      </c>
      <c r="G13" s="42">
        <v>6</v>
      </c>
      <c r="H13" s="42">
        <v>2</v>
      </c>
      <c r="I13" s="42">
        <v>0</v>
      </c>
      <c r="J13" s="42">
        <v>0</v>
      </c>
      <c r="K13" s="42">
        <v>6</v>
      </c>
      <c r="L13" s="42">
        <v>0</v>
      </c>
      <c r="M13" s="42">
        <v>5</v>
      </c>
      <c r="N13" s="42">
        <v>0</v>
      </c>
    </row>
    <row r="14" spans="1:17" ht="15.95" customHeight="1">
      <c r="B14" s="117" t="s">
        <v>92</v>
      </c>
      <c r="C14" s="43">
        <v>11</v>
      </c>
      <c r="D14" s="42">
        <v>3</v>
      </c>
      <c r="E14" s="42">
        <v>2</v>
      </c>
      <c r="F14" s="42">
        <v>0</v>
      </c>
      <c r="G14" s="42">
        <v>0</v>
      </c>
      <c r="H14" s="42">
        <v>4</v>
      </c>
      <c r="I14" s="42">
        <v>0</v>
      </c>
      <c r="J14" s="42">
        <v>0</v>
      </c>
      <c r="K14" s="42">
        <v>0</v>
      </c>
      <c r="L14" s="42">
        <v>1</v>
      </c>
      <c r="M14" s="42">
        <v>0</v>
      </c>
      <c r="N14" s="42">
        <v>1</v>
      </c>
    </row>
    <row r="15" spans="1:17" ht="15.95" customHeight="1">
      <c r="A15" s="117"/>
      <c r="B15" s="117" t="s">
        <v>107</v>
      </c>
      <c r="C15" s="43">
        <v>18</v>
      </c>
      <c r="D15" s="42">
        <v>4</v>
      </c>
      <c r="E15" s="42">
        <v>1</v>
      </c>
      <c r="F15" s="42">
        <v>1</v>
      </c>
      <c r="G15" s="42">
        <v>0</v>
      </c>
      <c r="H15" s="42">
        <v>4</v>
      </c>
      <c r="I15" s="42">
        <v>1</v>
      </c>
      <c r="J15" s="42">
        <v>2</v>
      </c>
      <c r="K15" s="42">
        <v>4</v>
      </c>
      <c r="L15" s="42">
        <v>1</v>
      </c>
      <c r="M15" s="42">
        <v>0</v>
      </c>
      <c r="N15" s="42">
        <v>0</v>
      </c>
    </row>
    <row r="16" spans="1:17" ht="15.95" customHeight="1">
      <c r="B16" s="117" t="s">
        <v>94</v>
      </c>
      <c r="C16" s="43">
        <v>219</v>
      </c>
      <c r="D16" s="42">
        <v>33</v>
      </c>
      <c r="E16" s="42">
        <v>51</v>
      </c>
      <c r="F16" s="42">
        <v>50</v>
      </c>
      <c r="G16" s="42">
        <v>5</v>
      </c>
      <c r="H16" s="42">
        <v>15</v>
      </c>
      <c r="I16" s="42">
        <v>1</v>
      </c>
      <c r="J16" s="42">
        <v>21</v>
      </c>
      <c r="K16" s="42">
        <v>34</v>
      </c>
      <c r="L16" s="42">
        <v>4</v>
      </c>
      <c r="M16" s="42">
        <v>4</v>
      </c>
      <c r="N16" s="42">
        <v>1</v>
      </c>
    </row>
    <row r="17" spans="1:15" ht="15.95" customHeight="1">
      <c r="A17" s="117"/>
      <c r="B17" s="117" t="s">
        <v>103</v>
      </c>
      <c r="C17" s="43">
        <v>20</v>
      </c>
      <c r="D17" s="42">
        <v>3</v>
      </c>
      <c r="E17" s="42">
        <v>6</v>
      </c>
      <c r="F17" s="42">
        <v>0</v>
      </c>
      <c r="G17" s="42">
        <v>0</v>
      </c>
      <c r="H17" s="42">
        <v>5</v>
      </c>
      <c r="I17" s="42">
        <v>0</v>
      </c>
      <c r="J17" s="42">
        <v>2</v>
      </c>
      <c r="K17" s="42">
        <v>4</v>
      </c>
      <c r="L17" s="42">
        <v>0</v>
      </c>
      <c r="M17" s="42">
        <v>0</v>
      </c>
      <c r="N17" s="42">
        <v>0</v>
      </c>
      <c r="O17" s="39"/>
    </row>
    <row r="18" spans="1:15" ht="15.95" customHeight="1">
      <c r="B18" s="117" t="s">
        <v>96</v>
      </c>
      <c r="C18" s="43">
        <v>19</v>
      </c>
      <c r="D18" s="42">
        <v>6</v>
      </c>
      <c r="E18" s="42">
        <v>4</v>
      </c>
      <c r="F18" s="42">
        <v>1</v>
      </c>
      <c r="G18" s="42">
        <v>1</v>
      </c>
      <c r="H18" s="42">
        <v>4</v>
      </c>
      <c r="I18" s="42">
        <v>0</v>
      </c>
      <c r="J18" s="42">
        <v>1</v>
      </c>
      <c r="K18" s="42">
        <v>2</v>
      </c>
      <c r="L18" s="42">
        <v>0</v>
      </c>
      <c r="M18" s="42">
        <v>0</v>
      </c>
      <c r="N18" s="42">
        <v>0</v>
      </c>
      <c r="O18" s="39"/>
    </row>
    <row r="19" spans="1:15" ht="15.95" customHeight="1">
      <c r="A19" s="39"/>
      <c r="B19" s="39" t="s">
        <v>98</v>
      </c>
      <c r="C19" s="43">
        <v>637</v>
      </c>
      <c r="D19" s="42">
        <v>90</v>
      </c>
      <c r="E19" s="42">
        <v>63</v>
      </c>
      <c r="F19" s="42">
        <v>23</v>
      </c>
      <c r="G19" s="42">
        <v>35</v>
      </c>
      <c r="H19" s="42">
        <v>79</v>
      </c>
      <c r="I19" s="42">
        <v>7</v>
      </c>
      <c r="J19" s="42">
        <v>109</v>
      </c>
      <c r="K19" s="42">
        <v>138</v>
      </c>
      <c r="L19" s="42">
        <v>30</v>
      </c>
      <c r="M19" s="42">
        <v>45</v>
      </c>
      <c r="N19" s="42">
        <v>18</v>
      </c>
      <c r="O19" s="39"/>
    </row>
    <row r="20" spans="1:15" ht="15.95" customHeight="1">
      <c r="A20" s="50"/>
      <c r="B20" s="39" t="s">
        <v>99</v>
      </c>
      <c r="C20" s="43">
        <v>194</v>
      </c>
      <c r="D20" s="42">
        <v>44</v>
      </c>
      <c r="E20" s="42">
        <v>32</v>
      </c>
      <c r="F20" s="42">
        <v>24</v>
      </c>
      <c r="G20" s="42">
        <v>0</v>
      </c>
      <c r="H20" s="42">
        <v>78</v>
      </c>
      <c r="I20" s="42">
        <v>0</v>
      </c>
      <c r="J20" s="42">
        <v>6</v>
      </c>
      <c r="K20" s="42">
        <v>5</v>
      </c>
      <c r="L20" s="42">
        <v>4</v>
      </c>
      <c r="M20" s="42">
        <v>0</v>
      </c>
      <c r="N20" s="42">
        <v>1</v>
      </c>
      <c r="O20" s="39"/>
    </row>
    <row r="21" spans="1:15" ht="15.95" customHeight="1">
      <c r="A21" s="39"/>
      <c r="B21" s="39" t="s">
        <v>104</v>
      </c>
      <c r="C21" s="43">
        <v>10</v>
      </c>
      <c r="D21" s="42">
        <v>0</v>
      </c>
      <c r="E21" s="42">
        <v>1</v>
      </c>
      <c r="F21" s="42">
        <v>3</v>
      </c>
      <c r="G21" s="42">
        <v>0</v>
      </c>
      <c r="H21" s="42">
        <v>2</v>
      </c>
      <c r="I21" s="42">
        <v>0</v>
      </c>
      <c r="J21" s="42">
        <v>2</v>
      </c>
      <c r="K21" s="42">
        <v>1</v>
      </c>
      <c r="L21" s="42">
        <v>1</v>
      </c>
      <c r="M21" s="42">
        <v>0</v>
      </c>
      <c r="N21" s="42">
        <v>0</v>
      </c>
      <c r="O21" s="39"/>
    </row>
    <row r="22" spans="1:15" ht="15.95" customHeight="1">
      <c r="A22" s="39"/>
      <c r="B22" s="39" t="s">
        <v>101</v>
      </c>
      <c r="C22" s="43">
        <v>107</v>
      </c>
      <c r="D22" s="42">
        <v>4</v>
      </c>
      <c r="E22" s="42">
        <v>2</v>
      </c>
      <c r="F22" s="42">
        <v>2</v>
      </c>
      <c r="G22" s="42">
        <v>2</v>
      </c>
      <c r="H22" s="42">
        <v>63</v>
      </c>
      <c r="I22" s="42">
        <v>1</v>
      </c>
      <c r="J22" s="42">
        <v>9</v>
      </c>
      <c r="K22" s="42">
        <v>15</v>
      </c>
      <c r="L22" s="42">
        <v>4</v>
      </c>
      <c r="M22" s="42">
        <v>5</v>
      </c>
      <c r="N22" s="42">
        <v>0</v>
      </c>
      <c r="O22" s="39"/>
    </row>
    <row r="23" spans="1:15" ht="15.95" customHeight="1">
      <c r="A23" s="39"/>
      <c r="B23" s="39" t="s">
        <v>106</v>
      </c>
      <c r="C23" s="43">
        <v>153</v>
      </c>
      <c r="D23" s="42">
        <v>37</v>
      </c>
      <c r="E23" s="42">
        <v>20</v>
      </c>
      <c r="F23" s="42">
        <v>7</v>
      </c>
      <c r="G23" s="42">
        <v>11</v>
      </c>
      <c r="H23" s="42">
        <v>28</v>
      </c>
      <c r="I23" s="42">
        <v>0</v>
      </c>
      <c r="J23" s="42">
        <v>8</v>
      </c>
      <c r="K23" s="42">
        <v>28</v>
      </c>
      <c r="L23" s="42">
        <v>3</v>
      </c>
      <c r="M23" s="42">
        <v>4</v>
      </c>
      <c r="N23" s="42">
        <v>7</v>
      </c>
      <c r="O23" s="39"/>
    </row>
    <row r="24" spans="1:15" ht="15.95" customHeight="1">
      <c r="A24" s="39" t="s">
        <v>203</v>
      </c>
      <c r="B24" s="39"/>
      <c r="C24" s="43">
        <v>489</v>
      </c>
      <c r="D24" s="42">
        <v>96</v>
      </c>
      <c r="E24" s="42">
        <v>97</v>
      </c>
      <c r="F24" s="42">
        <v>44</v>
      </c>
      <c r="G24" s="42">
        <v>9</v>
      </c>
      <c r="H24" s="42">
        <v>50</v>
      </c>
      <c r="I24" s="42">
        <v>1</v>
      </c>
      <c r="J24" s="42">
        <v>92</v>
      </c>
      <c r="K24" s="42">
        <v>73</v>
      </c>
      <c r="L24" s="42">
        <v>12</v>
      </c>
      <c r="M24" s="42">
        <v>12</v>
      </c>
      <c r="N24" s="42">
        <v>3</v>
      </c>
      <c r="O24" s="39"/>
    </row>
    <row r="25" spans="1:15" ht="15.95" customHeight="1">
      <c r="A25" s="39"/>
      <c r="B25" s="39" t="s">
        <v>102</v>
      </c>
      <c r="C25" s="43">
        <v>54</v>
      </c>
      <c r="D25" s="42">
        <v>9</v>
      </c>
      <c r="E25" s="42">
        <v>3</v>
      </c>
      <c r="F25" s="42">
        <v>7</v>
      </c>
      <c r="G25" s="42">
        <v>0</v>
      </c>
      <c r="H25" s="42">
        <v>6</v>
      </c>
      <c r="I25" s="42">
        <v>0</v>
      </c>
      <c r="J25" s="42">
        <v>18</v>
      </c>
      <c r="K25" s="42">
        <v>10</v>
      </c>
      <c r="L25" s="42">
        <v>1</v>
      </c>
      <c r="M25" s="42">
        <v>0</v>
      </c>
      <c r="N25" s="42">
        <v>0</v>
      </c>
      <c r="O25" s="39"/>
    </row>
    <row r="26" spans="1:15" ht="15.95" customHeight="1">
      <c r="A26" s="39"/>
      <c r="B26" s="39" t="s">
        <v>170</v>
      </c>
      <c r="C26" s="43">
        <v>163</v>
      </c>
      <c r="D26" s="42">
        <v>46</v>
      </c>
      <c r="E26" s="42">
        <v>29</v>
      </c>
      <c r="F26" s="42">
        <v>16</v>
      </c>
      <c r="G26" s="42">
        <v>0</v>
      </c>
      <c r="H26" s="42">
        <v>8</v>
      </c>
      <c r="I26" s="42">
        <v>0</v>
      </c>
      <c r="J26" s="42">
        <v>38</v>
      </c>
      <c r="K26" s="42">
        <v>14</v>
      </c>
      <c r="L26" s="42">
        <v>5</v>
      </c>
      <c r="M26" s="42">
        <v>6</v>
      </c>
      <c r="N26" s="42">
        <v>1</v>
      </c>
      <c r="O26" s="39"/>
    </row>
    <row r="27" spans="1:15" ht="15.95" customHeight="1">
      <c r="B27" s="27" t="s">
        <v>354</v>
      </c>
      <c r="C27" s="43">
        <v>39</v>
      </c>
      <c r="D27" s="42">
        <v>3</v>
      </c>
      <c r="E27" s="42">
        <v>4</v>
      </c>
      <c r="F27" s="42">
        <v>4</v>
      </c>
      <c r="G27" s="42">
        <v>2</v>
      </c>
      <c r="H27" s="42">
        <v>5</v>
      </c>
      <c r="I27" s="42">
        <v>0</v>
      </c>
      <c r="J27" s="42">
        <v>3</v>
      </c>
      <c r="K27" s="42">
        <v>16</v>
      </c>
      <c r="L27" s="42">
        <v>2</v>
      </c>
      <c r="M27" s="42">
        <v>0</v>
      </c>
      <c r="N27" s="42">
        <v>0</v>
      </c>
    </row>
    <row r="28" spans="1:15" ht="15.95" customHeight="1">
      <c r="B28" s="27" t="s">
        <v>175</v>
      </c>
      <c r="C28" s="43">
        <v>74</v>
      </c>
      <c r="D28" s="42">
        <v>7</v>
      </c>
      <c r="E28" s="42">
        <v>26</v>
      </c>
      <c r="F28" s="42">
        <v>8</v>
      </c>
      <c r="G28" s="42">
        <v>4</v>
      </c>
      <c r="H28" s="42">
        <v>15</v>
      </c>
      <c r="I28" s="42">
        <v>0</v>
      </c>
      <c r="J28" s="42">
        <v>12</v>
      </c>
      <c r="K28" s="42">
        <v>0</v>
      </c>
      <c r="L28" s="42">
        <v>1</v>
      </c>
      <c r="M28" s="42">
        <v>1</v>
      </c>
      <c r="N28" s="42">
        <v>0</v>
      </c>
    </row>
    <row r="29" spans="1:15" ht="15.95" customHeight="1">
      <c r="B29" s="27" t="s">
        <v>105</v>
      </c>
      <c r="C29" s="43">
        <v>91</v>
      </c>
      <c r="D29" s="42">
        <v>21</v>
      </c>
      <c r="E29" s="42">
        <v>20</v>
      </c>
      <c r="F29" s="42">
        <v>0</v>
      </c>
      <c r="G29" s="42">
        <v>0</v>
      </c>
      <c r="H29" s="42">
        <v>1</v>
      </c>
      <c r="I29" s="42">
        <v>0</v>
      </c>
      <c r="J29" s="42">
        <v>17</v>
      </c>
      <c r="K29" s="42">
        <v>25</v>
      </c>
      <c r="L29" s="42">
        <v>2</v>
      </c>
      <c r="M29" s="42">
        <v>3</v>
      </c>
      <c r="N29" s="42">
        <v>2</v>
      </c>
    </row>
    <row r="30" spans="1:15" ht="15.95" customHeight="1">
      <c r="B30" s="27" t="s">
        <v>106</v>
      </c>
      <c r="C30" s="43">
        <v>68</v>
      </c>
      <c r="D30" s="42">
        <v>10</v>
      </c>
      <c r="E30" s="42">
        <v>15</v>
      </c>
      <c r="F30" s="42">
        <v>9</v>
      </c>
      <c r="G30" s="42">
        <v>3</v>
      </c>
      <c r="H30" s="42">
        <v>15</v>
      </c>
      <c r="I30" s="42">
        <v>1</v>
      </c>
      <c r="J30" s="42">
        <v>4</v>
      </c>
      <c r="K30" s="42">
        <v>8</v>
      </c>
      <c r="L30" s="42">
        <v>1</v>
      </c>
      <c r="M30" s="42">
        <v>2</v>
      </c>
      <c r="N30" s="42">
        <v>0</v>
      </c>
    </row>
    <row r="31" spans="1:15" ht="15.95" customHeight="1">
      <c r="A31" s="27" t="s">
        <v>204</v>
      </c>
      <c r="C31" s="43">
        <v>115</v>
      </c>
      <c r="D31" s="42">
        <v>35</v>
      </c>
      <c r="E31" s="42">
        <v>19</v>
      </c>
      <c r="F31" s="42">
        <v>2</v>
      </c>
      <c r="G31" s="42">
        <v>0</v>
      </c>
      <c r="H31" s="42">
        <v>16</v>
      </c>
      <c r="I31" s="42">
        <v>2</v>
      </c>
      <c r="J31" s="42">
        <v>18</v>
      </c>
      <c r="K31" s="42">
        <v>19</v>
      </c>
      <c r="L31" s="42">
        <v>3</v>
      </c>
      <c r="M31" s="42">
        <v>0</v>
      </c>
      <c r="N31" s="42">
        <v>1</v>
      </c>
    </row>
    <row r="32" spans="1:15" ht="15.95" customHeight="1">
      <c r="A32" s="27" t="s">
        <v>205</v>
      </c>
      <c r="C32" s="43">
        <v>162</v>
      </c>
      <c r="D32" s="42">
        <v>39</v>
      </c>
      <c r="E32" s="42">
        <v>18</v>
      </c>
      <c r="F32" s="42">
        <v>25</v>
      </c>
      <c r="G32" s="42">
        <v>10</v>
      </c>
      <c r="H32" s="42">
        <v>20</v>
      </c>
      <c r="I32" s="42">
        <v>3</v>
      </c>
      <c r="J32" s="42">
        <v>17</v>
      </c>
      <c r="K32" s="42">
        <v>14</v>
      </c>
      <c r="L32" s="42">
        <v>3</v>
      </c>
      <c r="M32" s="42">
        <v>10</v>
      </c>
      <c r="N32" s="42">
        <v>3</v>
      </c>
    </row>
    <row r="33" spans="1:14" ht="15.95" customHeight="1">
      <c r="B33" s="27" t="s">
        <v>134</v>
      </c>
      <c r="C33" s="43">
        <v>52</v>
      </c>
      <c r="D33" s="42">
        <v>13</v>
      </c>
      <c r="E33" s="42">
        <v>4</v>
      </c>
      <c r="F33" s="42">
        <v>11</v>
      </c>
      <c r="G33" s="42">
        <v>4</v>
      </c>
      <c r="H33" s="42">
        <v>8</v>
      </c>
      <c r="I33" s="42">
        <v>0</v>
      </c>
      <c r="J33" s="42">
        <v>7</v>
      </c>
      <c r="K33" s="42">
        <v>3</v>
      </c>
      <c r="L33" s="42">
        <v>0</v>
      </c>
      <c r="M33" s="42">
        <v>1</v>
      </c>
      <c r="N33" s="42">
        <v>1</v>
      </c>
    </row>
    <row r="34" spans="1:14" ht="15.95" customHeight="1">
      <c r="B34" s="27" t="s">
        <v>112</v>
      </c>
      <c r="C34" s="43">
        <v>43</v>
      </c>
      <c r="D34" s="42">
        <v>14</v>
      </c>
      <c r="E34" s="42">
        <v>2</v>
      </c>
      <c r="F34" s="42">
        <v>5</v>
      </c>
      <c r="G34" s="42">
        <v>1</v>
      </c>
      <c r="H34" s="42">
        <v>5</v>
      </c>
      <c r="I34" s="42">
        <v>1</v>
      </c>
      <c r="J34" s="42">
        <v>5</v>
      </c>
      <c r="K34" s="42">
        <v>2</v>
      </c>
      <c r="L34" s="42">
        <v>1</v>
      </c>
      <c r="M34" s="42">
        <v>5</v>
      </c>
      <c r="N34" s="42">
        <v>2</v>
      </c>
    </row>
    <row r="35" spans="1:14" ht="15.95" customHeight="1">
      <c r="B35" s="27" t="s">
        <v>106</v>
      </c>
      <c r="C35" s="43">
        <v>67</v>
      </c>
      <c r="D35" s="42">
        <v>12</v>
      </c>
      <c r="E35" s="42">
        <v>12</v>
      </c>
      <c r="F35" s="42">
        <v>9</v>
      </c>
      <c r="G35" s="42">
        <v>5</v>
      </c>
      <c r="H35" s="42">
        <v>7</v>
      </c>
      <c r="I35" s="42">
        <v>2</v>
      </c>
      <c r="J35" s="42">
        <v>5</v>
      </c>
      <c r="K35" s="42">
        <v>9</v>
      </c>
      <c r="L35" s="42">
        <v>2</v>
      </c>
      <c r="M35" s="42">
        <v>4</v>
      </c>
      <c r="N35" s="42">
        <v>0</v>
      </c>
    </row>
    <row r="36" spans="1:14" ht="15.95" customHeight="1">
      <c r="A36" s="27" t="s">
        <v>206</v>
      </c>
      <c r="C36" s="43">
        <v>220</v>
      </c>
      <c r="D36" s="42">
        <v>71</v>
      </c>
      <c r="E36" s="42">
        <v>50</v>
      </c>
      <c r="F36" s="42">
        <v>29</v>
      </c>
      <c r="G36" s="42">
        <v>5</v>
      </c>
      <c r="H36" s="42">
        <v>34</v>
      </c>
      <c r="I36" s="42">
        <v>0</v>
      </c>
      <c r="J36" s="42">
        <v>8</v>
      </c>
      <c r="K36" s="42">
        <v>14</v>
      </c>
      <c r="L36" s="42">
        <v>2</v>
      </c>
      <c r="M36" s="42">
        <v>6</v>
      </c>
      <c r="N36" s="42">
        <v>1</v>
      </c>
    </row>
    <row r="37" spans="1:14" ht="15.95" customHeight="1">
      <c r="A37" s="50"/>
      <c r="B37" s="27" t="s">
        <v>208</v>
      </c>
      <c r="C37" s="43">
        <v>67</v>
      </c>
      <c r="D37" s="42">
        <v>25</v>
      </c>
      <c r="E37" s="42">
        <v>16</v>
      </c>
      <c r="F37" s="42">
        <v>11</v>
      </c>
      <c r="G37" s="42">
        <v>0</v>
      </c>
      <c r="H37" s="42">
        <v>9</v>
      </c>
      <c r="I37" s="42">
        <v>0</v>
      </c>
      <c r="J37" s="42">
        <v>2</v>
      </c>
      <c r="K37" s="42">
        <v>0</v>
      </c>
      <c r="L37" s="42">
        <v>2</v>
      </c>
      <c r="M37" s="42">
        <v>2</v>
      </c>
      <c r="N37" s="42">
        <v>0</v>
      </c>
    </row>
    <row r="38" spans="1:14" ht="15.95" customHeight="1">
      <c r="B38" s="27" t="s">
        <v>130</v>
      </c>
      <c r="C38" s="43">
        <v>20</v>
      </c>
      <c r="D38" s="42">
        <v>3</v>
      </c>
      <c r="E38" s="42">
        <v>2</v>
      </c>
      <c r="F38" s="42">
        <v>7</v>
      </c>
      <c r="G38" s="42">
        <v>1</v>
      </c>
      <c r="H38" s="42">
        <v>3</v>
      </c>
      <c r="I38" s="42">
        <v>0</v>
      </c>
      <c r="J38" s="42">
        <v>3</v>
      </c>
      <c r="K38" s="42">
        <v>1</v>
      </c>
      <c r="L38" s="42">
        <v>0</v>
      </c>
      <c r="M38" s="42">
        <v>0</v>
      </c>
      <c r="N38" s="42">
        <v>0</v>
      </c>
    </row>
    <row r="39" spans="1:14" ht="15.95" customHeight="1">
      <c r="B39" s="27" t="s">
        <v>106</v>
      </c>
      <c r="C39" s="43">
        <v>133</v>
      </c>
      <c r="D39" s="42">
        <v>43</v>
      </c>
      <c r="E39" s="42">
        <v>32</v>
      </c>
      <c r="F39" s="42">
        <v>11</v>
      </c>
      <c r="G39" s="42">
        <v>4</v>
      </c>
      <c r="H39" s="42">
        <v>22</v>
      </c>
      <c r="I39" s="42">
        <v>0</v>
      </c>
      <c r="J39" s="42">
        <v>3</v>
      </c>
      <c r="K39" s="42">
        <v>13</v>
      </c>
      <c r="L39" s="42">
        <v>0</v>
      </c>
      <c r="M39" s="42">
        <v>4</v>
      </c>
      <c r="N39" s="42">
        <v>1</v>
      </c>
    </row>
    <row r="40" spans="1:14" ht="15.95" customHeight="1">
      <c r="A40" s="27" t="s">
        <v>207</v>
      </c>
      <c r="C40" s="43">
        <v>7</v>
      </c>
      <c r="D40" s="42">
        <v>2</v>
      </c>
      <c r="E40" s="42">
        <v>0</v>
      </c>
      <c r="F40" s="42">
        <v>0</v>
      </c>
      <c r="G40" s="42">
        <v>0</v>
      </c>
      <c r="H40" s="42">
        <v>2</v>
      </c>
      <c r="I40" s="42">
        <v>0</v>
      </c>
      <c r="J40" s="42">
        <v>2</v>
      </c>
      <c r="K40" s="42">
        <v>1</v>
      </c>
      <c r="L40" s="42">
        <v>0</v>
      </c>
      <c r="M40" s="42">
        <v>0</v>
      </c>
      <c r="N40" s="42">
        <v>0</v>
      </c>
    </row>
    <row r="41" spans="1:14" ht="15.95" customHeight="1"/>
    <row r="42" spans="1:14" ht="15.95" customHeight="1">
      <c r="A42" s="50" t="s">
        <v>411</v>
      </c>
    </row>
  </sheetData>
  <hyperlinks>
    <hyperlink ref="A4" location="Inhalt!A1" display="&lt;&lt;&lt; Inhalt" xr:uid="{DEA91958-B310-4954-B037-3EDC73C6E910}"/>
    <hyperlink ref="A42" location="Metadaten!A1" display="&lt;&lt;&lt; Metadaten" xr:uid="{F2154660-7428-4AE5-9A9F-7AC740956336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42"/>
  <sheetViews>
    <sheetView zoomScaleNormal="100" workbookViewId="0"/>
  </sheetViews>
  <sheetFormatPr baseColWidth="10" defaultRowHeight="12.75"/>
  <cols>
    <col min="1" max="1" width="5.7109375" style="27" customWidth="1"/>
    <col min="2" max="2" width="18.42578125" style="27" bestFit="1" customWidth="1"/>
    <col min="3" max="3" width="5.7109375" style="27" bestFit="1" customWidth="1"/>
    <col min="4" max="4" width="17" style="27" bestFit="1" customWidth="1"/>
    <col min="5" max="8" width="12.5703125" style="27" bestFit="1" customWidth="1"/>
    <col min="9" max="9" width="15.710937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255" width="11.42578125" style="27"/>
    <col min="256" max="256" width="19.5703125" style="27" bestFit="1" customWidth="1"/>
    <col min="257" max="257" width="6.85546875" style="27" bestFit="1" customWidth="1"/>
    <col min="258" max="258" width="7.7109375" style="27" bestFit="1" customWidth="1"/>
    <col min="259" max="259" width="9.28515625" style="27" bestFit="1" customWidth="1"/>
    <col min="260" max="260" width="8.85546875" style="27" bestFit="1" customWidth="1"/>
    <col min="261" max="261" width="14.140625" style="27" bestFit="1" customWidth="1"/>
    <col min="262" max="262" width="9.28515625" style="27" bestFit="1" customWidth="1"/>
    <col min="263" max="263" width="9" style="27" bestFit="1" customWidth="1"/>
    <col min="264" max="264" width="9.28515625" style="27" bestFit="1" customWidth="1"/>
    <col min="265" max="265" width="10.28515625" style="27" bestFit="1" customWidth="1"/>
    <col min="266" max="266" width="9.28515625" style="27" bestFit="1" customWidth="1"/>
    <col min="267" max="267" width="15.140625" style="27" bestFit="1" customWidth="1"/>
    <col min="268" max="511" width="11.42578125" style="27"/>
    <col min="512" max="512" width="19.5703125" style="27" bestFit="1" customWidth="1"/>
    <col min="513" max="513" width="6.85546875" style="27" bestFit="1" customWidth="1"/>
    <col min="514" max="514" width="7.7109375" style="27" bestFit="1" customWidth="1"/>
    <col min="515" max="515" width="9.28515625" style="27" bestFit="1" customWidth="1"/>
    <col min="516" max="516" width="8.85546875" style="27" bestFit="1" customWidth="1"/>
    <col min="517" max="517" width="14.140625" style="27" bestFit="1" customWidth="1"/>
    <col min="518" max="518" width="9.28515625" style="27" bestFit="1" customWidth="1"/>
    <col min="519" max="519" width="9" style="27" bestFit="1" customWidth="1"/>
    <col min="520" max="520" width="9.28515625" style="27" bestFit="1" customWidth="1"/>
    <col min="521" max="521" width="10.28515625" style="27" bestFit="1" customWidth="1"/>
    <col min="522" max="522" width="9.28515625" style="27" bestFit="1" customWidth="1"/>
    <col min="523" max="523" width="15.140625" style="27" bestFit="1" customWidth="1"/>
    <col min="524" max="767" width="11.42578125" style="27"/>
    <col min="768" max="768" width="19.5703125" style="27" bestFit="1" customWidth="1"/>
    <col min="769" max="769" width="6.85546875" style="27" bestFit="1" customWidth="1"/>
    <col min="770" max="770" width="7.7109375" style="27" bestFit="1" customWidth="1"/>
    <col min="771" max="771" width="9.28515625" style="27" bestFit="1" customWidth="1"/>
    <col min="772" max="772" width="8.85546875" style="27" bestFit="1" customWidth="1"/>
    <col min="773" max="773" width="14.140625" style="27" bestFit="1" customWidth="1"/>
    <col min="774" max="774" width="9.28515625" style="27" bestFit="1" customWidth="1"/>
    <col min="775" max="775" width="9" style="27" bestFit="1" customWidth="1"/>
    <col min="776" max="776" width="9.28515625" style="27" bestFit="1" customWidth="1"/>
    <col min="777" max="777" width="10.28515625" style="27" bestFit="1" customWidth="1"/>
    <col min="778" max="778" width="9.28515625" style="27" bestFit="1" customWidth="1"/>
    <col min="779" max="779" width="15.140625" style="27" bestFit="1" customWidth="1"/>
    <col min="780" max="1023" width="11.42578125" style="27"/>
    <col min="1024" max="1024" width="19.5703125" style="27" bestFit="1" customWidth="1"/>
    <col min="1025" max="1025" width="6.85546875" style="27" bestFit="1" customWidth="1"/>
    <col min="1026" max="1026" width="7.7109375" style="27" bestFit="1" customWidth="1"/>
    <col min="1027" max="1027" width="9.28515625" style="27" bestFit="1" customWidth="1"/>
    <col min="1028" max="1028" width="8.85546875" style="27" bestFit="1" customWidth="1"/>
    <col min="1029" max="1029" width="14.140625" style="27" bestFit="1" customWidth="1"/>
    <col min="1030" max="1030" width="9.28515625" style="27" bestFit="1" customWidth="1"/>
    <col min="1031" max="1031" width="9" style="27" bestFit="1" customWidth="1"/>
    <col min="1032" max="1032" width="9.28515625" style="27" bestFit="1" customWidth="1"/>
    <col min="1033" max="1033" width="10.28515625" style="27" bestFit="1" customWidth="1"/>
    <col min="1034" max="1034" width="9.28515625" style="27" bestFit="1" customWidth="1"/>
    <col min="1035" max="1035" width="15.140625" style="27" bestFit="1" customWidth="1"/>
    <col min="1036" max="1279" width="11.42578125" style="27"/>
    <col min="1280" max="1280" width="19.5703125" style="27" bestFit="1" customWidth="1"/>
    <col min="1281" max="1281" width="6.85546875" style="27" bestFit="1" customWidth="1"/>
    <col min="1282" max="1282" width="7.7109375" style="27" bestFit="1" customWidth="1"/>
    <col min="1283" max="1283" width="9.28515625" style="27" bestFit="1" customWidth="1"/>
    <col min="1284" max="1284" width="8.85546875" style="27" bestFit="1" customWidth="1"/>
    <col min="1285" max="1285" width="14.140625" style="27" bestFit="1" customWidth="1"/>
    <col min="1286" max="1286" width="9.28515625" style="27" bestFit="1" customWidth="1"/>
    <col min="1287" max="1287" width="9" style="27" bestFit="1" customWidth="1"/>
    <col min="1288" max="1288" width="9.28515625" style="27" bestFit="1" customWidth="1"/>
    <col min="1289" max="1289" width="10.28515625" style="27" bestFit="1" customWidth="1"/>
    <col min="1290" max="1290" width="9.28515625" style="27" bestFit="1" customWidth="1"/>
    <col min="1291" max="1291" width="15.140625" style="27" bestFit="1" customWidth="1"/>
    <col min="1292" max="1535" width="11.42578125" style="27"/>
    <col min="1536" max="1536" width="19.5703125" style="27" bestFit="1" customWidth="1"/>
    <col min="1537" max="1537" width="6.85546875" style="27" bestFit="1" customWidth="1"/>
    <col min="1538" max="1538" width="7.7109375" style="27" bestFit="1" customWidth="1"/>
    <col min="1539" max="1539" width="9.28515625" style="27" bestFit="1" customWidth="1"/>
    <col min="1540" max="1540" width="8.85546875" style="27" bestFit="1" customWidth="1"/>
    <col min="1541" max="1541" width="14.140625" style="27" bestFit="1" customWidth="1"/>
    <col min="1542" max="1542" width="9.28515625" style="27" bestFit="1" customWidth="1"/>
    <col min="1543" max="1543" width="9" style="27" bestFit="1" customWidth="1"/>
    <col min="1544" max="1544" width="9.28515625" style="27" bestFit="1" customWidth="1"/>
    <col min="1545" max="1545" width="10.28515625" style="27" bestFit="1" customWidth="1"/>
    <col min="1546" max="1546" width="9.28515625" style="27" bestFit="1" customWidth="1"/>
    <col min="1547" max="1547" width="15.140625" style="27" bestFit="1" customWidth="1"/>
    <col min="1548" max="1791" width="11.42578125" style="27"/>
    <col min="1792" max="1792" width="19.5703125" style="27" bestFit="1" customWidth="1"/>
    <col min="1793" max="1793" width="6.85546875" style="27" bestFit="1" customWidth="1"/>
    <col min="1794" max="1794" width="7.7109375" style="27" bestFit="1" customWidth="1"/>
    <col min="1795" max="1795" width="9.28515625" style="27" bestFit="1" customWidth="1"/>
    <col min="1796" max="1796" width="8.85546875" style="27" bestFit="1" customWidth="1"/>
    <col min="1797" max="1797" width="14.140625" style="27" bestFit="1" customWidth="1"/>
    <col min="1798" max="1798" width="9.28515625" style="27" bestFit="1" customWidth="1"/>
    <col min="1799" max="1799" width="9" style="27" bestFit="1" customWidth="1"/>
    <col min="1800" max="1800" width="9.28515625" style="27" bestFit="1" customWidth="1"/>
    <col min="1801" max="1801" width="10.28515625" style="27" bestFit="1" customWidth="1"/>
    <col min="1802" max="1802" width="9.28515625" style="27" bestFit="1" customWidth="1"/>
    <col min="1803" max="1803" width="15.140625" style="27" bestFit="1" customWidth="1"/>
    <col min="1804" max="2047" width="11.42578125" style="27"/>
    <col min="2048" max="2048" width="19.5703125" style="27" bestFit="1" customWidth="1"/>
    <col min="2049" max="2049" width="6.85546875" style="27" bestFit="1" customWidth="1"/>
    <col min="2050" max="2050" width="7.7109375" style="27" bestFit="1" customWidth="1"/>
    <col min="2051" max="2051" width="9.28515625" style="27" bestFit="1" customWidth="1"/>
    <col min="2052" max="2052" width="8.85546875" style="27" bestFit="1" customWidth="1"/>
    <col min="2053" max="2053" width="14.140625" style="27" bestFit="1" customWidth="1"/>
    <col min="2054" max="2054" width="9.28515625" style="27" bestFit="1" customWidth="1"/>
    <col min="2055" max="2055" width="9" style="27" bestFit="1" customWidth="1"/>
    <col min="2056" max="2056" width="9.28515625" style="27" bestFit="1" customWidth="1"/>
    <col min="2057" max="2057" width="10.28515625" style="27" bestFit="1" customWidth="1"/>
    <col min="2058" max="2058" width="9.28515625" style="27" bestFit="1" customWidth="1"/>
    <col min="2059" max="2059" width="15.140625" style="27" bestFit="1" customWidth="1"/>
    <col min="2060" max="2303" width="11.42578125" style="27"/>
    <col min="2304" max="2304" width="19.5703125" style="27" bestFit="1" customWidth="1"/>
    <col min="2305" max="2305" width="6.85546875" style="27" bestFit="1" customWidth="1"/>
    <col min="2306" max="2306" width="7.7109375" style="27" bestFit="1" customWidth="1"/>
    <col min="2307" max="2307" width="9.28515625" style="27" bestFit="1" customWidth="1"/>
    <col min="2308" max="2308" width="8.85546875" style="27" bestFit="1" customWidth="1"/>
    <col min="2309" max="2309" width="14.140625" style="27" bestFit="1" customWidth="1"/>
    <col min="2310" max="2310" width="9.28515625" style="27" bestFit="1" customWidth="1"/>
    <col min="2311" max="2311" width="9" style="27" bestFit="1" customWidth="1"/>
    <col min="2312" max="2312" width="9.28515625" style="27" bestFit="1" customWidth="1"/>
    <col min="2313" max="2313" width="10.28515625" style="27" bestFit="1" customWidth="1"/>
    <col min="2314" max="2314" width="9.28515625" style="27" bestFit="1" customWidth="1"/>
    <col min="2315" max="2315" width="15.140625" style="27" bestFit="1" customWidth="1"/>
    <col min="2316" max="2559" width="11.42578125" style="27"/>
    <col min="2560" max="2560" width="19.5703125" style="27" bestFit="1" customWidth="1"/>
    <col min="2561" max="2561" width="6.85546875" style="27" bestFit="1" customWidth="1"/>
    <col min="2562" max="2562" width="7.7109375" style="27" bestFit="1" customWidth="1"/>
    <col min="2563" max="2563" width="9.28515625" style="27" bestFit="1" customWidth="1"/>
    <col min="2564" max="2564" width="8.85546875" style="27" bestFit="1" customWidth="1"/>
    <col min="2565" max="2565" width="14.140625" style="27" bestFit="1" customWidth="1"/>
    <col min="2566" max="2566" width="9.28515625" style="27" bestFit="1" customWidth="1"/>
    <col min="2567" max="2567" width="9" style="27" bestFit="1" customWidth="1"/>
    <col min="2568" max="2568" width="9.28515625" style="27" bestFit="1" customWidth="1"/>
    <col min="2569" max="2569" width="10.28515625" style="27" bestFit="1" customWidth="1"/>
    <col min="2570" max="2570" width="9.28515625" style="27" bestFit="1" customWidth="1"/>
    <col min="2571" max="2571" width="15.140625" style="27" bestFit="1" customWidth="1"/>
    <col min="2572" max="2815" width="11.42578125" style="27"/>
    <col min="2816" max="2816" width="19.5703125" style="27" bestFit="1" customWidth="1"/>
    <col min="2817" max="2817" width="6.85546875" style="27" bestFit="1" customWidth="1"/>
    <col min="2818" max="2818" width="7.7109375" style="27" bestFit="1" customWidth="1"/>
    <col min="2819" max="2819" width="9.28515625" style="27" bestFit="1" customWidth="1"/>
    <col min="2820" max="2820" width="8.85546875" style="27" bestFit="1" customWidth="1"/>
    <col min="2821" max="2821" width="14.140625" style="27" bestFit="1" customWidth="1"/>
    <col min="2822" max="2822" width="9.28515625" style="27" bestFit="1" customWidth="1"/>
    <col min="2823" max="2823" width="9" style="27" bestFit="1" customWidth="1"/>
    <col min="2824" max="2824" width="9.28515625" style="27" bestFit="1" customWidth="1"/>
    <col min="2825" max="2825" width="10.28515625" style="27" bestFit="1" customWidth="1"/>
    <col min="2826" max="2826" width="9.28515625" style="27" bestFit="1" customWidth="1"/>
    <col min="2827" max="2827" width="15.140625" style="27" bestFit="1" customWidth="1"/>
    <col min="2828" max="3071" width="11.42578125" style="27"/>
    <col min="3072" max="3072" width="19.5703125" style="27" bestFit="1" customWidth="1"/>
    <col min="3073" max="3073" width="6.85546875" style="27" bestFit="1" customWidth="1"/>
    <col min="3074" max="3074" width="7.7109375" style="27" bestFit="1" customWidth="1"/>
    <col min="3075" max="3075" width="9.28515625" style="27" bestFit="1" customWidth="1"/>
    <col min="3076" max="3076" width="8.85546875" style="27" bestFit="1" customWidth="1"/>
    <col min="3077" max="3077" width="14.140625" style="27" bestFit="1" customWidth="1"/>
    <col min="3078" max="3078" width="9.28515625" style="27" bestFit="1" customWidth="1"/>
    <col min="3079" max="3079" width="9" style="27" bestFit="1" customWidth="1"/>
    <col min="3080" max="3080" width="9.28515625" style="27" bestFit="1" customWidth="1"/>
    <col min="3081" max="3081" width="10.28515625" style="27" bestFit="1" customWidth="1"/>
    <col min="3082" max="3082" width="9.28515625" style="27" bestFit="1" customWidth="1"/>
    <col min="3083" max="3083" width="15.140625" style="27" bestFit="1" customWidth="1"/>
    <col min="3084" max="3327" width="11.42578125" style="27"/>
    <col min="3328" max="3328" width="19.5703125" style="27" bestFit="1" customWidth="1"/>
    <col min="3329" max="3329" width="6.85546875" style="27" bestFit="1" customWidth="1"/>
    <col min="3330" max="3330" width="7.7109375" style="27" bestFit="1" customWidth="1"/>
    <col min="3331" max="3331" width="9.28515625" style="27" bestFit="1" customWidth="1"/>
    <col min="3332" max="3332" width="8.85546875" style="27" bestFit="1" customWidth="1"/>
    <col min="3333" max="3333" width="14.140625" style="27" bestFit="1" customWidth="1"/>
    <col min="3334" max="3334" width="9.28515625" style="27" bestFit="1" customWidth="1"/>
    <col min="3335" max="3335" width="9" style="27" bestFit="1" customWidth="1"/>
    <col min="3336" max="3336" width="9.28515625" style="27" bestFit="1" customWidth="1"/>
    <col min="3337" max="3337" width="10.28515625" style="27" bestFit="1" customWidth="1"/>
    <col min="3338" max="3338" width="9.28515625" style="27" bestFit="1" customWidth="1"/>
    <col min="3339" max="3339" width="15.140625" style="27" bestFit="1" customWidth="1"/>
    <col min="3340" max="3583" width="11.42578125" style="27"/>
    <col min="3584" max="3584" width="19.5703125" style="27" bestFit="1" customWidth="1"/>
    <col min="3585" max="3585" width="6.85546875" style="27" bestFit="1" customWidth="1"/>
    <col min="3586" max="3586" width="7.7109375" style="27" bestFit="1" customWidth="1"/>
    <col min="3587" max="3587" width="9.28515625" style="27" bestFit="1" customWidth="1"/>
    <col min="3588" max="3588" width="8.85546875" style="27" bestFit="1" customWidth="1"/>
    <col min="3589" max="3589" width="14.140625" style="27" bestFit="1" customWidth="1"/>
    <col min="3590" max="3590" width="9.28515625" style="27" bestFit="1" customWidth="1"/>
    <col min="3591" max="3591" width="9" style="27" bestFit="1" customWidth="1"/>
    <col min="3592" max="3592" width="9.28515625" style="27" bestFit="1" customWidth="1"/>
    <col min="3593" max="3593" width="10.28515625" style="27" bestFit="1" customWidth="1"/>
    <col min="3594" max="3594" width="9.28515625" style="27" bestFit="1" customWidth="1"/>
    <col min="3595" max="3595" width="15.140625" style="27" bestFit="1" customWidth="1"/>
    <col min="3596" max="3839" width="11.42578125" style="27"/>
    <col min="3840" max="3840" width="19.5703125" style="27" bestFit="1" customWidth="1"/>
    <col min="3841" max="3841" width="6.85546875" style="27" bestFit="1" customWidth="1"/>
    <col min="3842" max="3842" width="7.7109375" style="27" bestFit="1" customWidth="1"/>
    <col min="3843" max="3843" width="9.28515625" style="27" bestFit="1" customWidth="1"/>
    <col min="3844" max="3844" width="8.85546875" style="27" bestFit="1" customWidth="1"/>
    <col min="3845" max="3845" width="14.140625" style="27" bestFit="1" customWidth="1"/>
    <col min="3846" max="3846" width="9.28515625" style="27" bestFit="1" customWidth="1"/>
    <col min="3847" max="3847" width="9" style="27" bestFit="1" customWidth="1"/>
    <col min="3848" max="3848" width="9.28515625" style="27" bestFit="1" customWidth="1"/>
    <col min="3849" max="3849" width="10.28515625" style="27" bestFit="1" customWidth="1"/>
    <col min="3850" max="3850" width="9.28515625" style="27" bestFit="1" customWidth="1"/>
    <col min="3851" max="3851" width="15.140625" style="27" bestFit="1" customWidth="1"/>
    <col min="3852" max="4095" width="11.42578125" style="27"/>
    <col min="4096" max="4096" width="19.5703125" style="27" bestFit="1" customWidth="1"/>
    <col min="4097" max="4097" width="6.85546875" style="27" bestFit="1" customWidth="1"/>
    <col min="4098" max="4098" width="7.7109375" style="27" bestFit="1" customWidth="1"/>
    <col min="4099" max="4099" width="9.28515625" style="27" bestFit="1" customWidth="1"/>
    <col min="4100" max="4100" width="8.85546875" style="27" bestFit="1" customWidth="1"/>
    <col min="4101" max="4101" width="14.140625" style="27" bestFit="1" customWidth="1"/>
    <col min="4102" max="4102" width="9.28515625" style="27" bestFit="1" customWidth="1"/>
    <col min="4103" max="4103" width="9" style="27" bestFit="1" customWidth="1"/>
    <col min="4104" max="4104" width="9.28515625" style="27" bestFit="1" customWidth="1"/>
    <col min="4105" max="4105" width="10.28515625" style="27" bestFit="1" customWidth="1"/>
    <col min="4106" max="4106" width="9.28515625" style="27" bestFit="1" customWidth="1"/>
    <col min="4107" max="4107" width="15.140625" style="27" bestFit="1" customWidth="1"/>
    <col min="4108" max="4351" width="11.42578125" style="27"/>
    <col min="4352" max="4352" width="19.5703125" style="27" bestFit="1" customWidth="1"/>
    <col min="4353" max="4353" width="6.85546875" style="27" bestFit="1" customWidth="1"/>
    <col min="4354" max="4354" width="7.7109375" style="27" bestFit="1" customWidth="1"/>
    <col min="4355" max="4355" width="9.28515625" style="27" bestFit="1" customWidth="1"/>
    <col min="4356" max="4356" width="8.85546875" style="27" bestFit="1" customWidth="1"/>
    <col min="4357" max="4357" width="14.140625" style="27" bestFit="1" customWidth="1"/>
    <col min="4358" max="4358" width="9.28515625" style="27" bestFit="1" customWidth="1"/>
    <col min="4359" max="4359" width="9" style="27" bestFit="1" customWidth="1"/>
    <col min="4360" max="4360" width="9.28515625" style="27" bestFit="1" customWidth="1"/>
    <col min="4361" max="4361" width="10.28515625" style="27" bestFit="1" customWidth="1"/>
    <col min="4362" max="4362" width="9.28515625" style="27" bestFit="1" customWidth="1"/>
    <col min="4363" max="4363" width="15.140625" style="27" bestFit="1" customWidth="1"/>
    <col min="4364" max="4607" width="11.42578125" style="27"/>
    <col min="4608" max="4608" width="19.5703125" style="27" bestFit="1" customWidth="1"/>
    <col min="4609" max="4609" width="6.85546875" style="27" bestFit="1" customWidth="1"/>
    <col min="4610" max="4610" width="7.7109375" style="27" bestFit="1" customWidth="1"/>
    <col min="4611" max="4611" width="9.28515625" style="27" bestFit="1" customWidth="1"/>
    <col min="4612" max="4612" width="8.85546875" style="27" bestFit="1" customWidth="1"/>
    <col min="4613" max="4613" width="14.140625" style="27" bestFit="1" customWidth="1"/>
    <col min="4614" max="4614" width="9.28515625" style="27" bestFit="1" customWidth="1"/>
    <col min="4615" max="4615" width="9" style="27" bestFit="1" customWidth="1"/>
    <col min="4616" max="4616" width="9.28515625" style="27" bestFit="1" customWidth="1"/>
    <col min="4617" max="4617" width="10.28515625" style="27" bestFit="1" customWidth="1"/>
    <col min="4618" max="4618" width="9.28515625" style="27" bestFit="1" customWidth="1"/>
    <col min="4619" max="4619" width="15.140625" style="27" bestFit="1" customWidth="1"/>
    <col min="4620" max="4863" width="11.42578125" style="27"/>
    <col min="4864" max="4864" width="19.5703125" style="27" bestFit="1" customWidth="1"/>
    <col min="4865" max="4865" width="6.85546875" style="27" bestFit="1" customWidth="1"/>
    <col min="4866" max="4866" width="7.7109375" style="27" bestFit="1" customWidth="1"/>
    <col min="4867" max="4867" width="9.28515625" style="27" bestFit="1" customWidth="1"/>
    <col min="4868" max="4868" width="8.85546875" style="27" bestFit="1" customWidth="1"/>
    <col min="4869" max="4869" width="14.140625" style="27" bestFit="1" customWidth="1"/>
    <col min="4870" max="4870" width="9.28515625" style="27" bestFit="1" customWidth="1"/>
    <col min="4871" max="4871" width="9" style="27" bestFit="1" customWidth="1"/>
    <col min="4872" max="4872" width="9.28515625" style="27" bestFit="1" customWidth="1"/>
    <col min="4873" max="4873" width="10.28515625" style="27" bestFit="1" customWidth="1"/>
    <col min="4874" max="4874" width="9.28515625" style="27" bestFit="1" customWidth="1"/>
    <col min="4875" max="4875" width="15.140625" style="27" bestFit="1" customWidth="1"/>
    <col min="4876" max="5119" width="11.42578125" style="27"/>
    <col min="5120" max="5120" width="19.5703125" style="27" bestFit="1" customWidth="1"/>
    <col min="5121" max="5121" width="6.85546875" style="27" bestFit="1" customWidth="1"/>
    <col min="5122" max="5122" width="7.7109375" style="27" bestFit="1" customWidth="1"/>
    <col min="5123" max="5123" width="9.28515625" style="27" bestFit="1" customWidth="1"/>
    <col min="5124" max="5124" width="8.85546875" style="27" bestFit="1" customWidth="1"/>
    <col min="5125" max="5125" width="14.140625" style="27" bestFit="1" customWidth="1"/>
    <col min="5126" max="5126" width="9.28515625" style="27" bestFit="1" customWidth="1"/>
    <col min="5127" max="5127" width="9" style="27" bestFit="1" customWidth="1"/>
    <col min="5128" max="5128" width="9.28515625" style="27" bestFit="1" customWidth="1"/>
    <col min="5129" max="5129" width="10.28515625" style="27" bestFit="1" customWidth="1"/>
    <col min="5130" max="5130" width="9.28515625" style="27" bestFit="1" customWidth="1"/>
    <col min="5131" max="5131" width="15.140625" style="27" bestFit="1" customWidth="1"/>
    <col min="5132" max="5375" width="11.42578125" style="27"/>
    <col min="5376" max="5376" width="19.5703125" style="27" bestFit="1" customWidth="1"/>
    <col min="5377" max="5377" width="6.85546875" style="27" bestFit="1" customWidth="1"/>
    <col min="5378" max="5378" width="7.7109375" style="27" bestFit="1" customWidth="1"/>
    <col min="5379" max="5379" width="9.28515625" style="27" bestFit="1" customWidth="1"/>
    <col min="5380" max="5380" width="8.85546875" style="27" bestFit="1" customWidth="1"/>
    <col min="5381" max="5381" width="14.140625" style="27" bestFit="1" customWidth="1"/>
    <col min="5382" max="5382" width="9.28515625" style="27" bestFit="1" customWidth="1"/>
    <col min="5383" max="5383" width="9" style="27" bestFit="1" customWidth="1"/>
    <col min="5384" max="5384" width="9.28515625" style="27" bestFit="1" customWidth="1"/>
    <col min="5385" max="5385" width="10.28515625" style="27" bestFit="1" customWidth="1"/>
    <col min="5386" max="5386" width="9.28515625" style="27" bestFit="1" customWidth="1"/>
    <col min="5387" max="5387" width="15.140625" style="27" bestFit="1" customWidth="1"/>
    <col min="5388" max="5631" width="11.42578125" style="27"/>
    <col min="5632" max="5632" width="19.5703125" style="27" bestFit="1" customWidth="1"/>
    <col min="5633" max="5633" width="6.85546875" style="27" bestFit="1" customWidth="1"/>
    <col min="5634" max="5634" width="7.7109375" style="27" bestFit="1" customWidth="1"/>
    <col min="5635" max="5635" width="9.28515625" style="27" bestFit="1" customWidth="1"/>
    <col min="5636" max="5636" width="8.85546875" style="27" bestFit="1" customWidth="1"/>
    <col min="5637" max="5637" width="14.140625" style="27" bestFit="1" customWidth="1"/>
    <col min="5638" max="5638" width="9.28515625" style="27" bestFit="1" customWidth="1"/>
    <col min="5639" max="5639" width="9" style="27" bestFit="1" customWidth="1"/>
    <col min="5640" max="5640" width="9.28515625" style="27" bestFit="1" customWidth="1"/>
    <col min="5641" max="5641" width="10.28515625" style="27" bestFit="1" customWidth="1"/>
    <col min="5642" max="5642" width="9.28515625" style="27" bestFit="1" customWidth="1"/>
    <col min="5643" max="5643" width="15.140625" style="27" bestFit="1" customWidth="1"/>
    <col min="5644" max="5887" width="11.42578125" style="27"/>
    <col min="5888" max="5888" width="19.5703125" style="27" bestFit="1" customWidth="1"/>
    <col min="5889" max="5889" width="6.85546875" style="27" bestFit="1" customWidth="1"/>
    <col min="5890" max="5890" width="7.7109375" style="27" bestFit="1" customWidth="1"/>
    <col min="5891" max="5891" width="9.28515625" style="27" bestFit="1" customWidth="1"/>
    <col min="5892" max="5892" width="8.85546875" style="27" bestFit="1" customWidth="1"/>
    <col min="5893" max="5893" width="14.140625" style="27" bestFit="1" customWidth="1"/>
    <col min="5894" max="5894" width="9.28515625" style="27" bestFit="1" customWidth="1"/>
    <col min="5895" max="5895" width="9" style="27" bestFit="1" customWidth="1"/>
    <col min="5896" max="5896" width="9.28515625" style="27" bestFit="1" customWidth="1"/>
    <col min="5897" max="5897" width="10.28515625" style="27" bestFit="1" customWidth="1"/>
    <col min="5898" max="5898" width="9.28515625" style="27" bestFit="1" customWidth="1"/>
    <col min="5899" max="5899" width="15.140625" style="27" bestFit="1" customWidth="1"/>
    <col min="5900" max="6143" width="11.42578125" style="27"/>
    <col min="6144" max="6144" width="19.5703125" style="27" bestFit="1" customWidth="1"/>
    <col min="6145" max="6145" width="6.85546875" style="27" bestFit="1" customWidth="1"/>
    <col min="6146" max="6146" width="7.7109375" style="27" bestFit="1" customWidth="1"/>
    <col min="6147" max="6147" width="9.28515625" style="27" bestFit="1" customWidth="1"/>
    <col min="6148" max="6148" width="8.85546875" style="27" bestFit="1" customWidth="1"/>
    <col min="6149" max="6149" width="14.140625" style="27" bestFit="1" customWidth="1"/>
    <col min="6150" max="6150" width="9.28515625" style="27" bestFit="1" customWidth="1"/>
    <col min="6151" max="6151" width="9" style="27" bestFit="1" customWidth="1"/>
    <col min="6152" max="6152" width="9.28515625" style="27" bestFit="1" customWidth="1"/>
    <col min="6153" max="6153" width="10.28515625" style="27" bestFit="1" customWidth="1"/>
    <col min="6154" max="6154" width="9.28515625" style="27" bestFit="1" customWidth="1"/>
    <col min="6155" max="6155" width="15.140625" style="27" bestFit="1" customWidth="1"/>
    <col min="6156" max="6399" width="11.42578125" style="27"/>
    <col min="6400" max="6400" width="19.5703125" style="27" bestFit="1" customWidth="1"/>
    <col min="6401" max="6401" width="6.85546875" style="27" bestFit="1" customWidth="1"/>
    <col min="6402" max="6402" width="7.7109375" style="27" bestFit="1" customWidth="1"/>
    <col min="6403" max="6403" width="9.28515625" style="27" bestFit="1" customWidth="1"/>
    <col min="6404" max="6404" width="8.85546875" style="27" bestFit="1" customWidth="1"/>
    <col min="6405" max="6405" width="14.140625" style="27" bestFit="1" customWidth="1"/>
    <col min="6406" max="6406" width="9.28515625" style="27" bestFit="1" customWidth="1"/>
    <col min="6407" max="6407" width="9" style="27" bestFit="1" customWidth="1"/>
    <col min="6408" max="6408" width="9.28515625" style="27" bestFit="1" customWidth="1"/>
    <col min="6409" max="6409" width="10.28515625" style="27" bestFit="1" customWidth="1"/>
    <col min="6410" max="6410" width="9.28515625" style="27" bestFit="1" customWidth="1"/>
    <col min="6411" max="6411" width="15.140625" style="27" bestFit="1" customWidth="1"/>
    <col min="6412" max="6655" width="11.42578125" style="27"/>
    <col min="6656" max="6656" width="19.5703125" style="27" bestFit="1" customWidth="1"/>
    <col min="6657" max="6657" width="6.85546875" style="27" bestFit="1" customWidth="1"/>
    <col min="6658" max="6658" width="7.7109375" style="27" bestFit="1" customWidth="1"/>
    <col min="6659" max="6659" width="9.28515625" style="27" bestFit="1" customWidth="1"/>
    <col min="6660" max="6660" width="8.85546875" style="27" bestFit="1" customWidth="1"/>
    <col min="6661" max="6661" width="14.140625" style="27" bestFit="1" customWidth="1"/>
    <col min="6662" max="6662" width="9.28515625" style="27" bestFit="1" customWidth="1"/>
    <col min="6663" max="6663" width="9" style="27" bestFit="1" customWidth="1"/>
    <col min="6664" max="6664" width="9.28515625" style="27" bestFit="1" customWidth="1"/>
    <col min="6665" max="6665" width="10.28515625" style="27" bestFit="1" customWidth="1"/>
    <col min="6666" max="6666" width="9.28515625" style="27" bestFit="1" customWidth="1"/>
    <col min="6667" max="6667" width="15.140625" style="27" bestFit="1" customWidth="1"/>
    <col min="6668" max="6911" width="11.42578125" style="27"/>
    <col min="6912" max="6912" width="19.5703125" style="27" bestFit="1" customWidth="1"/>
    <col min="6913" max="6913" width="6.85546875" style="27" bestFit="1" customWidth="1"/>
    <col min="6914" max="6914" width="7.7109375" style="27" bestFit="1" customWidth="1"/>
    <col min="6915" max="6915" width="9.28515625" style="27" bestFit="1" customWidth="1"/>
    <col min="6916" max="6916" width="8.85546875" style="27" bestFit="1" customWidth="1"/>
    <col min="6917" max="6917" width="14.140625" style="27" bestFit="1" customWidth="1"/>
    <col min="6918" max="6918" width="9.28515625" style="27" bestFit="1" customWidth="1"/>
    <col min="6919" max="6919" width="9" style="27" bestFit="1" customWidth="1"/>
    <col min="6920" max="6920" width="9.28515625" style="27" bestFit="1" customWidth="1"/>
    <col min="6921" max="6921" width="10.28515625" style="27" bestFit="1" customWidth="1"/>
    <col min="6922" max="6922" width="9.28515625" style="27" bestFit="1" customWidth="1"/>
    <col min="6923" max="6923" width="15.140625" style="27" bestFit="1" customWidth="1"/>
    <col min="6924" max="7167" width="11.42578125" style="27"/>
    <col min="7168" max="7168" width="19.5703125" style="27" bestFit="1" customWidth="1"/>
    <col min="7169" max="7169" width="6.85546875" style="27" bestFit="1" customWidth="1"/>
    <col min="7170" max="7170" width="7.7109375" style="27" bestFit="1" customWidth="1"/>
    <col min="7171" max="7171" width="9.28515625" style="27" bestFit="1" customWidth="1"/>
    <col min="7172" max="7172" width="8.85546875" style="27" bestFit="1" customWidth="1"/>
    <col min="7173" max="7173" width="14.140625" style="27" bestFit="1" customWidth="1"/>
    <col min="7174" max="7174" width="9.28515625" style="27" bestFit="1" customWidth="1"/>
    <col min="7175" max="7175" width="9" style="27" bestFit="1" customWidth="1"/>
    <col min="7176" max="7176" width="9.28515625" style="27" bestFit="1" customWidth="1"/>
    <col min="7177" max="7177" width="10.28515625" style="27" bestFit="1" customWidth="1"/>
    <col min="7178" max="7178" width="9.28515625" style="27" bestFit="1" customWidth="1"/>
    <col min="7179" max="7179" width="15.140625" style="27" bestFit="1" customWidth="1"/>
    <col min="7180" max="7423" width="11.42578125" style="27"/>
    <col min="7424" max="7424" width="19.5703125" style="27" bestFit="1" customWidth="1"/>
    <col min="7425" max="7425" width="6.85546875" style="27" bestFit="1" customWidth="1"/>
    <col min="7426" max="7426" width="7.7109375" style="27" bestFit="1" customWidth="1"/>
    <col min="7427" max="7427" width="9.28515625" style="27" bestFit="1" customWidth="1"/>
    <col min="7428" max="7428" width="8.85546875" style="27" bestFit="1" customWidth="1"/>
    <col min="7429" max="7429" width="14.140625" style="27" bestFit="1" customWidth="1"/>
    <col min="7430" max="7430" width="9.28515625" style="27" bestFit="1" customWidth="1"/>
    <col min="7431" max="7431" width="9" style="27" bestFit="1" customWidth="1"/>
    <col min="7432" max="7432" width="9.28515625" style="27" bestFit="1" customWidth="1"/>
    <col min="7433" max="7433" width="10.28515625" style="27" bestFit="1" customWidth="1"/>
    <col min="7434" max="7434" width="9.28515625" style="27" bestFit="1" customWidth="1"/>
    <col min="7435" max="7435" width="15.140625" style="27" bestFit="1" customWidth="1"/>
    <col min="7436" max="7679" width="11.42578125" style="27"/>
    <col min="7680" max="7680" width="19.5703125" style="27" bestFit="1" customWidth="1"/>
    <col min="7681" max="7681" width="6.85546875" style="27" bestFit="1" customWidth="1"/>
    <col min="7682" max="7682" width="7.7109375" style="27" bestFit="1" customWidth="1"/>
    <col min="7683" max="7683" width="9.28515625" style="27" bestFit="1" customWidth="1"/>
    <col min="7684" max="7684" width="8.85546875" style="27" bestFit="1" customWidth="1"/>
    <col min="7685" max="7685" width="14.140625" style="27" bestFit="1" customWidth="1"/>
    <col min="7686" max="7686" width="9.28515625" style="27" bestFit="1" customWidth="1"/>
    <col min="7687" max="7687" width="9" style="27" bestFit="1" customWidth="1"/>
    <col min="7688" max="7688" width="9.28515625" style="27" bestFit="1" customWidth="1"/>
    <col min="7689" max="7689" width="10.28515625" style="27" bestFit="1" customWidth="1"/>
    <col min="7690" max="7690" width="9.28515625" style="27" bestFit="1" customWidth="1"/>
    <col min="7691" max="7691" width="15.140625" style="27" bestFit="1" customWidth="1"/>
    <col min="7692" max="7935" width="11.42578125" style="27"/>
    <col min="7936" max="7936" width="19.5703125" style="27" bestFit="1" customWidth="1"/>
    <col min="7937" max="7937" width="6.85546875" style="27" bestFit="1" customWidth="1"/>
    <col min="7938" max="7938" width="7.7109375" style="27" bestFit="1" customWidth="1"/>
    <col min="7939" max="7939" width="9.28515625" style="27" bestFit="1" customWidth="1"/>
    <col min="7940" max="7940" width="8.85546875" style="27" bestFit="1" customWidth="1"/>
    <col min="7941" max="7941" width="14.140625" style="27" bestFit="1" customWidth="1"/>
    <col min="7942" max="7942" width="9.28515625" style="27" bestFit="1" customWidth="1"/>
    <col min="7943" max="7943" width="9" style="27" bestFit="1" customWidth="1"/>
    <col min="7944" max="7944" width="9.28515625" style="27" bestFit="1" customWidth="1"/>
    <col min="7945" max="7945" width="10.28515625" style="27" bestFit="1" customWidth="1"/>
    <col min="7946" max="7946" width="9.28515625" style="27" bestFit="1" customWidth="1"/>
    <col min="7947" max="7947" width="15.140625" style="27" bestFit="1" customWidth="1"/>
    <col min="7948" max="8191" width="11.42578125" style="27"/>
    <col min="8192" max="8192" width="19.5703125" style="27" bestFit="1" customWidth="1"/>
    <col min="8193" max="8193" width="6.85546875" style="27" bestFit="1" customWidth="1"/>
    <col min="8194" max="8194" width="7.7109375" style="27" bestFit="1" customWidth="1"/>
    <col min="8195" max="8195" width="9.28515625" style="27" bestFit="1" customWidth="1"/>
    <col min="8196" max="8196" width="8.85546875" style="27" bestFit="1" customWidth="1"/>
    <col min="8197" max="8197" width="14.140625" style="27" bestFit="1" customWidth="1"/>
    <col min="8198" max="8198" width="9.28515625" style="27" bestFit="1" customWidth="1"/>
    <col min="8199" max="8199" width="9" style="27" bestFit="1" customWidth="1"/>
    <col min="8200" max="8200" width="9.28515625" style="27" bestFit="1" customWidth="1"/>
    <col min="8201" max="8201" width="10.28515625" style="27" bestFit="1" customWidth="1"/>
    <col min="8202" max="8202" width="9.28515625" style="27" bestFit="1" customWidth="1"/>
    <col min="8203" max="8203" width="15.140625" style="27" bestFit="1" customWidth="1"/>
    <col min="8204" max="8447" width="11.42578125" style="27"/>
    <col min="8448" max="8448" width="19.5703125" style="27" bestFit="1" customWidth="1"/>
    <col min="8449" max="8449" width="6.85546875" style="27" bestFit="1" customWidth="1"/>
    <col min="8450" max="8450" width="7.7109375" style="27" bestFit="1" customWidth="1"/>
    <col min="8451" max="8451" width="9.28515625" style="27" bestFit="1" customWidth="1"/>
    <col min="8452" max="8452" width="8.85546875" style="27" bestFit="1" customWidth="1"/>
    <col min="8453" max="8453" width="14.140625" style="27" bestFit="1" customWidth="1"/>
    <col min="8454" max="8454" width="9.28515625" style="27" bestFit="1" customWidth="1"/>
    <col min="8455" max="8455" width="9" style="27" bestFit="1" customWidth="1"/>
    <col min="8456" max="8456" width="9.28515625" style="27" bestFit="1" customWidth="1"/>
    <col min="8457" max="8457" width="10.28515625" style="27" bestFit="1" customWidth="1"/>
    <col min="8458" max="8458" width="9.28515625" style="27" bestFit="1" customWidth="1"/>
    <col min="8459" max="8459" width="15.140625" style="27" bestFit="1" customWidth="1"/>
    <col min="8460" max="8703" width="11.42578125" style="27"/>
    <col min="8704" max="8704" width="19.5703125" style="27" bestFit="1" customWidth="1"/>
    <col min="8705" max="8705" width="6.85546875" style="27" bestFit="1" customWidth="1"/>
    <col min="8706" max="8706" width="7.7109375" style="27" bestFit="1" customWidth="1"/>
    <col min="8707" max="8707" width="9.28515625" style="27" bestFit="1" customWidth="1"/>
    <col min="8708" max="8708" width="8.85546875" style="27" bestFit="1" customWidth="1"/>
    <col min="8709" max="8709" width="14.140625" style="27" bestFit="1" customWidth="1"/>
    <col min="8710" max="8710" width="9.28515625" style="27" bestFit="1" customWidth="1"/>
    <col min="8711" max="8711" width="9" style="27" bestFit="1" customWidth="1"/>
    <col min="8712" max="8712" width="9.28515625" style="27" bestFit="1" customWidth="1"/>
    <col min="8713" max="8713" width="10.28515625" style="27" bestFit="1" customWidth="1"/>
    <col min="8714" max="8714" width="9.28515625" style="27" bestFit="1" customWidth="1"/>
    <col min="8715" max="8715" width="15.140625" style="27" bestFit="1" customWidth="1"/>
    <col min="8716" max="8959" width="11.42578125" style="27"/>
    <col min="8960" max="8960" width="19.5703125" style="27" bestFit="1" customWidth="1"/>
    <col min="8961" max="8961" width="6.85546875" style="27" bestFit="1" customWidth="1"/>
    <col min="8962" max="8962" width="7.7109375" style="27" bestFit="1" customWidth="1"/>
    <col min="8963" max="8963" width="9.28515625" style="27" bestFit="1" customWidth="1"/>
    <col min="8964" max="8964" width="8.85546875" style="27" bestFit="1" customWidth="1"/>
    <col min="8965" max="8965" width="14.140625" style="27" bestFit="1" customWidth="1"/>
    <col min="8966" max="8966" width="9.28515625" style="27" bestFit="1" customWidth="1"/>
    <col min="8967" max="8967" width="9" style="27" bestFit="1" customWidth="1"/>
    <col min="8968" max="8968" width="9.28515625" style="27" bestFit="1" customWidth="1"/>
    <col min="8969" max="8969" width="10.28515625" style="27" bestFit="1" customWidth="1"/>
    <col min="8970" max="8970" width="9.28515625" style="27" bestFit="1" customWidth="1"/>
    <col min="8971" max="8971" width="15.140625" style="27" bestFit="1" customWidth="1"/>
    <col min="8972" max="9215" width="11.42578125" style="27"/>
    <col min="9216" max="9216" width="19.5703125" style="27" bestFit="1" customWidth="1"/>
    <col min="9217" max="9217" width="6.85546875" style="27" bestFit="1" customWidth="1"/>
    <col min="9218" max="9218" width="7.7109375" style="27" bestFit="1" customWidth="1"/>
    <col min="9219" max="9219" width="9.28515625" style="27" bestFit="1" customWidth="1"/>
    <col min="9220" max="9220" width="8.85546875" style="27" bestFit="1" customWidth="1"/>
    <col min="9221" max="9221" width="14.140625" style="27" bestFit="1" customWidth="1"/>
    <col min="9222" max="9222" width="9.28515625" style="27" bestFit="1" customWidth="1"/>
    <col min="9223" max="9223" width="9" style="27" bestFit="1" customWidth="1"/>
    <col min="9224" max="9224" width="9.28515625" style="27" bestFit="1" customWidth="1"/>
    <col min="9225" max="9225" width="10.28515625" style="27" bestFit="1" customWidth="1"/>
    <col min="9226" max="9226" width="9.28515625" style="27" bestFit="1" customWidth="1"/>
    <col min="9227" max="9227" width="15.140625" style="27" bestFit="1" customWidth="1"/>
    <col min="9228" max="9471" width="11.42578125" style="27"/>
    <col min="9472" max="9472" width="19.5703125" style="27" bestFit="1" customWidth="1"/>
    <col min="9473" max="9473" width="6.85546875" style="27" bestFit="1" customWidth="1"/>
    <col min="9474" max="9474" width="7.7109375" style="27" bestFit="1" customWidth="1"/>
    <col min="9475" max="9475" width="9.28515625" style="27" bestFit="1" customWidth="1"/>
    <col min="9476" max="9476" width="8.85546875" style="27" bestFit="1" customWidth="1"/>
    <col min="9477" max="9477" width="14.140625" style="27" bestFit="1" customWidth="1"/>
    <col min="9478" max="9478" width="9.28515625" style="27" bestFit="1" customWidth="1"/>
    <col min="9479" max="9479" width="9" style="27" bestFit="1" customWidth="1"/>
    <col min="9480" max="9480" width="9.28515625" style="27" bestFit="1" customWidth="1"/>
    <col min="9481" max="9481" width="10.28515625" style="27" bestFit="1" customWidth="1"/>
    <col min="9482" max="9482" width="9.28515625" style="27" bestFit="1" customWidth="1"/>
    <col min="9483" max="9483" width="15.140625" style="27" bestFit="1" customWidth="1"/>
    <col min="9484" max="9727" width="11.42578125" style="27"/>
    <col min="9728" max="9728" width="19.5703125" style="27" bestFit="1" customWidth="1"/>
    <col min="9729" max="9729" width="6.85546875" style="27" bestFit="1" customWidth="1"/>
    <col min="9730" max="9730" width="7.7109375" style="27" bestFit="1" customWidth="1"/>
    <col min="9731" max="9731" width="9.28515625" style="27" bestFit="1" customWidth="1"/>
    <col min="9732" max="9732" width="8.85546875" style="27" bestFit="1" customWidth="1"/>
    <col min="9733" max="9733" width="14.140625" style="27" bestFit="1" customWidth="1"/>
    <col min="9734" max="9734" width="9.28515625" style="27" bestFit="1" customWidth="1"/>
    <col min="9735" max="9735" width="9" style="27" bestFit="1" customWidth="1"/>
    <col min="9736" max="9736" width="9.28515625" style="27" bestFit="1" customWidth="1"/>
    <col min="9737" max="9737" width="10.28515625" style="27" bestFit="1" customWidth="1"/>
    <col min="9738" max="9738" width="9.28515625" style="27" bestFit="1" customWidth="1"/>
    <col min="9739" max="9739" width="15.140625" style="27" bestFit="1" customWidth="1"/>
    <col min="9740" max="9983" width="11.42578125" style="27"/>
    <col min="9984" max="9984" width="19.5703125" style="27" bestFit="1" customWidth="1"/>
    <col min="9985" max="9985" width="6.85546875" style="27" bestFit="1" customWidth="1"/>
    <col min="9986" max="9986" width="7.7109375" style="27" bestFit="1" customWidth="1"/>
    <col min="9987" max="9987" width="9.28515625" style="27" bestFit="1" customWidth="1"/>
    <col min="9988" max="9988" width="8.85546875" style="27" bestFit="1" customWidth="1"/>
    <col min="9989" max="9989" width="14.140625" style="27" bestFit="1" customWidth="1"/>
    <col min="9990" max="9990" width="9.28515625" style="27" bestFit="1" customWidth="1"/>
    <col min="9991" max="9991" width="9" style="27" bestFit="1" customWidth="1"/>
    <col min="9992" max="9992" width="9.28515625" style="27" bestFit="1" customWidth="1"/>
    <col min="9993" max="9993" width="10.28515625" style="27" bestFit="1" customWidth="1"/>
    <col min="9994" max="9994" width="9.28515625" style="27" bestFit="1" customWidth="1"/>
    <col min="9995" max="9995" width="15.140625" style="27" bestFit="1" customWidth="1"/>
    <col min="9996" max="10239" width="11.42578125" style="27"/>
    <col min="10240" max="10240" width="19.5703125" style="27" bestFit="1" customWidth="1"/>
    <col min="10241" max="10241" width="6.85546875" style="27" bestFit="1" customWidth="1"/>
    <col min="10242" max="10242" width="7.7109375" style="27" bestFit="1" customWidth="1"/>
    <col min="10243" max="10243" width="9.28515625" style="27" bestFit="1" customWidth="1"/>
    <col min="10244" max="10244" width="8.85546875" style="27" bestFit="1" customWidth="1"/>
    <col min="10245" max="10245" width="14.140625" style="27" bestFit="1" customWidth="1"/>
    <col min="10246" max="10246" width="9.28515625" style="27" bestFit="1" customWidth="1"/>
    <col min="10247" max="10247" width="9" style="27" bestFit="1" customWidth="1"/>
    <col min="10248" max="10248" width="9.28515625" style="27" bestFit="1" customWidth="1"/>
    <col min="10249" max="10249" width="10.28515625" style="27" bestFit="1" customWidth="1"/>
    <col min="10250" max="10250" width="9.28515625" style="27" bestFit="1" customWidth="1"/>
    <col min="10251" max="10251" width="15.140625" style="27" bestFit="1" customWidth="1"/>
    <col min="10252" max="10495" width="11.42578125" style="27"/>
    <col min="10496" max="10496" width="19.5703125" style="27" bestFit="1" customWidth="1"/>
    <col min="10497" max="10497" width="6.85546875" style="27" bestFit="1" customWidth="1"/>
    <col min="10498" max="10498" width="7.7109375" style="27" bestFit="1" customWidth="1"/>
    <col min="10499" max="10499" width="9.28515625" style="27" bestFit="1" customWidth="1"/>
    <col min="10500" max="10500" width="8.85546875" style="27" bestFit="1" customWidth="1"/>
    <col min="10501" max="10501" width="14.140625" style="27" bestFit="1" customWidth="1"/>
    <col min="10502" max="10502" width="9.28515625" style="27" bestFit="1" customWidth="1"/>
    <col min="10503" max="10503" width="9" style="27" bestFit="1" customWidth="1"/>
    <col min="10504" max="10504" width="9.28515625" style="27" bestFit="1" customWidth="1"/>
    <col min="10505" max="10505" width="10.28515625" style="27" bestFit="1" customWidth="1"/>
    <col min="10506" max="10506" width="9.28515625" style="27" bestFit="1" customWidth="1"/>
    <col min="10507" max="10507" width="15.140625" style="27" bestFit="1" customWidth="1"/>
    <col min="10508" max="10751" width="11.42578125" style="27"/>
    <col min="10752" max="10752" width="19.5703125" style="27" bestFit="1" customWidth="1"/>
    <col min="10753" max="10753" width="6.85546875" style="27" bestFit="1" customWidth="1"/>
    <col min="10754" max="10754" width="7.7109375" style="27" bestFit="1" customWidth="1"/>
    <col min="10755" max="10755" width="9.28515625" style="27" bestFit="1" customWidth="1"/>
    <col min="10756" max="10756" width="8.85546875" style="27" bestFit="1" customWidth="1"/>
    <col min="10757" max="10757" width="14.140625" style="27" bestFit="1" customWidth="1"/>
    <col min="10758" max="10758" width="9.28515625" style="27" bestFit="1" customWidth="1"/>
    <col min="10759" max="10759" width="9" style="27" bestFit="1" customWidth="1"/>
    <col min="10760" max="10760" width="9.28515625" style="27" bestFit="1" customWidth="1"/>
    <col min="10761" max="10761" width="10.28515625" style="27" bestFit="1" customWidth="1"/>
    <col min="10762" max="10762" width="9.28515625" style="27" bestFit="1" customWidth="1"/>
    <col min="10763" max="10763" width="15.140625" style="27" bestFit="1" customWidth="1"/>
    <col min="10764" max="11007" width="11.42578125" style="27"/>
    <col min="11008" max="11008" width="19.5703125" style="27" bestFit="1" customWidth="1"/>
    <col min="11009" max="11009" width="6.85546875" style="27" bestFit="1" customWidth="1"/>
    <col min="11010" max="11010" width="7.7109375" style="27" bestFit="1" customWidth="1"/>
    <col min="11011" max="11011" width="9.28515625" style="27" bestFit="1" customWidth="1"/>
    <col min="11012" max="11012" width="8.85546875" style="27" bestFit="1" customWidth="1"/>
    <col min="11013" max="11013" width="14.140625" style="27" bestFit="1" customWidth="1"/>
    <col min="11014" max="11014" width="9.28515625" style="27" bestFit="1" customWidth="1"/>
    <col min="11015" max="11015" width="9" style="27" bestFit="1" customWidth="1"/>
    <col min="11016" max="11016" width="9.28515625" style="27" bestFit="1" customWidth="1"/>
    <col min="11017" max="11017" width="10.28515625" style="27" bestFit="1" customWidth="1"/>
    <col min="11018" max="11018" width="9.28515625" style="27" bestFit="1" customWidth="1"/>
    <col min="11019" max="11019" width="15.140625" style="27" bestFit="1" customWidth="1"/>
    <col min="11020" max="11263" width="11.42578125" style="27"/>
    <col min="11264" max="11264" width="19.5703125" style="27" bestFit="1" customWidth="1"/>
    <col min="11265" max="11265" width="6.85546875" style="27" bestFit="1" customWidth="1"/>
    <col min="11266" max="11266" width="7.7109375" style="27" bestFit="1" customWidth="1"/>
    <col min="11267" max="11267" width="9.28515625" style="27" bestFit="1" customWidth="1"/>
    <col min="11268" max="11268" width="8.85546875" style="27" bestFit="1" customWidth="1"/>
    <col min="11269" max="11269" width="14.140625" style="27" bestFit="1" customWidth="1"/>
    <col min="11270" max="11270" width="9.28515625" style="27" bestFit="1" customWidth="1"/>
    <col min="11271" max="11271" width="9" style="27" bestFit="1" customWidth="1"/>
    <col min="11272" max="11272" width="9.28515625" style="27" bestFit="1" customWidth="1"/>
    <col min="11273" max="11273" width="10.28515625" style="27" bestFit="1" customWidth="1"/>
    <col min="11274" max="11274" width="9.28515625" style="27" bestFit="1" customWidth="1"/>
    <col min="11275" max="11275" width="15.140625" style="27" bestFit="1" customWidth="1"/>
    <col min="11276" max="11519" width="11.42578125" style="27"/>
    <col min="11520" max="11520" width="19.5703125" style="27" bestFit="1" customWidth="1"/>
    <col min="11521" max="11521" width="6.85546875" style="27" bestFit="1" customWidth="1"/>
    <col min="11522" max="11522" width="7.7109375" style="27" bestFit="1" customWidth="1"/>
    <col min="11523" max="11523" width="9.28515625" style="27" bestFit="1" customWidth="1"/>
    <col min="11524" max="11524" width="8.85546875" style="27" bestFit="1" customWidth="1"/>
    <col min="11525" max="11525" width="14.140625" style="27" bestFit="1" customWidth="1"/>
    <col min="11526" max="11526" width="9.28515625" style="27" bestFit="1" customWidth="1"/>
    <col min="11527" max="11527" width="9" style="27" bestFit="1" customWidth="1"/>
    <col min="11528" max="11528" width="9.28515625" style="27" bestFit="1" customWidth="1"/>
    <col min="11529" max="11529" width="10.28515625" style="27" bestFit="1" customWidth="1"/>
    <col min="11530" max="11530" width="9.28515625" style="27" bestFit="1" customWidth="1"/>
    <col min="11531" max="11531" width="15.140625" style="27" bestFit="1" customWidth="1"/>
    <col min="11532" max="11775" width="11.42578125" style="27"/>
    <col min="11776" max="11776" width="19.5703125" style="27" bestFit="1" customWidth="1"/>
    <col min="11777" max="11777" width="6.85546875" style="27" bestFit="1" customWidth="1"/>
    <col min="11778" max="11778" width="7.7109375" style="27" bestFit="1" customWidth="1"/>
    <col min="11779" max="11779" width="9.28515625" style="27" bestFit="1" customWidth="1"/>
    <col min="11780" max="11780" width="8.85546875" style="27" bestFit="1" customWidth="1"/>
    <col min="11781" max="11781" width="14.140625" style="27" bestFit="1" customWidth="1"/>
    <col min="11782" max="11782" width="9.28515625" style="27" bestFit="1" customWidth="1"/>
    <col min="11783" max="11783" width="9" style="27" bestFit="1" customWidth="1"/>
    <col min="11784" max="11784" width="9.28515625" style="27" bestFit="1" customWidth="1"/>
    <col min="11785" max="11785" width="10.28515625" style="27" bestFit="1" customWidth="1"/>
    <col min="11786" max="11786" width="9.28515625" style="27" bestFit="1" customWidth="1"/>
    <col min="11787" max="11787" width="15.140625" style="27" bestFit="1" customWidth="1"/>
    <col min="11788" max="12031" width="11.42578125" style="27"/>
    <col min="12032" max="12032" width="19.5703125" style="27" bestFit="1" customWidth="1"/>
    <col min="12033" max="12033" width="6.85546875" style="27" bestFit="1" customWidth="1"/>
    <col min="12034" max="12034" width="7.7109375" style="27" bestFit="1" customWidth="1"/>
    <col min="12035" max="12035" width="9.28515625" style="27" bestFit="1" customWidth="1"/>
    <col min="12036" max="12036" width="8.85546875" style="27" bestFit="1" customWidth="1"/>
    <col min="12037" max="12037" width="14.140625" style="27" bestFit="1" customWidth="1"/>
    <col min="12038" max="12038" width="9.28515625" style="27" bestFit="1" customWidth="1"/>
    <col min="12039" max="12039" width="9" style="27" bestFit="1" customWidth="1"/>
    <col min="12040" max="12040" width="9.28515625" style="27" bestFit="1" customWidth="1"/>
    <col min="12041" max="12041" width="10.28515625" style="27" bestFit="1" customWidth="1"/>
    <col min="12042" max="12042" width="9.28515625" style="27" bestFit="1" customWidth="1"/>
    <col min="12043" max="12043" width="15.140625" style="27" bestFit="1" customWidth="1"/>
    <col min="12044" max="12287" width="11.42578125" style="27"/>
    <col min="12288" max="12288" width="19.5703125" style="27" bestFit="1" customWidth="1"/>
    <col min="12289" max="12289" width="6.85546875" style="27" bestFit="1" customWidth="1"/>
    <col min="12290" max="12290" width="7.7109375" style="27" bestFit="1" customWidth="1"/>
    <col min="12291" max="12291" width="9.28515625" style="27" bestFit="1" customWidth="1"/>
    <col min="12292" max="12292" width="8.85546875" style="27" bestFit="1" customWidth="1"/>
    <col min="12293" max="12293" width="14.140625" style="27" bestFit="1" customWidth="1"/>
    <col min="12294" max="12294" width="9.28515625" style="27" bestFit="1" customWidth="1"/>
    <col min="12295" max="12295" width="9" style="27" bestFit="1" customWidth="1"/>
    <col min="12296" max="12296" width="9.28515625" style="27" bestFit="1" customWidth="1"/>
    <col min="12297" max="12297" width="10.28515625" style="27" bestFit="1" customWidth="1"/>
    <col min="12298" max="12298" width="9.28515625" style="27" bestFit="1" customWidth="1"/>
    <col min="12299" max="12299" width="15.140625" style="27" bestFit="1" customWidth="1"/>
    <col min="12300" max="12543" width="11.42578125" style="27"/>
    <col min="12544" max="12544" width="19.5703125" style="27" bestFit="1" customWidth="1"/>
    <col min="12545" max="12545" width="6.85546875" style="27" bestFit="1" customWidth="1"/>
    <col min="12546" max="12546" width="7.7109375" style="27" bestFit="1" customWidth="1"/>
    <col min="12547" max="12547" width="9.28515625" style="27" bestFit="1" customWidth="1"/>
    <col min="12548" max="12548" width="8.85546875" style="27" bestFit="1" customWidth="1"/>
    <col min="12549" max="12549" width="14.140625" style="27" bestFit="1" customWidth="1"/>
    <col min="12550" max="12550" width="9.28515625" style="27" bestFit="1" customWidth="1"/>
    <col min="12551" max="12551" width="9" style="27" bestFit="1" customWidth="1"/>
    <col min="12552" max="12552" width="9.28515625" style="27" bestFit="1" customWidth="1"/>
    <col min="12553" max="12553" width="10.28515625" style="27" bestFit="1" customWidth="1"/>
    <col min="12554" max="12554" width="9.28515625" style="27" bestFit="1" customWidth="1"/>
    <col min="12555" max="12555" width="15.140625" style="27" bestFit="1" customWidth="1"/>
    <col min="12556" max="12799" width="11.42578125" style="27"/>
    <col min="12800" max="12800" width="19.5703125" style="27" bestFit="1" customWidth="1"/>
    <col min="12801" max="12801" width="6.85546875" style="27" bestFit="1" customWidth="1"/>
    <col min="12802" max="12802" width="7.7109375" style="27" bestFit="1" customWidth="1"/>
    <col min="12803" max="12803" width="9.28515625" style="27" bestFit="1" customWidth="1"/>
    <col min="12804" max="12804" width="8.85546875" style="27" bestFit="1" customWidth="1"/>
    <col min="12805" max="12805" width="14.140625" style="27" bestFit="1" customWidth="1"/>
    <col min="12806" max="12806" width="9.28515625" style="27" bestFit="1" customWidth="1"/>
    <col min="12807" max="12807" width="9" style="27" bestFit="1" customWidth="1"/>
    <col min="12808" max="12808" width="9.28515625" style="27" bestFit="1" customWidth="1"/>
    <col min="12809" max="12809" width="10.28515625" style="27" bestFit="1" customWidth="1"/>
    <col min="12810" max="12810" width="9.28515625" style="27" bestFit="1" customWidth="1"/>
    <col min="12811" max="12811" width="15.140625" style="27" bestFit="1" customWidth="1"/>
    <col min="12812" max="13055" width="11.42578125" style="27"/>
    <col min="13056" max="13056" width="19.5703125" style="27" bestFit="1" customWidth="1"/>
    <col min="13057" max="13057" width="6.85546875" style="27" bestFit="1" customWidth="1"/>
    <col min="13058" max="13058" width="7.7109375" style="27" bestFit="1" customWidth="1"/>
    <col min="13059" max="13059" width="9.28515625" style="27" bestFit="1" customWidth="1"/>
    <col min="13060" max="13060" width="8.85546875" style="27" bestFit="1" customWidth="1"/>
    <col min="13061" max="13061" width="14.140625" style="27" bestFit="1" customWidth="1"/>
    <col min="13062" max="13062" width="9.28515625" style="27" bestFit="1" customWidth="1"/>
    <col min="13063" max="13063" width="9" style="27" bestFit="1" customWidth="1"/>
    <col min="13064" max="13064" width="9.28515625" style="27" bestFit="1" customWidth="1"/>
    <col min="13065" max="13065" width="10.28515625" style="27" bestFit="1" customWidth="1"/>
    <col min="13066" max="13066" width="9.28515625" style="27" bestFit="1" customWidth="1"/>
    <col min="13067" max="13067" width="15.140625" style="27" bestFit="1" customWidth="1"/>
    <col min="13068" max="13311" width="11.42578125" style="27"/>
    <col min="13312" max="13312" width="19.5703125" style="27" bestFit="1" customWidth="1"/>
    <col min="13313" max="13313" width="6.85546875" style="27" bestFit="1" customWidth="1"/>
    <col min="13314" max="13314" width="7.7109375" style="27" bestFit="1" customWidth="1"/>
    <col min="13315" max="13315" width="9.28515625" style="27" bestFit="1" customWidth="1"/>
    <col min="13316" max="13316" width="8.85546875" style="27" bestFit="1" customWidth="1"/>
    <col min="13317" max="13317" width="14.140625" style="27" bestFit="1" customWidth="1"/>
    <col min="13318" max="13318" width="9.28515625" style="27" bestFit="1" customWidth="1"/>
    <col min="13319" max="13319" width="9" style="27" bestFit="1" customWidth="1"/>
    <col min="13320" max="13320" width="9.28515625" style="27" bestFit="1" customWidth="1"/>
    <col min="13321" max="13321" width="10.28515625" style="27" bestFit="1" customWidth="1"/>
    <col min="13322" max="13322" width="9.28515625" style="27" bestFit="1" customWidth="1"/>
    <col min="13323" max="13323" width="15.140625" style="27" bestFit="1" customWidth="1"/>
    <col min="13324" max="13567" width="11.42578125" style="27"/>
    <col min="13568" max="13568" width="19.5703125" style="27" bestFit="1" customWidth="1"/>
    <col min="13569" max="13569" width="6.85546875" style="27" bestFit="1" customWidth="1"/>
    <col min="13570" max="13570" width="7.7109375" style="27" bestFit="1" customWidth="1"/>
    <col min="13571" max="13571" width="9.28515625" style="27" bestFit="1" customWidth="1"/>
    <col min="13572" max="13572" width="8.85546875" style="27" bestFit="1" customWidth="1"/>
    <col min="13573" max="13573" width="14.140625" style="27" bestFit="1" customWidth="1"/>
    <col min="13574" max="13574" width="9.28515625" style="27" bestFit="1" customWidth="1"/>
    <col min="13575" max="13575" width="9" style="27" bestFit="1" customWidth="1"/>
    <col min="13576" max="13576" width="9.28515625" style="27" bestFit="1" customWidth="1"/>
    <col min="13577" max="13577" width="10.28515625" style="27" bestFit="1" customWidth="1"/>
    <col min="13578" max="13578" width="9.28515625" style="27" bestFit="1" customWidth="1"/>
    <col min="13579" max="13579" width="15.140625" style="27" bestFit="1" customWidth="1"/>
    <col min="13580" max="13823" width="11.42578125" style="27"/>
    <col min="13824" max="13824" width="19.5703125" style="27" bestFit="1" customWidth="1"/>
    <col min="13825" max="13825" width="6.85546875" style="27" bestFit="1" customWidth="1"/>
    <col min="13826" max="13826" width="7.7109375" style="27" bestFit="1" customWidth="1"/>
    <col min="13827" max="13827" width="9.28515625" style="27" bestFit="1" customWidth="1"/>
    <col min="13828" max="13828" width="8.85546875" style="27" bestFit="1" customWidth="1"/>
    <col min="13829" max="13829" width="14.140625" style="27" bestFit="1" customWidth="1"/>
    <col min="13830" max="13830" width="9.28515625" style="27" bestFit="1" customWidth="1"/>
    <col min="13831" max="13831" width="9" style="27" bestFit="1" customWidth="1"/>
    <col min="13832" max="13832" width="9.28515625" style="27" bestFit="1" customWidth="1"/>
    <col min="13833" max="13833" width="10.28515625" style="27" bestFit="1" customWidth="1"/>
    <col min="13834" max="13834" width="9.28515625" style="27" bestFit="1" customWidth="1"/>
    <col min="13835" max="13835" width="15.140625" style="27" bestFit="1" customWidth="1"/>
    <col min="13836" max="14079" width="11.42578125" style="27"/>
    <col min="14080" max="14080" width="19.5703125" style="27" bestFit="1" customWidth="1"/>
    <col min="14081" max="14081" width="6.85546875" style="27" bestFit="1" customWidth="1"/>
    <col min="14082" max="14082" width="7.7109375" style="27" bestFit="1" customWidth="1"/>
    <col min="14083" max="14083" width="9.28515625" style="27" bestFit="1" customWidth="1"/>
    <col min="14084" max="14084" width="8.85546875" style="27" bestFit="1" customWidth="1"/>
    <col min="14085" max="14085" width="14.140625" style="27" bestFit="1" customWidth="1"/>
    <col min="14086" max="14086" width="9.28515625" style="27" bestFit="1" customWidth="1"/>
    <col min="14087" max="14087" width="9" style="27" bestFit="1" customWidth="1"/>
    <col min="14088" max="14088" width="9.28515625" style="27" bestFit="1" customWidth="1"/>
    <col min="14089" max="14089" width="10.28515625" style="27" bestFit="1" customWidth="1"/>
    <col min="14090" max="14090" width="9.28515625" style="27" bestFit="1" customWidth="1"/>
    <col min="14091" max="14091" width="15.140625" style="27" bestFit="1" customWidth="1"/>
    <col min="14092" max="14335" width="11.42578125" style="27"/>
    <col min="14336" max="14336" width="19.5703125" style="27" bestFit="1" customWidth="1"/>
    <col min="14337" max="14337" width="6.85546875" style="27" bestFit="1" customWidth="1"/>
    <col min="14338" max="14338" width="7.7109375" style="27" bestFit="1" customWidth="1"/>
    <col min="14339" max="14339" width="9.28515625" style="27" bestFit="1" customWidth="1"/>
    <col min="14340" max="14340" width="8.85546875" style="27" bestFit="1" customWidth="1"/>
    <col min="14341" max="14341" width="14.140625" style="27" bestFit="1" customWidth="1"/>
    <col min="14342" max="14342" width="9.28515625" style="27" bestFit="1" customWidth="1"/>
    <col min="14343" max="14343" width="9" style="27" bestFit="1" customWidth="1"/>
    <col min="14344" max="14344" width="9.28515625" style="27" bestFit="1" customWidth="1"/>
    <col min="14345" max="14345" width="10.28515625" style="27" bestFit="1" customWidth="1"/>
    <col min="14346" max="14346" width="9.28515625" style="27" bestFit="1" customWidth="1"/>
    <col min="14347" max="14347" width="15.140625" style="27" bestFit="1" customWidth="1"/>
    <col min="14348" max="14591" width="11.42578125" style="27"/>
    <col min="14592" max="14592" width="19.5703125" style="27" bestFit="1" customWidth="1"/>
    <col min="14593" max="14593" width="6.85546875" style="27" bestFit="1" customWidth="1"/>
    <col min="14594" max="14594" width="7.7109375" style="27" bestFit="1" customWidth="1"/>
    <col min="14595" max="14595" width="9.28515625" style="27" bestFit="1" customWidth="1"/>
    <col min="14596" max="14596" width="8.85546875" style="27" bestFit="1" customWidth="1"/>
    <col min="14597" max="14597" width="14.140625" style="27" bestFit="1" customWidth="1"/>
    <col min="14598" max="14598" width="9.28515625" style="27" bestFit="1" customWidth="1"/>
    <col min="14599" max="14599" width="9" style="27" bestFit="1" customWidth="1"/>
    <col min="14600" max="14600" width="9.28515625" style="27" bestFit="1" customWidth="1"/>
    <col min="14601" max="14601" width="10.28515625" style="27" bestFit="1" customWidth="1"/>
    <col min="14602" max="14602" width="9.28515625" style="27" bestFit="1" customWidth="1"/>
    <col min="14603" max="14603" width="15.140625" style="27" bestFit="1" customWidth="1"/>
    <col min="14604" max="14847" width="11.42578125" style="27"/>
    <col min="14848" max="14848" width="19.5703125" style="27" bestFit="1" customWidth="1"/>
    <col min="14849" max="14849" width="6.85546875" style="27" bestFit="1" customWidth="1"/>
    <col min="14850" max="14850" width="7.7109375" style="27" bestFit="1" customWidth="1"/>
    <col min="14851" max="14851" width="9.28515625" style="27" bestFit="1" customWidth="1"/>
    <col min="14852" max="14852" width="8.85546875" style="27" bestFit="1" customWidth="1"/>
    <col min="14853" max="14853" width="14.140625" style="27" bestFit="1" customWidth="1"/>
    <col min="14854" max="14854" width="9.28515625" style="27" bestFit="1" customWidth="1"/>
    <col min="14855" max="14855" width="9" style="27" bestFit="1" customWidth="1"/>
    <col min="14856" max="14856" width="9.28515625" style="27" bestFit="1" customWidth="1"/>
    <col min="14857" max="14857" width="10.28515625" style="27" bestFit="1" customWidth="1"/>
    <col min="14858" max="14858" width="9.28515625" style="27" bestFit="1" customWidth="1"/>
    <col min="14859" max="14859" width="15.140625" style="27" bestFit="1" customWidth="1"/>
    <col min="14860" max="15103" width="11.42578125" style="27"/>
    <col min="15104" max="15104" width="19.5703125" style="27" bestFit="1" customWidth="1"/>
    <col min="15105" max="15105" width="6.85546875" style="27" bestFit="1" customWidth="1"/>
    <col min="15106" max="15106" width="7.7109375" style="27" bestFit="1" customWidth="1"/>
    <col min="15107" max="15107" width="9.28515625" style="27" bestFit="1" customWidth="1"/>
    <col min="15108" max="15108" width="8.85546875" style="27" bestFit="1" customWidth="1"/>
    <col min="15109" max="15109" width="14.140625" style="27" bestFit="1" customWidth="1"/>
    <col min="15110" max="15110" width="9.28515625" style="27" bestFit="1" customWidth="1"/>
    <col min="15111" max="15111" width="9" style="27" bestFit="1" customWidth="1"/>
    <col min="15112" max="15112" width="9.28515625" style="27" bestFit="1" customWidth="1"/>
    <col min="15113" max="15113" width="10.28515625" style="27" bestFit="1" customWidth="1"/>
    <col min="15114" max="15114" width="9.28515625" style="27" bestFit="1" customWidth="1"/>
    <col min="15115" max="15115" width="15.140625" style="27" bestFit="1" customWidth="1"/>
    <col min="15116" max="15359" width="11.42578125" style="27"/>
    <col min="15360" max="15360" width="19.5703125" style="27" bestFit="1" customWidth="1"/>
    <col min="15361" max="15361" width="6.85546875" style="27" bestFit="1" customWidth="1"/>
    <col min="15362" max="15362" width="7.7109375" style="27" bestFit="1" customWidth="1"/>
    <col min="15363" max="15363" width="9.28515625" style="27" bestFit="1" customWidth="1"/>
    <col min="15364" max="15364" width="8.85546875" style="27" bestFit="1" customWidth="1"/>
    <col min="15365" max="15365" width="14.140625" style="27" bestFit="1" customWidth="1"/>
    <col min="15366" max="15366" width="9.28515625" style="27" bestFit="1" customWidth="1"/>
    <col min="15367" max="15367" width="9" style="27" bestFit="1" customWidth="1"/>
    <col min="15368" max="15368" width="9.28515625" style="27" bestFit="1" customWidth="1"/>
    <col min="15369" max="15369" width="10.28515625" style="27" bestFit="1" customWidth="1"/>
    <col min="15370" max="15370" width="9.28515625" style="27" bestFit="1" customWidth="1"/>
    <col min="15371" max="15371" width="15.140625" style="27" bestFit="1" customWidth="1"/>
    <col min="15372" max="15615" width="11.42578125" style="27"/>
    <col min="15616" max="15616" width="19.5703125" style="27" bestFit="1" customWidth="1"/>
    <col min="15617" max="15617" width="6.85546875" style="27" bestFit="1" customWidth="1"/>
    <col min="15618" max="15618" width="7.7109375" style="27" bestFit="1" customWidth="1"/>
    <col min="15619" max="15619" width="9.28515625" style="27" bestFit="1" customWidth="1"/>
    <col min="15620" max="15620" width="8.85546875" style="27" bestFit="1" customWidth="1"/>
    <col min="15621" max="15621" width="14.140625" style="27" bestFit="1" customWidth="1"/>
    <col min="15622" max="15622" width="9.28515625" style="27" bestFit="1" customWidth="1"/>
    <col min="15623" max="15623" width="9" style="27" bestFit="1" customWidth="1"/>
    <col min="15624" max="15624" width="9.28515625" style="27" bestFit="1" customWidth="1"/>
    <col min="15625" max="15625" width="10.28515625" style="27" bestFit="1" customWidth="1"/>
    <col min="15626" max="15626" width="9.28515625" style="27" bestFit="1" customWidth="1"/>
    <col min="15627" max="15627" width="15.140625" style="27" bestFit="1" customWidth="1"/>
    <col min="15628" max="15871" width="11.42578125" style="27"/>
    <col min="15872" max="15872" width="19.5703125" style="27" bestFit="1" customWidth="1"/>
    <col min="15873" max="15873" width="6.85546875" style="27" bestFit="1" customWidth="1"/>
    <col min="15874" max="15874" width="7.7109375" style="27" bestFit="1" customWidth="1"/>
    <col min="15875" max="15875" width="9.28515625" style="27" bestFit="1" customWidth="1"/>
    <col min="15876" max="15876" width="8.85546875" style="27" bestFit="1" customWidth="1"/>
    <col min="15877" max="15877" width="14.140625" style="27" bestFit="1" customWidth="1"/>
    <col min="15878" max="15878" width="9.28515625" style="27" bestFit="1" customWidth="1"/>
    <col min="15879" max="15879" width="9" style="27" bestFit="1" customWidth="1"/>
    <col min="15880" max="15880" width="9.28515625" style="27" bestFit="1" customWidth="1"/>
    <col min="15881" max="15881" width="10.28515625" style="27" bestFit="1" customWidth="1"/>
    <col min="15882" max="15882" width="9.28515625" style="27" bestFit="1" customWidth="1"/>
    <col min="15883" max="15883" width="15.140625" style="27" bestFit="1" customWidth="1"/>
    <col min="15884" max="16127" width="11.42578125" style="27"/>
    <col min="16128" max="16128" width="19.5703125" style="27" bestFit="1" customWidth="1"/>
    <col min="16129" max="16129" width="6.85546875" style="27" bestFit="1" customWidth="1"/>
    <col min="16130" max="16130" width="7.7109375" style="27" bestFit="1" customWidth="1"/>
    <col min="16131" max="16131" width="9.28515625" style="27" bestFit="1" customWidth="1"/>
    <col min="16132" max="16132" width="8.85546875" style="27" bestFit="1" customWidth="1"/>
    <col min="16133" max="16133" width="14.140625" style="27" bestFit="1" customWidth="1"/>
    <col min="16134" max="16134" width="9.28515625" style="27" bestFit="1" customWidth="1"/>
    <col min="16135" max="16135" width="9" style="27" bestFit="1" customWidth="1"/>
    <col min="16136" max="16136" width="9.28515625" style="27" bestFit="1" customWidth="1"/>
    <col min="16137" max="16137" width="10.28515625" style="27" bestFit="1" customWidth="1"/>
    <col min="16138" max="16138" width="9.28515625" style="27" bestFit="1" customWidth="1"/>
    <col min="16139" max="16139" width="15.140625" style="27" bestFit="1" customWidth="1"/>
    <col min="16140" max="16384" width="11.42578125" style="27"/>
  </cols>
  <sheetData>
    <row r="1" spans="1:17" s="115" customFormat="1" ht="18" customHeight="1">
      <c r="A1" s="114" t="s">
        <v>278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7" ht="15.95" customHeight="1">
      <c r="A2" s="97" t="s">
        <v>345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39"/>
      <c r="N2" s="39"/>
      <c r="O2" s="39"/>
    </row>
    <row r="3" spans="1:17" ht="15.9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9"/>
      <c r="N3" s="39"/>
      <c r="O3" s="39"/>
    </row>
    <row r="4" spans="1:17" ht="15.95" customHeight="1">
      <c r="A4" s="50" t="s">
        <v>410</v>
      </c>
      <c r="B4" s="97"/>
      <c r="C4" s="97"/>
      <c r="D4" s="97"/>
      <c r="E4" s="97"/>
      <c r="F4" s="97"/>
      <c r="G4" s="97"/>
      <c r="H4" s="97"/>
      <c r="I4" s="97"/>
      <c r="J4" s="39"/>
    </row>
    <row r="5" spans="1:17" ht="15.95" customHeight="1">
      <c r="A5" s="97"/>
      <c r="B5" s="97"/>
      <c r="C5" s="97"/>
      <c r="D5" s="97"/>
      <c r="E5" s="97"/>
      <c r="F5" s="97"/>
      <c r="G5" s="97"/>
      <c r="H5" s="97"/>
      <c r="I5" s="97"/>
      <c r="J5" s="39"/>
    </row>
    <row r="6" spans="1:17" ht="15.95" customHeight="1">
      <c r="A6" s="97" t="s">
        <v>320</v>
      </c>
      <c r="B6" s="97"/>
      <c r="C6" s="97"/>
      <c r="D6" s="97"/>
      <c r="E6" s="97"/>
      <c r="F6" s="97"/>
      <c r="G6" s="97"/>
      <c r="H6" s="97"/>
      <c r="I6" s="97"/>
      <c r="J6" s="97"/>
      <c r="K6" s="116"/>
      <c r="L6" s="116"/>
      <c r="M6" s="116"/>
      <c r="N6" s="116"/>
      <c r="O6" s="116"/>
      <c r="P6" s="116"/>
      <c r="Q6" s="116"/>
    </row>
    <row r="7" spans="1:17" ht="15.95" customHeight="1">
      <c r="A7" s="102"/>
      <c r="B7" s="102"/>
      <c r="C7" s="99" t="s">
        <v>75</v>
      </c>
      <c r="D7" s="99" t="s">
        <v>268</v>
      </c>
      <c r="E7" s="99"/>
      <c r="F7" s="99"/>
      <c r="G7" s="99"/>
      <c r="H7" s="99"/>
      <c r="I7" s="99"/>
    </row>
    <row r="8" spans="1:17" ht="15.95" customHeight="1">
      <c r="A8" s="109"/>
      <c r="B8" s="109"/>
      <c r="C8" s="109"/>
      <c r="D8" s="109" t="s">
        <v>269</v>
      </c>
      <c r="E8" s="109" t="s">
        <v>270</v>
      </c>
      <c r="F8" s="109" t="s">
        <v>271</v>
      </c>
      <c r="G8" s="109" t="s">
        <v>272</v>
      </c>
      <c r="H8" s="109" t="s">
        <v>273</v>
      </c>
      <c r="I8" s="109" t="s">
        <v>274</v>
      </c>
    </row>
    <row r="9" spans="1:17" ht="15.95" customHeight="1">
      <c r="A9" s="102" t="s">
        <v>75</v>
      </c>
      <c r="B9" s="102"/>
      <c r="C9" s="48">
        <v>3963</v>
      </c>
      <c r="D9" s="42">
        <v>3365</v>
      </c>
      <c r="E9" s="42">
        <v>272</v>
      </c>
      <c r="F9" s="42">
        <v>114</v>
      </c>
      <c r="G9" s="42">
        <v>198</v>
      </c>
      <c r="H9" s="42">
        <v>12</v>
      </c>
      <c r="I9" s="42">
        <v>2</v>
      </c>
    </row>
    <row r="10" spans="1:17" ht="15.95" customHeight="1">
      <c r="A10" s="117" t="s">
        <v>77</v>
      </c>
      <c r="B10" s="117"/>
      <c r="C10" s="43">
        <v>933</v>
      </c>
      <c r="D10" s="42">
        <v>752</v>
      </c>
      <c r="E10" s="42">
        <v>55</v>
      </c>
      <c r="F10" s="42">
        <v>36</v>
      </c>
      <c r="G10" s="42">
        <v>85</v>
      </c>
      <c r="H10" s="42">
        <v>4</v>
      </c>
      <c r="I10" s="42">
        <v>1</v>
      </c>
    </row>
    <row r="11" spans="1:17" ht="15.95" customHeight="1">
      <c r="A11" s="27" t="s">
        <v>189</v>
      </c>
      <c r="B11" s="117"/>
      <c r="C11" s="43">
        <v>2037</v>
      </c>
      <c r="D11" s="42">
        <v>1775</v>
      </c>
      <c r="E11" s="42">
        <v>125</v>
      </c>
      <c r="F11" s="42">
        <v>50</v>
      </c>
      <c r="G11" s="42">
        <v>78</v>
      </c>
      <c r="H11" s="42">
        <v>8</v>
      </c>
      <c r="I11" s="42">
        <v>1</v>
      </c>
    </row>
    <row r="12" spans="1:17" ht="15.95" customHeight="1">
      <c r="B12" s="27" t="s">
        <v>89</v>
      </c>
      <c r="C12" s="43">
        <v>618</v>
      </c>
      <c r="D12" s="42">
        <v>570</v>
      </c>
      <c r="E12" s="42">
        <v>28</v>
      </c>
      <c r="F12" s="42">
        <v>5</v>
      </c>
      <c r="G12" s="42">
        <v>13</v>
      </c>
      <c r="H12" s="42">
        <v>2</v>
      </c>
      <c r="I12" s="42">
        <v>0</v>
      </c>
    </row>
    <row r="13" spans="1:17" ht="15.95" customHeight="1">
      <c r="B13" s="117" t="s">
        <v>91</v>
      </c>
      <c r="C13" s="43">
        <v>31</v>
      </c>
      <c r="D13" s="42">
        <v>29</v>
      </c>
      <c r="E13" s="42">
        <v>2</v>
      </c>
      <c r="F13" s="42">
        <v>0</v>
      </c>
      <c r="G13" s="42">
        <v>0</v>
      </c>
      <c r="H13" s="42">
        <v>0</v>
      </c>
      <c r="I13" s="42">
        <v>0</v>
      </c>
    </row>
    <row r="14" spans="1:17" ht="15.95" customHeight="1">
      <c r="B14" s="27" t="s">
        <v>92</v>
      </c>
      <c r="C14" s="43">
        <v>11</v>
      </c>
      <c r="D14" s="42">
        <v>10</v>
      </c>
      <c r="E14" s="42">
        <v>0</v>
      </c>
      <c r="F14" s="42">
        <v>0</v>
      </c>
      <c r="G14" s="42">
        <v>1</v>
      </c>
      <c r="H14" s="42">
        <v>0</v>
      </c>
      <c r="I14" s="42">
        <v>0</v>
      </c>
    </row>
    <row r="15" spans="1:17" ht="15.95" customHeight="1">
      <c r="B15" s="117" t="s">
        <v>107</v>
      </c>
      <c r="C15" s="43">
        <v>18</v>
      </c>
      <c r="D15" s="42">
        <v>16</v>
      </c>
      <c r="E15" s="42">
        <v>1</v>
      </c>
      <c r="F15" s="42">
        <v>0</v>
      </c>
      <c r="G15" s="42">
        <v>1</v>
      </c>
      <c r="H15" s="42">
        <v>0</v>
      </c>
      <c r="I15" s="42">
        <v>0</v>
      </c>
      <c r="J15" s="42"/>
      <c r="K15" s="42"/>
      <c r="L15" s="42"/>
      <c r="M15" s="42"/>
      <c r="N15" s="42"/>
    </row>
    <row r="16" spans="1:17" ht="15.95" customHeight="1">
      <c r="B16" s="27" t="s">
        <v>94</v>
      </c>
      <c r="C16" s="43">
        <v>219</v>
      </c>
      <c r="D16" s="42">
        <v>182</v>
      </c>
      <c r="E16" s="42">
        <v>18</v>
      </c>
      <c r="F16" s="42">
        <v>11</v>
      </c>
      <c r="G16" s="42">
        <v>6</v>
      </c>
      <c r="H16" s="42">
        <v>2</v>
      </c>
      <c r="I16" s="42">
        <v>0</v>
      </c>
      <c r="J16" s="42"/>
      <c r="K16" s="42"/>
      <c r="L16" s="42"/>
      <c r="M16" s="42"/>
      <c r="N16" s="42"/>
    </row>
    <row r="17" spans="1:15" ht="15.95" customHeight="1">
      <c r="B17" s="117" t="s">
        <v>103</v>
      </c>
      <c r="C17" s="43">
        <v>20</v>
      </c>
      <c r="D17" s="42">
        <v>18</v>
      </c>
      <c r="E17" s="42">
        <v>0</v>
      </c>
      <c r="F17" s="42">
        <v>1</v>
      </c>
      <c r="G17" s="42">
        <v>1</v>
      </c>
      <c r="H17" s="42">
        <v>0</v>
      </c>
      <c r="I17" s="42">
        <v>0</v>
      </c>
      <c r="J17" s="42"/>
      <c r="K17" s="42"/>
      <c r="L17" s="42"/>
      <c r="M17" s="42"/>
      <c r="N17" s="42"/>
      <c r="O17" s="39"/>
    </row>
    <row r="18" spans="1:15" ht="15.95" customHeight="1">
      <c r="B18" s="27" t="s">
        <v>96</v>
      </c>
      <c r="C18" s="43">
        <v>19</v>
      </c>
      <c r="D18" s="42">
        <v>16</v>
      </c>
      <c r="E18" s="42">
        <v>2</v>
      </c>
      <c r="F18" s="42">
        <v>0</v>
      </c>
      <c r="G18" s="42">
        <v>1</v>
      </c>
      <c r="H18" s="42">
        <v>0</v>
      </c>
      <c r="I18" s="42">
        <v>0</v>
      </c>
      <c r="J18" s="42"/>
      <c r="K18" s="42"/>
      <c r="L18" s="42"/>
      <c r="M18" s="42"/>
      <c r="N18" s="42"/>
      <c r="O18" s="39"/>
    </row>
    <row r="19" spans="1:15" ht="15.95" customHeight="1">
      <c r="B19" s="39" t="s">
        <v>98</v>
      </c>
      <c r="C19" s="43">
        <v>637</v>
      </c>
      <c r="D19" s="42">
        <v>557</v>
      </c>
      <c r="E19" s="42">
        <v>31</v>
      </c>
      <c r="F19" s="42">
        <v>16</v>
      </c>
      <c r="G19" s="42">
        <v>29</v>
      </c>
      <c r="H19" s="42">
        <v>3</v>
      </c>
      <c r="I19" s="42">
        <v>1</v>
      </c>
      <c r="J19" s="42"/>
      <c r="K19" s="42"/>
      <c r="L19" s="42"/>
      <c r="M19" s="42"/>
      <c r="N19" s="42"/>
      <c r="O19" s="39"/>
    </row>
    <row r="20" spans="1:15" ht="15.95" customHeight="1">
      <c r="B20" s="118" t="s">
        <v>99</v>
      </c>
      <c r="C20" s="43">
        <v>194</v>
      </c>
      <c r="D20" s="42">
        <v>142</v>
      </c>
      <c r="E20" s="42">
        <v>30</v>
      </c>
      <c r="F20" s="42">
        <v>10</v>
      </c>
      <c r="G20" s="42">
        <v>11</v>
      </c>
      <c r="H20" s="42">
        <v>1</v>
      </c>
      <c r="I20" s="42">
        <v>0</v>
      </c>
      <c r="J20" s="42"/>
      <c r="K20" s="42"/>
      <c r="L20" s="42"/>
      <c r="M20" s="42"/>
      <c r="N20" s="42"/>
      <c r="O20" s="39"/>
    </row>
    <row r="21" spans="1:15" ht="15.95" customHeight="1">
      <c r="B21" s="39" t="s">
        <v>104</v>
      </c>
      <c r="C21" s="43">
        <v>10</v>
      </c>
      <c r="D21" s="42">
        <v>9</v>
      </c>
      <c r="E21" s="42">
        <v>0</v>
      </c>
      <c r="F21" s="42">
        <v>1</v>
      </c>
      <c r="G21" s="42">
        <v>0</v>
      </c>
      <c r="H21" s="42">
        <v>0</v>
      </c>
      <c r="I21" s="42">
        <v>0</v>
      </c>
      <c r="J21" s="42"/>
      <c r="K21" s="42"/>
      <c r="L21" s="42"/>
      <c r="M21" s="42"/>
      <c r="N21" s="42"/>
      <c r="O21" s="39"/>
    </row>
    <row r="22" spans="1:15" ht="15.95" customHeight="1">
      <c r="B22" s="39" t="s">
        <v>101</v>
      </c>
      <c r="C22" s="43">
        <v>107</v>
      </c>
      <c r="D22" s="42">
        <v>86</v>
      </c>
      <c r="E22" s="42">
        <v>6</v>
      </c>
      <c r="F22" s="42">
        <v>5</v>
      </c>
      <c r="G22" s="42">
        <v>10</v>
      </c>
      <c r="H22" s="42">
        <v>0</v>
      </c>
      <c r="I22" s="42">
        <v>0</v>
      </c>
      <c r="J22" s="42"/>
      <c r="K22" s="42"/>
      <c r="L22" s="42"/>
      <c r="M22" s="42"/>
      <c r="N22" s="42"/>
      <c r="O22" s="39"/>
    </row>
    <row r="23" spans="1:15" ht="15.95" customHeight="1">
      <c r="B23" s="39" t="s">
        <v>106</v>
      </c>
      <c r="C23" s="43">
        <v>153</v>
      </c>
      <c r="D23" s="42">
        <v>140</v>
      </c>
      <c r="E23" s="42">
        <v>7</v>
      </c>
      <c r="F23" s="42">
        <v>1</v>
      </c>
      <c r="G23" s="42">
        <v>5</v>
      </c>
      <c r="H23" s="42">
        <v>0</v>
      </c>
      <c r="I23" s="42">
        <v>0</v>
      </c>
      <c r="J23" s="42"/>
      <c r="K23" s="42"/>
      <c r="L23" s="42"/>
      <c r="M23" s="42"/>
      <c r="N23" s="42"/>
      <c r="O23" s="39"/>
    </row>
    <row r="24" spans="1:15" ht="15.95" customHeight="1">
      <c r="A24" s="39" t="s">
        <v>203</v>
      </c>
      <c r="B24" s="39"/>
      <c r="C24" s="43">
        <v>489</v>
      </c>
      <c r="D24" s="42">
        <v>372</v>
      </c>
      <c r="E24" s="42">
        <v>68</v>
      </c>
      <c r="F24" s="42">
        <v>22</v>
      </c>
      <c r="G24" s="42">
        <v>27</v>
      </c>
      <c r="H24" s="42">
        <v>0</v>
      </c>
      <c r="I24" s="42">
        <v>0</v>
      </c>
      <c r="J24" s="42"/>
      <c r="K24" s="42"/>
      <c r="L24" s="42"/>
      <c r="M24" s="42"/>
      <c r="N24" s="42"/>
      <c r="O24" s="39"/>
    </row>
    <row r="25" spans="1:15" ht="15.95" customHeight="1">
      <c r="B25" s="39" t="s">
        <v>102</v>
      </c>
      <c r="C25" s="43">
        <v>54</v>
      </c>
      <c r="D25" s="42">
        <v>42</v>
      </c>
      <c r="E25" s="42">
        <v>6</v>
      </c>
      <c r="F25" s="42">
        <v>1</v>
      </c>
      <c r="G25" s="42">
        <v>5</v>
      </c>
      <c r="H25" s="42">
        <v>0</v>
      </c>
      <c r="I25" s="42">
        <v>0</v>
      </c>
      <c r="J25" s="42"/>
      <c r="K25" s="42"/>
      <c r="L25" s="42"/>
      <c r="M25" s="42"/>
      <c r="N25" s="42"/>
      <c r="O25" s="39"/>
    </row>
    <row r="26" spans="1:15" ht="15.95" customHeight="1">
      <c r="B26" s="27" t="s">
        <v>170</v>
      </c>
      <c r="C26" s="43">
        <v>163</v>
      </c>
      <c r="D26" s="42">
        <v>117</v>
      </c>
      <c r="E26" s="42">
        <v>30</v>
      </c>
      <c r="F26" s="42">
        <v>9</v>
      </c>
      <c r="G26" s="42">
        <v>7</v>
      </c>
      <c r="H26" s="42">
        <v>0</v>
      </c>
      <c r="I26" s="42">
        <v>0</v>
      </c>
      <c r="J26" s="42"/>
      <c r="K26" s="42"/>
      <c r="L26" s="42"/>
      <c r="M26" s="42"/>
      <c r="N26" s="42"/>
      <c r="O26" s="39"/>
    </row>
    <row r="27" spans="1:15" ht="15.95" customHeight="1">
      <c r="B27" s="27" t="s">
        <v>354</v>
      </c>
      <c r="C27" s="43">
        <v>39</v>
      </c>
      <c r="D27" s="42">
        <v>27</v>
      </c>
      <c r="E27" s="42">
        <v>6</v>
      </c>
      <c r="F27" s="42">
        <v>2</v>
      </c>
      <c r="G27" s="42">
        <v>4</v>
      </c>
      <c r="H27" s="42">
        <v>0</v>
      </c>
      <c r="I27" s="42">
        <v>0</v>
      </c>
      <c r="J27" s="42"/>
      <c r="K27" s="42"/>
      <c r="L27" s="42"/>
      <c r="M27" s="42"/>
      <c r="N27" s="42"/>
    </row>
    <row r="28" spans="1:15" ht="15.95" customHeight="1">
      <c r="B28" s="27" t="s">
        <v>175</v>
      </c>
      <c r="C28" s="43">
        <v>74</v>
      </c>
      <c r="D28" s="42">
        <v>50</v>
      </c>
      <c r="E28" s="42">
        <v>15</v>
      </c>
      <c r="F28" s="42">
        <v>2</v>
      </c>
      <c r="G28" s="42">
        <v>7</v>
      </c>
      <c r="H28" s="42">
        <v>0</v>
      </c>
      <c r="I28" s="42">
        <v>0</v>
      </c>
      <c r="J28" s="42"/>
      <c r="K28" s="42"/>
      <c r="L28" s="42"/>
      <c r="M28" s="42"/>
      <c r="N28" s="42"/>
    </row>
    <row r="29" spans="1:15" ht="15.95" customHeight="1">
      <c r="B29" s="27" t="s">
        <v>105</v>
      </c>
      <c r="C29" s="43">
        <v>91</v>
      </c>
      <c r="D29" s="42">
        <v>72</v>
      </c>
      <c r="E29" s="42">
        <v>11</v>
      </c>
      <c r="F29" s="42">
        <v>5</v>
      </c>
      <c r="G29" s="42">
        <v>3</v>
      </c>
      <c r="H29" s="42">
        <v>0</v>
      </c>
      <c r="I29" s="42">
        <v>0</v>
      </c>
      <c r="J29" s="42"/>
      <c r="K29" s="42"/>
      <c r="L29" s="42"/>
      <c r="M29" s="42"/>
      <c r="N29" s="42"/>
    </row>
    <row r="30" spans="1:15" ht="15.95" customHeight="1">
      <c r="B30" s="27" t="s">
        <v>106</v>
      </c>
      <c r="C30" s="43">
        <v>68</v>
      </c>
      <c r="D30" s="42">
        <v>64</v>
      </c>
      <c r="E30" s="42">
        <v>0</v>
      </c>
      <c r="F30" s="42">
        <v>3</v>
      </c>
      <c r="G30" s="42">
        <v>1</v>
      </c>
      <c r="H30" s="42">
        <v>0</v>
      </c>
      <c r="I30" s="42">
        <v>0</v>
      </c>
      <c r="J30" s="42"/>
      <c r="K30" s="42"/>
      <c r="L30" s="42"/>
      <c r="M30" s="42"/>
      <c r="N30" s="42"/>
    </row>
    <row r="31" spans="1:15" ht="15.95" customHeight="1">
      <c r="A31" s="27" t="s">
        <v>204</v>
      </c>
      <c r="C31" s="43">
        <v>115</v>
      </c>
      <c r="D31" s="42">
        <v>106</v>
      </c>
      <c r="E31" s="42">
        <v>4</v>
      </c>
      <c r="F31" s="42">
        <v>3</v>
      </c>
      <c r="G31" s="42">
        <v>2</v>
      </c>
      <c r="H31" s="42">
        <v>0</v>
      </c>
      <c r="I31" s="42">
        <v>0</v>
      </c>
      <c r="J31" s="42"/>
      <c r="K31" s="42"/>
      <c r="L31" s="42"/>
      <c r="M31" s="42"/>
      <c r="N31" s="42"/>
    </row>
    <row r="32" spans="1:15" ht="15.95" customHeight="1">
      <c r="A32" s="27" t="s">
        <v>205</v>
      </c>
      <c r="C32" s="43">
        <v>162</v>
      </c>
      <c r="D32" s="42">
        <v>148</v>
      </c>
      <c r="E32" s="42">
        <v>8</v>
      </c>
      <c r="F32" s="42">
        <v>2</v>
      </c>
      <c r="G32" s="42">
        <v>4</v>
      </c>
      <c r="H32" s="42">
        <v>0</v>
      </c>
      <c r="I32" s="42">
        <v>0</v>
      </c>
      <c r="J32" s="42"/>
      <c r="K32" s="42"/>
      <c r="L32" s="42"/>
      <c r="M32" s="42"/>
      <c r="N32" s="42"/>
    </row>
    <row r="33" spans="1:14" ht="15.95" customHeight="1">
      <c r="B33" s="27" t="s">
        <v>134</v>
      </c>
      <c r="C33" s="43">
        <v>52</v>
      </c>
      <c r="D33" s="42">
        <v>50</v>
      </c>
      <c r="E33" s="42">
        <v>0</v>
      </c>
      <c r="F33" s="42">
        <v>1</v>
      </c>
      <c r="G33" s="42">
        <v>1</v>
      </c>
      <c r="H33" s="42">
        <v>0</v>
      </c>
      <c r="I33" s="42">
        <v>0</v>
      </c>
      <c r="J33" s="42"/>
      <c r="K33" s="42"/>
      <c r="L33" s="42"/>
      <c r="M33" s="42"/>
      <c r="N33" s="42"/>
    </row>
    <row r="34" spans="1:14" ht="15.95" customHeight="1">
      <c r="B34" s="27" t="s">
        <v>112</v>
      </c>
      <c r="C34" s="43">
        <v>43</v>
      </c>
      <c r="D34" s="42">
        <v>38</v>
      </c>
      <c r="E34" s="42">
        <v>3</v>
      </c>
      <c r="F34" s="42">
        <v>0</v>
      </c>
      <c r="G34" s="42">
        <v>2</v>
      </c>
      <c r="H34" s="42">
        <v>0</v>
      </c>
      <c r="I34" s="42">
        <v>0</v>
      </c>
      <c r="J34" s="42"/>
      <c r="K34" s="42"/>
      <c r="L34" s="42"/>
      <c r="M34" s="42"/>
      <c r="N34" s="42"/>
    </row>
    <row r="35" spans="1:14" ht="15.95" customHeight="1">
      <c r="B35" s="27" t="s">
        <v>106</v>
      </c>
      <c r="C35" s="43">
        <v>67</v>
      </c>
      <c r="D35" s="42">
        <v>60</v>
      </c>
      <c r="E35" s="42">
        <v>5</v>
      </c>
      <c r="F35" s="42">
        <v>1</v>
      </c>
      <c r="G35" s="42">
        <v>1</v>
      </c>
      <c r="H35" s="42">
        <v>0</v>
      </c>
      <c r="I35" s="42">
        <v>0</v>
      </c>
      <c r="J35" s="42"/>
      <c r="K35" s="42"/>
      <c r="L35" s="42"/>
      <c r="M35" s="42"/>
      <c r="N35" s="42"/>
    </row>
    <row r="36" spans="1:14" ht="15.95" customHeight="1">
      <c r="A36" s="27" t="s">
        <v>206</v>
      </c>
      <c r="C36" s="43">
        <v>220</v>
      </c>
      <c r="D36" s="42">
        <v>208</v>
      </c>
      <c r="E36" s="42">
        <v>10</v>
      </c>
      <c r="F36" s="42">
        <v>1</v>
      </c>
      <c r="G36" s="42">
        <v>1</v>
      </c>
      <c r="H36" s="42">
        <v>0</v>
      </c>
      <c r="I36" s="42">
        <v>0</v>
      </c>
      <c r="J36" s="42"/>
      <c r="K36" s="42"/>
      <c r="L36" s="42"/>
      <c r="M36" s="42"/>
      <c r="N36" s="42"/>
    </row>
    <row r="37" spans="1:14" ht="15.95" customHeight="1">
      <c r="B37" s="27" t="s">
        <v>208</v>
      </c>
      <c r="C37" s="43">
        <v>67</v>
      </c>
      <c r="D37" s="42">
        <v>62</v>
      </c>
      <c r="E37" s="42">
        <v>4</v>
      </c>
      <c r="F37" s="42">
        <v>1</v>
      </c>
      <c r="G37" s="42">
        <v>0</v>
      </c>
      <c r="H37" s="42">
        <v>0</v>
      </c>
      <c r="I37" s="42">
        <v>0</v>
      </c>
      <c r="J37" s="42"/>
      <c r="K37" s="42"/>
      <c r="L37" s="42"/>
      <c r="M37" s="42"/>
      <c r="N37" s="42"/>
    </row>
    <row r="38" spans="1:14" ht="15.95" customHeight="1">
      <c r="B38" s="27" t="s">
        <v>130</v>
      </c>
      <c r="C38" s="43">
        <v>20</v>
      </c>
      <c r="D38" s="42">
        <v>20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/>
      <c r="K38" s="42"/>
      <c r="L38" s="42"/>
      <c r="M38" s="42"/>
      <c r="N38" s="42"/>
    </row>
    <row r="39" spans="1:14" ht="15.95" customHeight="1">
      <c r="B39" s="27" t="s">
        <v>106</v>
      </c>
      <c r="C39" s="43">
        <v>133</v>
      </c>
      <c r="D39" s="42">
        <v>126</v>
      </c>
      <c r="E39" s="42">
        <v>6</v>
      </c>
      <c r="F39" s="42">
        <v>0</v>
      </c>
      <c r="G39" s="42">
        <v>1</v>
      </c>
      <c r="H39" s="42">
        <v>0</v>
      </c>
      <c r="I39" s="42">
        <v>0</v>
      </c>
      <c r="J39" s="42"/>
      <c r="K39" s="42"/>
      <c r="L39" s="42"/>
      <c r="M39" s="42"/>
      <c r="N39" s="42"/>
    </row>
    <row r="40" spans="1:14" ht="15.95" customHeight="1">
      <c r="A40" s="27" t="s">
        <v>207</v>
      </c>
      <c r="C40" s="43">
        <v>7</v>
      </c>
      <c r="D40" s="42">
        <v>4</v>
      </c>
      <c r="E40" s="42">
        <v>2</v>
      </c>
      <c r="F40" s="42">
        <v>0</v>
      </c>
      <c r="G40" s="42">
        <v>1</v>
      </c>
      <c r="H40" s="42">
        <v>0</v>
      </c>
      <c r="I40" s="42">
        <v>0</v>
      </c>
      <c r="J40" s="42"/>
      <c r="K40" s="42"/>
      <c r="L40" s="42"/>
      <c r="M40" s="42"/>
      <c r="N40" s="42"/>
    </row>
    <row r="41" spans="1:14" ht="15.95" customHeight="1"/>
    <row r="42" spans="1:14" ht="15.95" customHeight="1">
      <c r="A42" s="50" t="s">
        <v>411</v>
      </c>
    </row>
  </sheetData>
  <hyperlinks>
    <hyperlink ref="A4" location="Inhalt!A1" display="&lt;&lt;&lt; Inhalt" xr:uid="{E53BF06B-90A4-424F-8488-54DEE7882FA1}"/>
    <hyperlink ref="A42" location="Metadaten!A1" display="&lt;&lt;&lt; Metadaten" xr:uid="{A7D28664-6B29-4CAA-94D7-2E5ED0904BC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3521-3B4E-41F1-B758-301655841ECE}">
  <sheetPr>
    <tabColor theme="3"/>
  </sheetPr>
  <dimension ref="A1:H50"/>
  <sheetViews>
    <sheetView tabSelected="1" zoomScaleNormal="100" workbookViewId="0"/>
  </sheetViews>
  <sheetFormatPr baseColWidth="10" defaultColWidth="11.5703125" defaultRowHeight="15.95" customHeight="1"/>
  <cols>
    <col min="1" max="1" width="92.85546875" style="14" bestFit="1" customWidth="1"/>
    <col min="2" max="2" width="6.5703125" style="10" bestFit="1" customWidth="1"/>
    <col min="3" max="256" width="11.5703125" style="14"/>
    <col min="257" max="257" width="142.7109375" style="14" bestFit="1" customWidth="1"/>
    <col min="258" max="258" width="14.140625" style="14" bestFit="1" customWidth="1"/>
    <col min="259" max="512" width="11.5703125" style="14"/>
    <col min="513" max="513" width="142.7109375" style="14" bestFit="1" customWidth="1"/>
    <col min="514" max="514" width="14.140625" style="14" bestFit="1" customWidth="1"/>
    <col min="515" max="768" width="11.5703125" style="14"/>
    <col min="769" max="769" width="142.7109375" style="14" bestFit="1" customWidth="1"/>
    <col min="770" max="770" width="14.140625" style="14" bestFit="1" customWidth="1"/>
    <col min="771" max="1024" width="11.5703125" style="14"/>
    <col min="1025" max="1025" width="142.7109375" style="14" bestFit="1" customWidth="1"/>
    <col min="1026" max="1026" width="14.140625" style="14" bestFit="1" customWidth="1"/>
    <col min="1027" max="1280" width="11.5703125" style="14"/>
    <col min="1281" max="1281" width="142.7109375" style="14" bestFit="1" customWidth="1"/>
    <col min="1282" max="1282" width="14.140625" style="14" bestFit="1" customWidth="1"/>
    <col min="1283" max="1536" width="11.5703125" style="14"/>
    <col min="1537" max="1537" width="142.7109375" style="14" bestFit="1" customWidth="1"/>
    <col min="1538" max="1538" width="14.140625" style="14" bestFit="1" customWidth="1"/>
    <col min="1539" max="1792" width="11.5703125" style="14"/>
    <col min="1793" max="1793" width="142.7109375" style="14" bestFit="1" customWidth="1"/>
    <col min="1794" max="1794" width="14.140625" style="14" bestFit="1" customWidth="1"/>
    <col min="1795" max="2048" width="11.5703125" style="14"/>
    <col min="2049" max="2049" width="142.7109375" style="14" bestFit="1" customWidth="1"/>
    <col min="2050" max="2050" width="14.140625" style="14" bestFit="1" customWidth="1"/>
    <col min="2051" max="2304" width="11.5703125" style="14"/>
    <col min="2305" max="2305" width="142.7109375" style="14" bestFit="1" customWidth="1"/>
    <col min="2306" max="2306" width="14.140625" style="14" bestFit="1" customWidth="1"/>
    <col min="2307" max="2560" width="11.5703125" style="14"/>
    <col min="2561" max="2561" width="142.7109375" style="14" bestFit="1" customWidth="1"/>
    <col min="2562" max="2562" width="14.140625" style="14" bestFit="1" customWidth="1"/>
    <col min="2563" max="2816" width="11.5703125" style="14"/>
    <col min="2817" max="2817" width="142.7109375" style="14" bestFit="1" customWidth="1"/>
    <col min="2818" max="2818" width="14.140625" style="14" bestFit="1" customWidth="1"/>
    <col min="2819" max="3072" width="11.5703125" style="14"/>
    <col min="3073" max="3073" width="142.7109375" style="14" bestFit="1" customWidth="1"/>
    <col min="3074" max="3074" width="14.140625" style="14" bestFit="1" customWidth="1"/>
    <col min="3075" max="3328" width="11.5703125" style="14"/>
    <col min="3329" max="3329" width="142.7109375" style="14" bestFit="1" customWidth="1"/>
    <col min="3330" max="3330" width="14.140625" style="14" bestFit="1" customWidth="1"/>
    <col min="3331" max="3584" width="11.5703125" style="14"/>
    <col min="3585" max="3585" width="142.7109375" style="14" bestFit="1" customWidth="1"/>
    <col min="3586" max="3586" width="14.140625" style="14" bestFit="1" customWidth="1"/>
    <col min="3587" max="3840" width="11.5703125" style="14"/>
    <col min="3841" max="3841" width="142.7109375" style="14" bestFit="1" customWidth="1"/>
    <col min="3842" max="3842" width="14.140625" style="14" bestFit="1" customWidth="1"/>
    <col min="3843" max="4096" width="11.5703125" style="14"/>
    <col min="4097" max="4097" width="142.7109375" style="14" bestFit="1" customWidth="1"/>
    <col min="4098" max="4098" width="14.140625" style="14" bestFit="1" customWidth="1"/>
    <col min="4099" max="4352" width="11.5703125" style="14"/>
    <col min="4353" max="4353" width="142.7109375" style="14" bestFit="1" customWidth="1"/>
    <col min="4354" max="4354" width="14.140625" style="14" bestFit="1" customWidth="1"/>
    <col min="4355" max="4608" width="11.5703125" style="14"/>
    <col min="4609" max="4609" width="142.7109375" style="14" bestFit="1" customWidth="1"/>
    <col min="4610" max="4610" width="14.140625" style="14" bestFit="1" customWidth="1"/>
    <col min="4611" max="4864" width="11.5703125" style="14"/>
    <col min="4865" max="4865" width="142.7109375" style="14" bestFit="1" customWidth="1"/>
    <col min="4866" max="4866" width="14.140625" style="14" bestFit="1" customWidth="1"/>
    <col min="4867" max="5120" width="11.5703125" style="14"/>
    <col min="5121" max="5121" width="142.7109375" style="14" bestFit="1" customWidth="1"/>
    <col min="5122" max="5122" width="14.140625" style="14" bestFit="1" customWidth="1"/>
    <col min="5123" max="5376" width="11.5703125" style="14"/>
    <col min="5377" max="5377" width="142.7109375" style="14" bestFit="1" customWidth="1"/>
    <col min="5378" max="5378" width="14.140625" style="14" bestFit="1" customWidth="1"/>
    <col min="5379" max="5632" width="11.5703125" style="14"/>
    <col min="5633" max="5633" width="142.7109375" style="14" bestFit="1" customWidth="1"/>
    <col min="5634" max="5634" width="14.140625" style="14" bestFit="1" customWidth="1"/>
    <col min="5635" max="5888" width="11.5703125" style="14"/>
    <col min="5889" max="5889" width="142.7109375" style="14" bestFit="1" customWidth="1"/>
    <col min="5890" max="5890" width="14.140625" style="14" bestFit="1" customWidth="1"/>
    <col min="5891" max="6144" width="11.5703125" style="14"/>
    <col min="6145" max="6145" width="142.7109375" style="14" bestFit="1" customWidth="1"/>
    <col min="6146" max="6146" width="14.140625" style="14" bestFit="1" customWidth="1"/>
    <col min="6147" max="6400" width="11.5703125" style="14"/>
    <col min="6401" max="6401" width="142.7109375" style="14" bestFit="1" customWidth="1"/>
    <col min="6402" max="6402" width="14.140625" style="14" bestFit="1" customWidth="1"/>
    <col min="6403" max="6656" width="11.5703125" style="14"/>
    <col min="6657" max="6657" width="142.7109375" style="14" bestFit="1" customWidth="1"/>
    <col min="6658" max="6658" width="14.140625" style="14" bestFit="1" customWidth="1"/>
    <col min="6659" max="6912" width="11.5703125" style="14"/>
    <col min="6913" max="6913" width="142.7109375" style="14" bestFit="1" customWidth="1"/>
    <col min="6914" max="6914" width="14.140625" style="14" bestFit="1" customWidth="1"/>
    <col min="6915" max="7168" width="11.5703125" style="14"/>
    <col min="7169" max="7169" width="142.7109375" style="14" bestFit="1" customWidth="1"/>
    <col min="7170" max="7170" width="14.140625" style="14" bestFit="1" customWidth="1"/>
    <col min="7171" max="7424" width="11.5703125" style="14"/>
    <col min="7425" max="7425" width="142.7109375" style="14" bestFit="1" customWidth="1"/>
    <col min="7426" max="7426" width="14.140625" style="14" bestFit="1" customWidth="1"/>
    <col min="7427" max="7680" width="11.5703125" style="14"/>
    <col min="7681" max="7681" width="142.7109375" style="14" bestFit="1" customWidth="1"/>
    <col min="7682" max="7682" width="14.140625" style="14" bestFit="1" customWidth="1"/>
    <col min="7683" max="7936" width="11.5703125" style="14"/>
    <col min="7937" max="7937" width="142.7109375" style="14" bestFit="1" customWidth="1"/>
    <col min="7938" max="7938" width="14.140625" style="14" bestFit="1" customWidth="1"/>
    <col min="7939" max="8192" width="11.5703125" style="14"/>
    <col min="8193" max="8193" width="142.7109375" style="14" bestFit="1" customWidth="1"/>
    <col min="8194" max="8194" width="14.140625" style="14" bestFit="1" customWidth="1"/>
    <col min="8195" max="8448" width="11.5703125" style="14"/>
    <col min="8449" max="8449" width="142.7109375" style="14" bestFit="1" customWidth="1"/>
    <col min="8450" max="8450" width="14.140625" style="14" bestFit="1" customWidth="1"/>
    <col min="8451" max="8704" width="11.5703125" style="14"/>
    <col min="8705" max="8705" width="142.7109375" style="14" bestFit="1" customWidth="1"/>
    <col min="8706" max="8706" width="14.140625" style="14" bestFit="1" customWidth="1"/>
    <col min="8707" max="8960" width="11.5703125" style="14"/>
    <col min="8961" max="8961" width="142.7109375" style="14" bestFit="1" customWidth="1"/>
    <col min="8962" max="8962" width="14.140625" style="14" bestFit="1" customWidth="1"/>
    <col min="8963" max="9216" width="11.5703125" style="14"/>
    <col min="9217" max="9217" width="142.7109375" style="14" bestFit="1" customWidth="1"/>
    <col min="9218" max="9218" width="14.140625" style="14" bestFit="1" customWidth="1"/>
    <col min="9219" max="9472" width="11.5703125" style="14"/>
    <col min="9473" max="9473" width="142.7109375" style="14" bestFit="1" customWidth="1"/>
    <col min="9474" max="9474" width="14.140625" style="14" bestFit="1" customWidth="1"/>
    <col min="9475" max="9728" width="11.5703125" style="14"/>
    <col min="9729" max="9729" width="142.7109375" style="14" bestFit="1" customWidth="1"/>
    <col min="9730" max="9730" width="14.140625" style="14" bestFit="1" customWidth="1"/>
    <col min="9731" max="9984" width="11.5703125" style="14"/>
    <col min="9985" max="9985" width="142.7109375" style="14" bestFit="1" customWidth="1"/>
    <col min="9986" max="9986" width="14.140625" style="14" bestFit="1" customWidth="1"/>
    <col min="9987" max="10240" width="11.5703125" style="14"/>
    <col min="10241" max="10241" width="142.7109375" style="14" bestFit="1" customWidth="1"/>
    <col min="10242" max="10242" width="14.140625" style="14" bestFit="1" customWidth="1"/>
    <col min="10243" max="10496" width="11.5703125" style="14"/>
    <col min="10497" max="10497" width="142.7109375" style="14" bestFit="1" customWidth="1"/>
    <col min="10498" max="10498" width="14.140625" style="14" bestFit="1" customWidth="1"/>
    <col min="10499" max="10752" width="11.5703125" style="14"/>
    <col min="10753" max="10753" width="142.7109375" style="14" bestFit="1" customWidth="1"/>
    <col min="10754" max="10754" width="14.140625" style="14" bestFit="1" customWidth="1"/>
    <col min="10755" max="11008" width="11.5703125" style="14"/>
    <col min="11009" max="11009" width="142.7109375" style="14" bestFit="1" customWidth="1"/>
    <col min="11010" max="11010" width="14.140625" style="14" bestFit="1" customWidth="1"/>
    <col min="11011" max="11264" width="11.5703125" style="14"/>
    <col min="11265" max="11265" width="142.7109375" style="14" bestFit="1" customWidth="1"/>
    <col min="11266" max="11266" width="14.140625" style="14" bestFit="1" customWidth="1"/>
    <col min="11267" max="11520" width="11.5703125" style="14"/>
    <col min="11521" max="11521" width="142.7109375" style="14" bestFit="1" customWidth="1"/>
    <col min="11522" max="11522" width="14.140625" style="14" bestFit="1" customWidth="1"/>
    <col min="11523" max="11776" width="11.5703125" style="14"/>
    <col min="11777" max="11777" width="142.7109375" style="14" bestFit="1" customWidth="1"/>
    <col min="11778" max="11778" width="14.140625" style="14" bestFit="1" customWidth="1"/>
    <col min="11779" max="12032" width="11.5703125" style="14"/>
    <col min="12033" max="12033" width="142.7109375" style="14" bestFit="1" customWidth="1"/>
    <col min="12034" max="12034" width="14.140625" style="14" bestFit="1" customWidth="1"/>
    <col min="12035" max="12288" width="11.5703125" style="14"/>
    <col min="12289" max="12289" width="142.7109375" style="14" bestFit="1" customWidth="1"/>
    <col min="12290" max="12290" width="14.140625" style="14" bestFit="1" customWidth="1"/>
    <col min="12291" max="12544" width="11.5703125" style="14"/>
    <col min="12545" max="12545" width="142.7109375" style="14" bestFit="1" customWidth="1"/>
    <col min="12546" max="12546" width="14.140625" style="14" bestFit="1" customWidth="1"/>
    <col min="12547" max="12800" width="11.5703125" style="14"/>
    <col min="12801" max="12801" width="142.7109375" style="14" bestFit="1" customWidth="1"/>
    <col min="12802" max="12802" width="14.140625" style="14" bestFit="1" customWidth="1"/>
    <col min="12803" max="13056" width="11.5703125" style="14"/>
    <col min="13057" max="13057" width="142.7109375" style="14" bestFit="1" customWidth="1"/>
    <col min="13058" max="13058" width="14.140625" style="14" bestFit="1" customWidth="1"/>
    <col min="13059" max="13312" width="11.5703125" style="14"/>
    <col min="13313" max="13313" width="142.7109375" style="14" bestFit="1" customWidth="1"/>
    <col min="13314" max="13314" width="14.140625" style="14" bestFit="1" customWidth="1"/>
    <col min="13315" max="13568" width="11.5703125" style="14"/>
    <col min="13569" max="13569" width="142.7109375" style="14" bestFit="1" customWidth="1"/>
    <col min="13570" max="13570" width="14.140625" style="14" bestFit="1" customWidth="1"/>
    <col min="13571" max="13824" width="11.5703125" style="14"/>
    <col min="13825" max="13825" width="142.7109375" style="14" bestFit="1" customWidth="1"/>
    <col min="13826" max="13826" width="14.140625" style="14" bestFit="1" customWidth="1"/>
    <col min="13827" max="14080" width="11.5703125" style="14"/>
    <col min="14081" max="14081" width="142.7109375" style="14" bestFit="1" customWidth="1"/>
    <col min="14082" max="14082" width="14.140625" style="14" bestFit="1" customWidth="1"/>
    <col min="14083" max="14336" width="11.5703125" style="14"/>
    <col min="14337" max="14337" width="142.7109375" style="14" bestFit="1" customWidth="1"/>
    <col min="14338" max="14338" width="14.140625" style="14" bestFit="1" customWidth="1"/>
    <col min="14339" max="14592" width="11.5703125" style="14"/>
    <col min="14593" max="14593" width="142.7109375" style="14" bestFit="1" customWidth="1"/>
    <col min="14594" max="14594" width="14.140625" style="14" bestFit="1" customWidth="1"/>
    <col min="14595" max="14848" width="11.5703125" style="14"/>
    <col min="14849" max="14849" width="142.7109375" style="14" bestFit="1" customWidth="1"/>
    <col min="14850" max="14850" width="14.140625" style="14" bestFit="1" customWidth="1"/>
    <col min="14851" max="15104" width="11.5703125" style="14"/>
    <col min="15105" max="15105" width="142.7109375" style="14" bestFit="1" customWidth="1"/>
    <col min="15106" max="15106" width="14.140625" style="14" bestFit="1" customWidth="1"/>
    <col min="15107" max="15360" width="11.5703125" style="14"/>
    <col min="15361" max="15361" width="142.7109375" style="14" bestFit="1" customWidth="1"/>
    <col min="15362" max="15362" width="14.140625" style="14" bestFit="1" customWidth="1"/>
    <col min="15363" max="15616" width="11.5703125" style="14"/>
    <col min="15617" max="15617" width="142.7109375" style="14" bestFit="1" customWidth="1"/>
    <col min="15618" max="15618" width="14.140625" style="14" bestFit="1" customWidth="1"/>
    <col min="15619" max="15872" width="11.5703125" style="14"/>
    <col min="15873" max="15873" width="142.7109375" style="14" bestFit="1" customWidth="1"/>
    <col min="15874" max="15874" width="14.140625" style="14" bestFit="1" customWidth="1"/>
    <col min="15875" max="16128" width="11.5703125" style="14"/>
    <col min="16129" max="16129" width="142.7109375" style="14" bestFit="1" customWidth="1"/>
    <col min="16130" max="16130" width="14.140625" style="14" bestFit="1" customWidth="1"/>
    <col min="16131" max="16384" width="11.5703125" style="14"/>
  </cols>
  <sheetData>
    <row r="1" spans="1:8" s="13" customFormat="1" ht="18" customHeight="1">
      <c r="A1" s="12" t="s">
        <v>399</v>
      </c>
      <c r="B1" s="191"/>
      <c r="C1" s="12"/>
      <c r="D1" s="12"/>
      <c r="E1" s="12"/>
      <c r="F1" s="12"/>
      <c r="G1" s="12"/>
      <c r="H1" s="12"/>
    </row>
    <row r="2" spans="1:8" s="13" customFormat="1" ht="18" customHeight="1">
      <c r="A2" s="12"/>
      <c r="B2" s="191"/>
      <c r="C2" s="12"/>
      <c r="D2" s="12"/>
      <c r="E2" s="12"/>
      <c r="F2" s="12"/>
      <c r="G2" s="12"/>
      <c r="H2" s="12"/>
    </row>
    <row r="4" spans="1:8" ht="15.95" customHeight="1">
      <c r="A4" s="15" t="s">
        <v>355</v>
      </c>
      <c r="B4" s="11" t="s">
        <v>356</v>
      </c>
    </row>
    <row r="5" spans="1:8" ht="15.95" customHeight="1">
      <c r="A5" s="16" t="s">
        <v>357</v>
      </c>
      <c r="C5" s="189"/>
      <c r="D5" s="189"/>
    </row>
    <row r="6" spans="1:8" ht="15.95" customHeight="1">
      <c r="A6" s="14" t="s">
        <v>160</v>
      </c>
      <c r="B6" s="190">
        <v>1</v>
      </c>
      <c r="C6" s="189"/>
    </row>
    <row r="7" spans="1:8" ht="15.95" customHeight="1">
      <c r="A7" s="16" t="s">
        <v>358</v>
      </c>
      <c r="C7" s="189"/>
      <c r="D7" s="189"/>
    </row>
    <row r="8" spans="1:8" ht="15.95" customHeight="1">
      <c r="A8" s="14" t="s">
        <v>188</v>
      </c>
      <c r="B8" s="192" t="s">
        <v>423</v>
      </c>
    </row>
    <row r="9" spans="1:8" ht="15.95" customHeight="1">
      <c r="A9" s="14" t="s">
        <v>80</v>
      </c>
      <c r="B9" s="193" t="s">
        <v>422</v>
      </c>
    </row>
    <row r="10" spans="1:8" ht="15.95" customHeight="1">
      <c r="A10" s="14" t="s">
        <v>161</v>
      </c>
      <c r="B10" s="193" t="s">
        <v>420</v>
      </c>
    </row>
    <row r="11" spans="1:8" ht="15.95" customHeight="1">
      <c r="A11" s="14" t="s">
        <v>86</v>
      </c>
      <c r="B11" s="193" t="s">
        <v>421</v>
      </c>
    </row>
    <row r="12" spans="1:8" ht="15.95" customHeight="1">
      <c r="A12" s="14" t="s">
        <v>158</v>
      </c>
      <c r="B12" s="193" t="s">
        <v>424</v>
      </c>
    </row>
    <row r="13" spans="1:8" ht="15.95" customHeight="1">
      <c r="A13" s="14" t="s">
        <v>47</v>
      </c>
      <c r="B13" s="193" t="s">
        <v>425</v>
      </c>
    </row>
    <row r="14" spans="1:8" ht="15.95" customHeight="1">
      <c r="A14" s="14" t="s">
        <v>48</v>
      </c>
      <c r="B14" s="193" t="s">
        <v>426</v>
      </c>
    </row>
    <row r="15" spans="1:8" ht="15.95" customHeight="1">
      <c r="A15" s="17" t="s">
        <v>359</v>
      </c>
      <c r="B15" s="189"/>
    </row>
    <row r="16" spans="1:8" ht="15.95" customHeight="1">
      <c r="A16" s="14" t="s">
        <v>266</v>
      </c>
      <c r="B16" s="193" t="s">
        <v>427</v>
      </c>
    </row>
    <row r="17" spans="1:2" ht="15.95" customHeight="1">
      <c r="A17" s="17" t="s">
        <v>360</v>
      </c>
      <c r="B17" s="189"/>
    </row>
    <row r="18" spans="1:2" ht="15.95" customHeight="1">
      <c r="A18" s="14" t="s">
        <v>212</v>
      </c>
      <c r="B18" s="193" t="s">
        <v>428</v>
      </c>
    </row>
    <row r="19" spans="1:2" ht="15.95" customHeight="1">
      <c r="A19" s="14" t="s">
        <v>267</v>
      </c>
      <c r="B19" s="193" t="s">
        <v>429</v>
      </c>
    </row>
    <row r="20" spans="1:2" ht="15.95" customHeight="1">
      <c r="A20" s="14" t="s">
        <v>275</v>
      </c>
      <c r="B20" s="193" t="s">
        <v>431</v>
      </c>
    </row>
    <row r="21" spans="1:2" ht="15.95" customHeight="1">
      <c r="A21" s="14" t="s">
        <v>276</v>
      </c>
      <c r="B21" s="194" t="s">
        <v>430</v>
      </c>
    </row>
    <row r="22" spans="1:2" ht="15.95" customHeight="1">
      <c r="A22" s="14" t="s">
        <v>277</v>
      </c>
      <c r="B22" s="193" t="s">
        <v>432</v>
      </c>
    </row>
    <row r="23" spans="1:2" ht="15.95" customHeight="1">
      <c r="A23" s="14" t="s">
        <v>278</v>
      </c>
      <c r="B23" s="193" t="s">
        <v>433</v>
      </c>
    </row>
    <row r="24" spans="1:2" ht="15.95" customHeight="1">
      <c r="A24" s="14" t="s">
        <v>279</v>
      </c>
      <c r="B24" s="193" t="s">
        <v>434</v>
      </c>
    </row>
    <row r="25" spans="1:2" ht="15.95" customHeight="1">
      <c r="A25" s="14" t="s">
        <v>280</v>
      </c>
      <c r="B25" s="193" t="s">
        <v>435</v>
      </c>
    </row>
    <row r="26" spans="1:2" ht="15.95" customHeight="1">
      <c r="A26" s="14" t="s">
        <v>282</v>
      </c>
      <c r="B26" s="193" t="s">
        <v>436</v>
      </c>
    </row>
    <row r="27" spans="1:2" ht="15.95" customHeight="1">
      <c r="A27" s="14" t="s">
        <v>285</v>
      </c>
      <c r="B27" s="193" t="s">
        <v>437</v>
      </c>
    </row>
    <row r="28" spans="1:2" ht="15.95" customHeight="1">
      <c r="A28" s="16" t="s">
        <v>361</v>
      </c>
      <c r="B28" s="189"/>
    </row>
    <row r="29" spans="1:2" ht="15.95" customHeight="1">
      <c r="A29" s="14" t="s">
        <v>362</v>
      </c>
      <c r="B29" s="193" t="s">
        <v>438</v>
      </c>
    </row>
    <row r="30" spans="1:2" ht="15.95" customHeight="1">
      <c r="A30" s="17" t="s">
        <v>363</v>
      </c>
      <c r="B30" s="189"/>
    </row>
    <row r="31" spans="1:2" ht="15.95" customHeight="1">
      <c r="A31" s="14" t="s">
        <v>280</v>
      </c>
      <c r="B31" s="193" t="s">
        <v>439</v>
      </c>
    </row>
    <row r="32" spans="1:2" ht="15.95" customHeight="1">
      <c r="A32" s="17" t="s">
        <v>364</v>
      </c>
      <c r="B32" s="189"/>
    </row>
    <row r="33" spans="1:2" ht="15.95" customHeight="1">
      <c r="A33" s="14" t="s">
        <v>330</v>
      </c>
      <c r="B33" s="193" t="s">
        <v>440</v>
      </c>
    </row>
    <row r="34" spans="1:2" ht="15.95" customHeight="1">
      <c r="A34" s="16" t="s">
        <v>157</v>
      </c>
      <c r="B34" s="189"/>
    </row>
    <row r="35" spans="1:2" ht="15.95" customHeight="1">
      <c r="A35" s="14" t="s">
        <v>196</v>
      </c>
      <c r="B35" s="193" t="s">
        <v>441</v>
      </c>
    </row>
    <row r="36" spans="1:2" ht="15.95" customHeight="1">
      <c r="A36" s="14" t="s">
        <v>192</v>
      </c>
      <c r="B36" s="193" t="s">
        <v>442</v>
      </c>
    </row>
    <row r="37" spans="1:2" ht="15.95" customHeight="1">
      <c r="A37" s="14" t="s">
        <v>193</v>
      </c>
      <c r="B37" s="193" t="s">
        <v>443</v>
      </c>
    </row>
    <row r="38" spans="1:2" ht="15.95" customHeight="1">
      <c r="A38" s="14" t="s">
        <v>197</v>
      </c>
      <c r="B38" s="193" t="s">
        <v>444</v>
      </c>
    </row>
    <row r="39" spans="1:2" ht="15.95" customHeight="1">
      <c r="A39" s="14" t="s">
        <v>194</v>
      </c>
      <c r="B39" s="193" t="s">
        <v>445</v>
      </c>
    </row>
    <row r="40" spans="1:2" ht="15.95" customHeight="1">
      <c r="A40" s="14" t="s">
        <v>140</v>
      </c>
      <c r="B40" s="193" t="s">
        <v>446</v>
      </c>
    </row>
    <row r="41" spans="1:2" ht="15.95" customHeight="1">
      <c r="A41" s="14" t="s">
        <v>199</v>
      </c>
      <c r="B41" s="193" t="s">
        <v>447</v>
      </c>
    </row>
    <row r="42" spans="1:2" ht="15.95" customHeight="1">
      <c r="A42" s="14" t="s">
        <v>229</v>
      </c>
      <c r="B42" s="193" t="s">
        <v>448</v>
      </c>
    </row>
    <row r="43" spans="1:2" ht="15.95" customHeight="1">
      <c r="A43" s="14" t="s">
        <v>230</v>
      </c>
      <c r="B43" s="193" t="s">
        <v>449</v>
      </c>
    </row>
    <row r="44" spans="1:2" ht="15.95" customHeight="1">
      <c r="A44" s="14" t="s">
        <v>331</v>
      </c>
      <c r="B44" s="193" t="s">
        <v>449</v>
      </c>
    </row>
    <row r="45" spans="1:2" ht="15.95" customHeight="1">
      <c r="A45" s="14" t="s">
        <v>184</v>
      </c>
      <c r="B45" s="193" t="s">
        <v>450</v>
      </c>
    </row>
    <row r="46" spans="1:2" ht="15.95" customHeight="1">
      <c r="A46" s="14" t="s">
        <v>231</v>
      </c>
      <c r="B46" s="193" t="s">
        <v>451</v>
      </c>
    </row>
    <row r="47" spans="1:2" ht="15.95" customHeight="1">
      <c r="A47" s="14" t="s">
        <v>195</v>
      </c>
      <c r="B47" s="193" t="s">
        <v>452</v>
      </c>
    </row>
    <row r="48" spans="1:2" ht="15.95" customHeight="1">
      <c r="A48" s="14" t="s">
        <v>365</v>
      </c>
      <c r="B48" s="193" t="s">
        <v>453</v>
      </c>
    </row>
    <row r="49" spans="1:2" ht="15.95" customHeight="1">
      <c r="A49" s="14" t="s">
        <v>335</v>
      </c>
      <c r="B49" s="193" t="s">
        <v>454</v>
      </c>
    </row>
    <row r="50" spans="1:2" ht="15.95" customHeight="1">
      <c r="A50" s="14" t="s">
        <v>223</v>
      </c>
      <c r="B50" s="193" t="s">
        <v>455</v>
      </c>
    </row>
  </sheetData>
  <hyperlinks>
    <hyperlink ref="B6" location="'1'!A1" display="1" xr:uid="{191C7573-434C-498E-8D76-073FE72839D9}"/>
    <hyperlink ref="B10" location="'2.1.3'!A1" display="'2.1.3" xr:uid="{1B4DB97A-392B-41D2-B4B7-4FEF37D8C8B3}"/>
    <hyperlink ref="B11" location="'2.1.4'!A1" display="'2.1.4" xr:uid="{A4A22B72-606B-4B33-A932-0CA7DE98AB48}"/>
    <hyperlink ref="B9" location="'2.1.2'!A1" display="'2.1.2" xr:uid="{005F6145-E8BE-45B3-9E2D-E06966B670E8}"/>
    <hyperlink ref="B8" location="'2.1.1'!A1" display="'2.1.1" xr:uid="{F98F0EE9-2DDC-4B71-B4BC-9BE6957CF04B}"/>
    <hyperlink ref="B12" location="'2.1.5'!A1" display="'2.1.5" xr:uid="{813A5170-8F35-4DAE-9557-C91F7DFDB932}"/>
    <hyperlink ref="B13" location="'2.1.6'!A1" display="'2.1.6" xr:uid="{F0420220-08B9-4D8D-B24A-A8250C0C014A}"/>
    <hyperlink ref="B14" location="'2.1.7'!A1" display="'2.1.7" xr:uid="{D8C18506-0A34-4FC2-B4A2-673484A98422}"/>
    <hyperlink ref="B16" location="'2.2.1'!A1" display="'2.2.1" xr:uid="{EE3171BD-C367-4030-BFB8-214A119FF553}"/>
    <hyperlink ref="B18" location="'2.3.1'!A1" display="'2.3.1" xr:uid="{C1D62B8C-90E1-4AE9-95EC-A79B6C512E5D}"/>
    <hyperlink ref="B19" location="'2.3.2'!A1" display="'2.3.2" xr:uid="{26B99262-BE40-4433-8BAB-AB9AEA5757DF}"/>
    <hyperlink ref="B20" location="'2.3.3'!A1" display="'2.3.3" xr:uid="{EB6CA87F-8B86-44E2-B3BF-DC252E54B2C8}"/>
    <hyperlink ref="B21" location="'2.3.4'!A1" display="'2.3.4" xr:uid="{9A950AEA-2F18-47B7-A7B3-4185EE62ADB0}"/>
    <hyperlink ref="B22" location="'2.3.5'!A1" display="'2.3.5" xr:uid="{529A3FE4-E60C-4D8D-94E1-1ACBC85F7C7B}"/>
    <hyperlink ref="B23" location="'2.3.6'!A1" display="'2.3.6" xr:uid="{D7952BD1-E3F5-4E6C-B0C2-BD68F95DFD87}"/>
    <hyperlink ref="B24" location="'2.3.7'!A1" display="'2.3.7" xr:uid="{CC881269-1E9D-402B-B0C7-FF4CC5EECA17}"/>
    <hyperlink ref="B25" location="'2.3.8'!A1" display="'2.3.8" xr:uid="{5484510F-89A9-4802-B07D-9330C8598AA6}"/>
    <hyperlink ref="B26" location="'2.3.9'!A1" display="'2.3.9" xr:uid="{6007CFFF-428B-4E1C-A5C3-723BC5D08B0E}"/>
    <hyperlink ref="B27" location="'2.3.10'!A1" display="'2.3.10" xr:uid="{2C10C536-350F-47C1-978C-6D9F7D465403}"/>
    <hyperlink ref="B29" location="'4.1.1'!A1" display="'4.1.1" xr:uid="{4F1AA45F-8FFA-4CC4-A7FE-B66011054102}"/>
    <hyperlink ref="B31" location="'4.2.1'!A1" display="'4.2.1" xr:uid="{445D0B68-5E42-4765-A3BF-915DFAC17CD8}"/>
    <hyperlink ref="B33" location="'4.3.1'!A1" display="'4.3.1" xr:uid="{8217EB0D-1B7C-4878-9320-C075165922BC}"/>
    <hyperlink ref="B35" location="'5.1'!A1" display="'5.1" xr:uid="{64A94CF0-2EC4-431D-A596-0777C975FAC3}"/>
    <hyperlink ref="B36" location="'5.2'!A1" display="'5.2" xr:uid="{A845A8E8-224F-4F5B-BB6C-BB3982DD6DB5}"/>
    <hyperlink ref="B37" location="'5.3'!A1" display="'5.3" xr:uid="{54726399-3DC2-43FA-BF84-4AE1F14935F8}"/>
    <hyperlink ref="B38" location="'5.4'!A1" display="'5.4" xr:uid="{F85AB982-8642-4D5B-9B47-83192DD7ECD0}"/>
    <hyperlink ref="B39" location="'5.5'!A1" display="'5.5" xr:uid="{5B348486-F3B5-469A-9638-AF2CFD47519E}"/>
    <hyperlink ref="B40" location="'5.6'!A1" display="'5.6" xr:uid="{E90E0C7C-D090-48DB-B1B1-97543375DD76}"/>
    <hyperlink ref="B41" location="'5.7'!A1" display="'5.7" xr:uid="{DB73ED40-8B9E-4E5E-B0D8-4A0F94ED76BE}"/>
    <hyperlink ref="B42" location="'5.8'!A1" display="'5.8" xr:uid="{DBA42520-1AA2-4CD8-84D9-3F038684D9ED}"/>
    <hyperlink ref="B43" location="'5.9'!A1" display="'5.9" xr:uid="{FB1530A1-EA95-44C9-BDD6-C3F5E932E3E0}"/>
    <hyperlink ref="B44" location="'5.9'!A1" display="'5.9" xr:uid="{48E96823-7BE8-4CE6-BD9F-308DA95B62CD}"/>
    <hyperlink ref="B45" location="'5.11'!A1" display="'5.11" xr:uid="{698E0442-8BE9-47BF-9613-42EF2AFE9AC3}"/>
    <hyperlink ref="B46" location="'5.12'!A1" display="'5.12" xr:uid="{CC7EAD63-2EA1-4C7C-9B77-316F4C02F014}"/>
    <hyperlink ref="B47" location="'5.15'!A1" display="'5.15" xr:uid="{0A0C4DBC-2777-445D-89A3-E1C590EA593F}"/>
    <hyperlink ref="B48" location="'5.16'!A1" display="'5.16" xr:uid="{B12A9025-92A9-49D2-95D6-2FAC2CEFB2CD}"/>
    <hyperlink ref="B49" location="'5.17'!A1" display="'5.17" xr:uid="{D98C71A4-E869-4C07-8547-08851B3B4D51}"/>
    <hyperlink ref="B50" location="'5.18'!A1" display="'5.18" xr:uid="{86904790-CC86-4505-AD4B-3C33033BD83B}"/>
  </hyperlinks>
  <pageMargins left="0.7" right="0.7" top="0.78740157499999996" bottom="0.78740157499999996" header="0.3" footer="0.3"/>
  <pageSetup paperSize="9" orientation="portrait" horizontalDpi="300" verticalDpi="0" copies="0" r:id="rId1"/>
  <ignoredErrors>
    <ignoredError sqref="B8 B9:B34" twoDigitTextYear="1"/>
    <ignoredError sqref="B35:B50" twoDigitTextYear="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4"/>
  <sheetViews>
    <sheetView zoomScaleNormal="100" workbookViewId="0"/>
  </sheetViews>
  <sheetFormatPr baseColWidth="10" defaultRowHeight="15.95" customHeight="1"/>
  <cols>
    <col min="1" max="1" width="11" style="25" customWidth="1"/>
    <col min="2" max="2" width="4.85546875" style="25" bestFit="1" customWidth="1"/>
    <col min="3" max="3" width="6.7109375" style="25" customWidth="1"/>
    <col min="4" max="4" width="7.140625" style="25" bestFit="1" customWidth="1"/>
    <col min="5" max="5" width="6.5703125" style="25" bestFit="1" customWidth="1"/>
    <col min="6" max="255" width="11.42578125" style="25"/>
    <col min="256" max="256" width="12.140625" style="25" customWidth="1"/>
    <col min="257" max="257" width="6.7109375" style="25" bestFit="1" customWidth="1"/>
    <col min="258" max="258" width="14.42578125" style="25" bestFit="1" customWidth="1"/>
    <col min="259" max="259" width="9.42578125" style="25" bestFit="1" customWidth="1"/>
    <col min="260" max="260" width="17.7109375" style="25" customWidth="1"/>
    <col min="261" max="261" width="62.140625" style="25" customWidth="1"/>
    <col min="262" max="511" width="11.42578125" style="25"/>
    <col min="512" max="512" width="12.140625" style="25" customWidth="1"/>
    <col min="513" max="513" width="6.7109375" style="25" bestFit="1" customWidth="1"/>
    <col min="514" max="514" width="14.42578125" style="25" bestFit="1" customWidth="1"/>
    <col min="515" max="515" width="9.42578125" style="25" bestFit="1" customWidth="1"/>
    <col min="516" max="516" width="17.7109375" style="25" customWidth="1"/>
    <col min="517" max="517" width="62.140625" style="25" customWidth="1"/>
    <col min="518" max="767" width="11.42578125" style="25"/>
    <col min="768" max="768" width="12.140625" style="25" customWidth="1"/>
    <col min="769" max="769" width="6.7109375" style="25" bestFit="1" customWidth="1"/>
    <col min="770" max="770" width="14.42578125" style="25" bestFit="1" customWidth="1"/>
    <col min="771" max="771" width="9.42578125" style="25" bestFit="1" customWidth="1"/>
    <col min="772" max="772" width="17.7109375" style="25" customWidth="1"/>
    <col min="773" max="773" width="62.140625" style="25" customWidth="1"/>
    <col min="774" max="1023" width="11.42578125" style="25"/>
    <col min="1024" max="1024" width="12.140625" style="25" customWidth="1"/>
    <col min="1025" max="1025" width="6.7109375" style="25" bestFit="1" customWidth="1"/>
    <col min="1026" max="1026" width="14.42578125" style="25" bestFit="1" customWidth="1"/>
    <col min="1027" max="1027" width="9.42578125" style="25" bestFit="1" customWidth="1"/>
    <col min="1028" max="1028" width="17.7109375" style="25" customWidth="1"/>
    <col min="1029" max="1029" width="62.140625" style="25" customWidth="1"/>
    <col min="1030" max="1279" width="11.42578125" style="25"/>
    <col min="1280" max="1280" width="12.140625" style="25" customWidth="1"/>
    <col min="1281" max="1281" width="6.7109375" style="25" bestFit="1" customWidth="1"/>
    <col min="1282" max="1282" width="14.42578125" style="25" bestFit="1" customWidth="1"/>
    <col min="1283" max="1283" width="9.42578125" style="25" bestFit="1" customWidth="1"/>
    <col min="1284" max="1284" width="17.7109375" style="25" customWidth="1"/>
    <col min="1285" max="1285" width="62.140625" style="25" customWidth="1"/>
    <col min="1286" max="1535" width="11.42578125" style="25"/>
    <col min="1536" max="1536" width="12.140625" style="25" customWidth="1"/>
    <col min="1537" max="1537" width="6.7109375" style="25" bestFit="1" customWidth="1"/>
    <col min="1538" max="1538" width="14.42578125" style="25" bestFit="1" customWidth="1"/>
    <col min="1539" max="1539" width="9.42578125" style="25" bestFit="1" customWidth="1"/>
    <col min="1540" max="1540" width="17.7109375" style="25" customWidth="1"/>
    <col min="1541" max="1541" width="62.140625" style="25" customWidth="1"/>
    <col min="1542" max="1791" width="11.42578125" style="25"/>
    <col min="1792" max="1792" width="12.140625" style="25" customWidth="1"/>
    <col min="1793" max="1793" width="6.7109375" style="25" bestFit="1" customWidth="1"/>
    <col min="1794" max="1794" width="14.42578125" style="25" bestFit="1" customWidth="1"/>
    <col min="1795" max="1795" width="9.42578125" style="25" bestFit="1" customWidth="1"/>
    <col min="1796" max="1796" width="17.7109375" style="25" customWidth="1"/>
    <col min="1797" max="1797" width="62.140625" style="25" customWidth="1"/>
    <col min="1798" max="2047" width="11.42578125" style="25"/>
    <col min="2048" max="2048" width="12.140625" style="25" customWidth="1"/>
    <col min="2049" max="2049" width="6.7109375" style="25" bestFit="1" customWidth="1"/>
    <col min="2050" max="2050" width="14.42578125" style="25" bestFit="1" customWidth="1"/>
    <col min="2051" max="2051" width="9.42578125" style="25" bestFit="1" customWidth="1"/>
    <col min="2052" max="2052" width="17.7109375" style="25" customWidth="1"/>
    <col min="2053" max="2053" width="62.140625" style="25" customWidth="1"/>
    <col min="2054" max="2303" width="11.42578125" style="25"/>
    <col min="2304" max="2304" width="12.140625" style="25" customWidth="1"/>
    <col min="2305" max="2305" width="6.7109375" style="25" bestFit="1" customWidth="1"/>
    <col min="2306" max="2306" width="14.42578125" style="25" bestFit="1" customWidth="1"/>
    <col min="2307" max="2307" width="9.42578125" style="25" bestFit="1" customWidth="1"/>
    <col min="2308" max="2308" width="17.7109375" style="25" customWidth="1"/>
    <col min="2309" max="2309" width="62.140625" style="25" customWidth="1"/>
    <col min="2310" max="2559" width="11.42578125" style="25"/>
    <col min="2560" max="2560" width="12.140625" style="25" customWidth="1"/>
    <col min="2561" max="2561" width="6.7109375" style="25" bestFit="1" customWidth="1"/>
    <col min="2562" max="2562" width="14.42578125" style="25" bestFit="1" customWidth="1"/>
    <col min="2563" max="2563" width="9.42578125" style="25" bestFit="1" customWidth="1"/>
    <col min="2564" max="2564" width="17.7109375" style="25" customWidth="1"/>
    <col min="2565" max="2565" width="62.140625" style="25" customWidth="1"/>
    <col min="2566" max="2815" width="11.42578125" style="25"/>
    <col min="2816" max="2816" width="12.140625" style="25" customWidth="1"/>
    <col min="2817" max="2817" width="6.7109375" style="25" bestFit="1" customWidth="1"/>
    <col min="2818" max="2818" width="14.42578125" style="25" bestFit="1" customWidth="1"/>
    <col min="2819" max="2819" width="9.42578125" style="25" bestFit="1" customWidth="1"/>
    <col min="2820" max="2820" width="17.7109375" style="25" customWidth="1"/>
    <col min="2821" max="2821" width="62.140625" style="25" customWidth="1"/>
    <col min="2822" max="3071" width="11.42578125" style="25"/>
    <col min="3072" max="3072" width="12.140625" style="25" customWidth="1"/>
    <col min="3073" max="3073" width="6.7109375" style="25" bestFit="1" customWidth="1"/>
    <col min="3074" max="3074" width="14.42578125" style="25" bestFit="1" customWidth="1"/>
    <col min="3075" max="3075" width="9.42578125" style="25" bestFit="1" customWidth="1"/>
    <col min="3076" max="3076" width="17.7109375" style="25" customWidth="1"/>
    <col min="3077" max="3077" width="62.140625" style="25" customWidth="1"/>
    <col min="3078" max="3327" width="11.42578125" style="25"/>
    <col min="3328" max="3328" width="12.140625" style="25" customWidth="1"/>
    <col min="3329" max="3329" width="6.7109375" style="25" bestFit="1" customWidth="1"/>
    <col min="3330" max="3330" width="14.42578125" style="25" bestFit="1" customWidth="1"/>
    <col min="3331" max="3331" width="9.42578125" style="25" bestFit="1" customWidth="1"/>
    <col min="3332" max="3332" width="17.7109375" style="25" customWidth="1"/>
    <col min="3333" max="3333" width="62.140625" style="25" customWidth="1"/>
    <col min="3334" max="3583" width="11.42578125" style="25"/>
    <col min="3584" max="3584" width="12.140625" style="25" customWidth="1"/>
    <col min="3585" max="3585" width="6.7109375" style="25" bestFit="1" customWidth="1"/>
    <col min="3586" max="3586" width="14.42578125" style="25" bestFit="1" customWidth="1"/>
    <col min="3587" max="3587" width="9.42578125" style="25" bestFit="1" customWidth="1"/>
    <col min="3588" max="3588" width="17.7109375" style="25" customWidth="1"/>
    <col min="3589" max="3589" width="62.140625" style="25" customWidth="1"/>
    <col min="3590" max="3839" width="11.42578125" style="25"/>
    <col min="3840" max="3840" width="12.140625" style="25" customWidth="1"/>
    <col min="3841" max="3841" width="6.7109375" style="25" bestFit="1" customWidth="1"/>
    <col min="3842" max="3842" width="14.42578125" style="25" bestFit="1" customWidth="1"/>
    <col min="3843" max="3843" width="9.42578125" style="25" bestFit="1" customWidth="1"/>
    <col min="3844" max="3844" width="17.7109375" style="25" customWidth="1"/>
    <col min="3845" max="3845" width="62.140625" style="25" customWidth="1"/>
    <col min="3846" max="4095" width="11.42578125" style="25"/>
    <col min="4096" max="4096" width="12.140625" style="25" customWidth="1"/>
    <col min="4097" max="4097" width="6.7109375" style="25" bestFit="1" customWidth="1"/>
    <col min="4098" max="4098" width="14.42578125" style="25" bestFit="1" customWidth="1"/>
    <col min="4099" max="4099" width="9.42578125" style="25" bestFit="1" customWidth="1"/>
    <col min="4100" max="4100" width="17.7109375" style="25" customWidth="1"/>
    <col min="4101" max="4101" width="62.140625" style="25" customWidth="1"/>
    <col min="4102" max="4351" width="11.42578125" style="25"/>
    <col min="4352" max="4352" width="12.140625" style="25" customWidth="1"/>
    <col min="4353" max="4353" width="6.7109375" style="25" bestFit="1" customWidth="1"/>
    <col min="4354" max="4354" width="14.42578125" style="25" bestFit="1" customWidth="1"/>
    <col min="4355" max="4355" width="9.42578125" style="25" bestFit="1" customWidth="1"/>
    <col min="4356" max="4356" width="17.7109375" style="25" customWidth="1"/>
    <col min="4357" max="4357" width="62.140625" style="25" customWidth="1"/>
    <col min="4358" max="4607" width="11.42578125" style="25"/>
    <col min="4608" max="4608" width="12.140625" style="25" customWidth="1"/>
    <col min="4609" max="4609" width="6.7109375" style="25" bestFit="1" customWidth="1"/>
    <col min="4610" max="4610" width="14.42578125" style="25" bestFit="1" customWidth="1"/>
    <col min="4611" max="4611" width="9.42578125" style="25" bestFit="1" customWidth="1"/>
    <col min="4612" max="4612" width="17.7109375" style="25" customWidth="1"/>
    <col min="4613" max="4613" width="62.140625" style="25" customWidth="1"/>
    <col min="4614" max="4863" width="11.42578125" style="25"/>
    <col min="4864" max="4864" width="12.140625" style="25" customWidth="1"/>
    <col min="4865" max="4865" width="6.7109375" style="25" bestFit="1" customWidth="1"/>
    <col min="4866" max="4866" width="14.42578125" style="25" bestFit="1" customWidth="1"/>
    <col min="4867" max="4867" width="9.42578125" style="25" bestFit="1" customWidth="1"/>
    <col min="4868" max="4868" width="17.7109375" style="25" customWidth="1"/>
    <col min="4869" max="4869" width="62.140625" style="25" customWidth="1"/>
    <col min="4870" max="5119" width="11.42578125" style="25"/>
    <col min="5120" max="5120" width="12.140625" style="25" customWidth="1"/>
    <col min="5121" max="5121" width="6.7109375" style="25" bestFit="1" customWidth="1"/>
    <col min="5122" max="5122" width="14.42578125" style="25" bestFit="1" customWidth="1"/>
    <col min="5123" max="5123" width="9.42578125" style="25" bestFit="1" customWidth="1"/>
    <col min="5124" max="5124" width="17.7109375" style="25" customWidth="1"/>
    <col min="5125" max="5125" width="62.140625" style="25" customWidth="1"/>
    <col min="5126" max="5375" width="11.42578125" style="25"/>
    <col min="5376" max="5376" width="12.140625" style="25" customWidth="1"/>
    <col min="5377" max="5377" width="6.7109375" style="25" bestFit="1" customWidth="1"/>
    <col min="5378" max="5378" width="14.42578125" style="25" bestFit="1" customWidth="1"/>
    <col min="5379" max="5379" width="9.42578125" style="25" bestFit="1" customWidth="1"/>
    <col min="5380" max="5380" width="17.7109375" style="25" customWidth="1"/>
    <col min="5381" max="5381" width="62.140625" style="25" customWidth="1"/>
    <col min="5382" max="5631" width="11.42578125" style="25"/>
    <col min="5632" max="5632" width="12.140625" style="25" customWidth="1"/>
    <col min="5633" max="5633" width="6.7109375" style="25" bestFit="1" customWidth="1"/>
    <col min="5634" max="5634" width="14.42578125" style="25" bestFit="1" customWidth="1"/>
    <col min="5635" max="5635" width="9.42578125" style="25" bestFit="1" customWidth="1"/>
    <col min="5636" max="5636" width="17.7109375" style="25" customWidth="1"/>
    <col min="5637" max="5637" width="62.140625" style="25" customWidth="1"/>
    <col min="5638" max="5887" width="11.42578125" style="25"/>
    <col min="5888" max="5888" width="12.140625" style="25" customWidth="1"/>
    <col min="5889" max="5889" width="6.7109375" style="25" bestFit="1" customWidth="1"/>
    <col min="5890" max="5890" width="14.42578125" style="25" bestFit="1" customWidth="1"/>
    <col min="5891" max="5891" width="9.42578125" style="25" bestFit="1" customWidth="1"/>
    <col min="5892" max="5892" width="17.7109375" style="25" customWidth="1"/>
    <col min="5893" max="5893" width="62.140625" style="25" customWidth="1"/>
    <col min="5894" max="6143" width="11.42578125" style="25"/>
    <col min="6144" max="6144" width="12.140625" style="25" customWidth="1"/>
    <col min="6145" max="6145" width="6.7109375" style="25" bestFit="1" customWidth="1"/>
    <col min="6146" max="6146" width="14.42578125" style="25" bestFit="1" customWidth="1"/>
    <col min="6147" max="6147" width="9.42578125" style="25" bestFit="1" customWidth="1"/>
    <col min="6148" max="6148" width="17.7109375" style="25" customWidth="1"/>
    <col min="6149" max="6149" width="62.140625" style="25" customWidth="1"/>
    <col min="6150" max="6399" width="11.42578125" style="25"/>
    <col min="6400" max="6400" width="12.140625" style="25" customWidth="1"/>
    <col min="6401" max="6401" width="6.7109375" style="25" bestFit="1" customWidth="1"/>
    <col min="6402" max="6402" width="14.42578125" style="25" bestFit="1" customWidth="1"/>
    <col min="6403" max="6403" width="9.42578125" style="25" bestFit="1" customWidth="1"/>
    <col min="6404" max="6404" width="17.7109375" style="25" customWidth="1"/>
    <col min="6405" max="6405" width="62.140625" style="25" customWidth="1"/>
    <col min="6406" max="6655" width="11.42578125" style="25"/>
    <col min="6656" max="6656" width="12.140625" style="25" customWidth="1"/>
    <col min="6657" max="6657" width="6.7109375" style="25" bestFit="1" customWidth="1"/>
    <col min="6658" max="6658" width="14.42578125" style="25" bestFit="1" customWidth="1"/>
    <col min="6659" max="6659" width="9.42578125" style="25" bestFit="1" customWidth="1"/>
    <col min="6660" max="6660" width="17.7109375" style="25" customWidth="1"/>
    <col min="6661" max="6661" width="62.140625" style="25" customWidth="1"/>
    <col min="6662" max="6911" width="11.42578125" style="25"/>
    <col min="6912" max="6912" width="12.140625" style="25" customWidth="1"/>
    <col min="6913" max="6913" width="6.7109375" style="25" bestFit="1" customWidth="1"/>
    <col min="6914" max="6914" width="14.42578125" style="25" bestFit="1" customWidth="1"/>
    <col min="6915" max="6915" width="9.42578125" style="25" bestFit="1" customWidth="1"/>
    <col min="6916" max="6916" width="17.7109375" style="25" customWidth="1"/>
    <col min="6917" max="6917" width="62.140625" style="25" customWidth="1"/>
    <col min="6918" max="7167" width="11.42578125" style="25"/>
    <col min="7168" max="7168" width="12.140625" style="25" customWidth="1"/>
    <col min="7169" max="7169" width="6.7109375" style="25" bestFit="1" customWidth="1"/>
    <col min="7170" max="7170" width="14.42578125" style="25" bestFit="1" customWidth="1"/>
    <col min="7171" max="7171" width="9.42578125" style="25" bestFit="1" customWidth="1"/>
    <col min="7172" max="7172" width="17.7109375" style="25" customWidth="1"/>
    <col min="7173" max="7173" width="62.140625" style="25" customWidth="1"/>
    <col min="7174" max="7423" width="11.42578125" style="25"/>
    <col min="7424" max="7424" width="12.140625" style="25" customWidth="1"/>
    <col min="7425" max="7425" width="6.7109375" style="25" bestFit="1" customWidth="1"/>
    <col min="7426" max="7426" width="14.42578125" style="25" bestFit="1" customWidth="1"/>
    <col min="7427" max="7427" width="9.42578125" style="25" bestFit="1" customWidth="1"/>
    <col min="7428" max="7428" width="17.7109375" style="25" customWidth="1"/>
    <col min="7429" max="7429" width="62.140625" style="25" customWidth="1"/>
    <col min="7430" max="7679" width="11.42578125" style="25"/>
    <col min="7680" max="7680" width="12.140625" style="25" customWidth="1"/>
    <col min="7681" max="7681" width="6.7109375" style="25" bestFit="1" customWidth="1"/>
    <col min="7682" max="7682" width="14.42578125" style="25" bestFit="1" customWidth="1"/>
    <col min="7683" max="7683" width="9.42578125" style="25" bestFit="1" customWidth="1"/>
    <col min="7684" max="7684" width="17.7109375" style="25" customWidth="1"/>
    <col min="7685" max="7685" width="62.140625" style="25" customWidth="1"/>
    <col min="7686" max="7935" width="11.42578125" style="25"/>
    <col min="7936" max="7936" width="12.140625" style="25" customWidth="1"/>
    <col min="7937" max="7937" width="6.7109375" style="25" bestFit="1" customWidth="1"/>
    <col min="7938" max="7938" width="14.42578125" style="25" bestFit="1" customWidth="1"/>
    <col min="7939" max="7939" width="9.42578125" style="25" bestFit="1" customWidth="1"/>
    <col min="7940" max="7940" width="17.7109375" style="25" customWidth="1"/>
    <col min="7941" max="7941" width="62.140625" style="25" customWidth="1"/>
    <col min="7942" max="8191" width="11.42578125" style="25"/>
    <col min="8192" max="8192" width="12.140625" style="25" customWidth="1"/>
    <col min="8193" max="8193" width="6.7109375" style="25" bestFit="1" customWidth="1"/>
    <col min="8194" max="8194" width="14.42578125" style="25" bestFit="1" customWidth="1"/>
    <col min="8195" max="8195" width="9.42578125" style="25" bestFit="1" customWidth="1"/>
    <col min="8196" max="8196" width="17.7109375" style="25" customWidth="1"/>
    <col min="8197" max="8197" width="62.140625" style="25" customWidth="1"/>
    <col min="8198" max="8447" width="11.42578125" style="25"/>
    <col min="8448" max="8448" width="12.140625" style="25" customWidth="1"/>
    <col min="8449" max="8449" width="6.7109375" style="25" bestFit="1" customWidth="1"/>
    <col min="8450" max="8450" width="14.42578125" style="25" bestFit="1" customWidth="1"/>
    <col min="8451" max="8451" width="9.42578125" style="25" bestFit="1" customWidth="1"/>
    <col min="8452" max="8452" width="17.7109375" style="25" customWidth="1"/>
    <col min="8453" max="8453" width="62.140625" style="25" customWidth="1"/>
    <col min="8454" max="8703" width="11.42578125" style="25"/>
    <col min="8704" max="8704" width="12.140625" style="25" customWidth="1"/>
    <col min="8705" max="8705" width="6.7109375" style="25" bestFit="1" customWidth="1"/>
    <col min="8706" max="8706" width="14.42578125" style="25" bestFit="1" customWidth="1"/>
    <col min="8707" max="8707" width="9.42578125" style="25" bestFit="1" customWidth="1"/>
    <col min="8708" max="8708" width="17.7109375" style="25" customWidth="1"/>
    <col min="8709" max="8709" width="62.140625" style="25" customWidth="1"/>
    <col min="8710" max="8959" width="11.42578125" style="25"/>
    <col min="8960" max="8960" width="12.140625" style="25" customWidth="1"/>
    <col min="8961" max="8961" width="6.7109375" style="25" bestFit="1" customWidth="1"/>
    <col min="8962" max="8962" width="14.42578125" style="25" bestFit="1" customWidth="1"/>
    <col min="8963" max="8963" width="9.42578125" style="25" bestFit="1" customWidth="1"/>
    <col min="8964" max="8964" width="17.7109375" style="25" customWidth="1"/>
    <col min="8965" max="8965" width="62.140625" style="25" customWidth="1"/>
    <col min="8966" max="9215" width="11.42578125" style="25"/>
    <col min="9216" max="9216" width="12.140625" style="25" customWidth="1"/>
    <col min="9217" max="9217" width="6.7109375" style="25" bestFit="1" customWidth="1"/>
    <col min="9218" max="9218" width="14.42578125" style="25" bestFit="1" customWidth="1"/>
    <col min="9219" max="9219" width="9.42578125" style="25" bestFit="1" customWidth="1"/>
    <col min="9220" max="9220" width="17.7109375" style="25" customWidth="1"/>
    <col min="9221" max="9221" width="62.140625" style="25" customWidth="1"/>
    <col min="9222" max="9471" width="11.42578125" style="25"/>
    <col min="9472" max="9472" width="12.140625" style="25" customWidth="1"/>
    <col min="9473" max="9473" width="6.7109375" style="25" bestFit="1" customWidth="1"/>
    <col min="9474" max="9474" width="14.42578125" style="25" bestFit="1" customWidth="1"/>
    <col min="9475" max="9475" width="9.42578125" style="25" bestFit="1" customWidth="1"/>
    <col min="9476" max="9476" width="17.7109375" style="25" customWidth="1"/>
    <col min="9477" max="9477" width="62.140625" style="25" customWidth="1"/>
    <col min="9478" max="9727" width="11.42578125" style="25"/>
    <col min="9728" max="9728" width="12.140625" style="25" customWidth="1"/>
    <col min="9729" max="9729" width="6.7109375" style="25" bestFit="1" customWidth="1"/>
    <col min="9730" max="9730" width="14.42578125" style="25" bestFit="1" customWidth="1"/>
    <col min="9731" max="9731" width="9.42578125" style="25" bestFit="1" customWidth="1"/>
    <col min="9732" max="9732" width="17.7109375" style="25" customWidth="1"/>
    <col min="9733" max="9733" width="62.140625" style="25" customWidth="1"/>
    <col min="9734" max="9983" width="11.42578125" style="25"/>
    <col min="9984" max="9984" width="12.140625" style="25" customWidth="1"/>
    <col min="9985" max="9985" width="6.7109375" style="25" bestFit="1" customWidth="1"/>
    <col min="9986" max="9986" width="14.42578125" style="25" bestFit="1" customWidth="1"/>
    <col min="9987" max="9987" width="9.42578125" style="25" bestFit="1" customWidth="1"/>
    <col min="9988" max="9988" width="17.7109375" style="25" customWidth="1"/>
    <col min="9989" max="9989" width="62.140625" style="25" customWidth="1"/>
    <col min="9990" max="10239" width="11.42578125" style="25"/>
    <col min="10240" max="10240" width="12.140625" style="25" customWidth="1"/>
    <col min="10241" max="10241" width="6.7109375" style="25" bestFit="1" customWidth="1"/>
    <col min="10242" max="10242" width="14.42578125" style="25" bestFit="1" customWidth="1"/>
    <col min="10243" max="10243" width="9.42578125" style="25" bestFit="1" customWidth="1"/>
    <col min="10244" max="10244" width="17.7109375" style="25" customWidth="1"/>
    <col min="10245" max="10245" width="62.140625" style="25" customWidth="1"/>
    <col min="10246" max="10495" width="11.42578125" style="25"/>
    <col min="10496" max="10496" width="12.140625" style="25" customWidth="1"/>
    <col min="10497" max="10497" width="6.7109375" style="25" bestFit="1" customWidth="1"/>
    <col min="10498" max="10498" width="14.42578125" style="25" bestFit="1" customWidth="1"/>
    <col min="10499" max="10499" width="9.42578125" style="25" bestFit="1" customWidth="1"/>
    <col min="10500" max="10500" width="17.7109375" style="25" customWidth="1"/>
    <col min="10501" max="10501" width="62.140625" style="25" customWidth="1"/>
    <col min="10502" max="10751" width="11.42578125" style="25"/>
    <col min="10752" max="10752" width="12.140625" style="25" customWidth="1"/>
    <col min="10753" max="10753" width="6.7109375" style="25" bestFit="1" customWidth="1"/>
    <col min="10754" max="10754" width="14.42578125" style="25" bestFit="1" customWidth="1"/>
    <col min="10755" max="10755" width="9.42578125" style="25" bestFit="1" customWidth="1"/>
    <col min="10756" max="10756" width="17.7109375" style="25" customWidth="1"/>
    <col min="10757" max="10757" width="62.140625" style="25" customWidth="1"/>
    <col min="10758" max="11007" width="11.42578125" style="25"/>
    <col min="11008" max="11008" width="12.140625" style="25" customWidth="1"/>
    <col min="11009" max="11009" width="6.7109375" style="25" bestFit="1" customWidth="1"/>
    <col min="11010" max="11010" width="14.42578125" style="25" bestFit="1" customWidth="1"/>
    <col min="11011" max="11011" width="9.42578125" style="25" bestFit="1" customWidth="1"/>
    <col min="11012" max="11012" width="17.7109375" style="25" customWidth="1"/>
    <col min="11013" max="11013" width="62.140625" style="25" customWidth="1"/>
    <col min="11014" max="11263" width="11.42578125" style="25"/>
    <col min="11264" max="11264" width="12.140625" style="25" customWidth="1"/>
    <col min="11265" max="11265" width="6.7109375" style="25" bestFit="1" customWidth="1"/>
    <col min="11266" max="11266" width="14.42578125" style="25" bestFit="1" customWidth="1"/>
    <col min="11267" max="11267" width="9.42578125" style="25" bestFit="1" customWidth="1"/>
    <col min="11268" max="11268" width="17.7109375" style="25" customWidth="1"/>
    <col min="11269" max="11269" width="62.140625" style="25" customWidth="1"/>
    <col min="11270" max="11519" width="11.42578125" style="25"/>
    <col min="11520" max="11520" width="12.140625" style="25" customWidth="1"/>
    <col min="11521" max="11521" width="6.7109375" style="25" bestFit="1" customWidth="1"/>
    <col min="11522" max="11522" width="14.42578125" style="25" bestFit="1" customWidth="1"/>
    <col min="11523" max="11523" width="9.42578125" style="25" bestFit="1" customWidth="1"/>
    <col min="11524" max="11524" width="17.7109375" style="25" customWidth="1"/>
    <col min="11525" max="11525" width="62.140625" style="25" customWidth="1"/>
    <col min="11526" max="11775" width="11.42578125" style="25"/>
    <col min="11776" max="11776" width="12.140625" style="25" customWidth="1"/>
    <col min="11777" max="11777" width="6.7109375" style="25" bestFit="1" customWidth="1"/>
    <col min="11778" max="11778" width="14.42578125" style="25" bestFit="1" customWidth="1"/>
    <col min="11779" max="11779" width="9.42578125" style="25" bestFit="1" customWidth="1"/>
    <col min="11780" max="11780" width="17.7109375" style="25" customWidth="1"/>
    <col min="11781" max="11781" width="62.140625" style="25" customWidth="1"/>
    <col min="11782" max="12031" width="11.42578125" style="25"/>
    <col min="12032" max="12032" width="12.140625" style="25" customWidth="1"/>
    <col min="12033" max="12033" width="6.7109375" style="25" bestFit="1" customWidth="1"/>
    <col min="12034" max="12034" width="14.42578125" style="25" bestFit="1" customWidth="1"/>
    <col min="12035" max="12035" width="9.42578125" style="25" bestFit="1" customWidth="1"/>
    <col min="12036" max="12036" width="17.7109375" style="25" customWidth="1"/>
    <col min="12037" max="12037" width="62.140625" style="25" customWidth="1"/>
    <col min="12038" max="12287" width="11.42578125" style="25"/>
    <col min="12288" max="12288" width="12.140625" style="25" customWidth="1"/>
    <col min="12289" max="12289" width="6.7109375" style="25" bestFit="1" customWidth="1"/>
    <col min="12290" max="12290" width="14.42578125" style="25" bestFit="1" customWidth="1"/>
    <col min="12291" max="12291" width="9.42578125" style="25" bestFit="1" customWidth="1"/>
    <col min="12292" max="12292" width="17.7109375" style="25" customWidth="1"/>
    <col min="12293" max="12293" width="62.140625" style="25" customWidth="1"/>
    <col min="12294" max="12543" width="11.42578125" style="25"/>
    <col min="12544" max="12544" width="12.140625" style="25" customWidth="1"/>
    <col min="12545" max="12545" width="6.7109375" style="25" bestFit="1" customWidth="1"/>
    <col min="12546" max="12546" width="14.42578125" style="25" bestFit="1" customWidth="1"/>
    <col min="12547" max="12547" width="9.42578125" style="25" bestFit="1" customWidth="1"/>
    <col min="12548" max="12548" width="17.7109375" style="25" customWidth="1"/>
    <col min="12549" max="12549" width="62.140625" style="25" customWidth="1"/>
    <col min="12550" max="12799" width="11.42578125" style="25"/>
    <col min="12800" max="12800" width="12.140625" style="25" customWidth="1"/>
    <col min="12801" max="12801" width="6.7109375" style="25" bestFit="1" customWidth="1"/>
    <col min="12802" max="12802" width="14.42578125" style="25" bestFit="1" customWidth="1"/>
    <col min="12803" max="12803" width="9.42578125" style="25" bestFit="1" customWidth="1"/>
    <col min="12804" max="12804" width="17.7109375" style="25" customWidth="1"/>
    <col min="12805" max="12805" width="62.140625" style="25" customWidth="1"/>
    <col min="12806" max="13055" width="11.42578125" style="25"/>
    <col min="13056" max="13056" width="12.140625" style="25" customWidth="1"/>
    <col min="13057" max="13057" width="6.7109375" style="25" bestFit="1" customWidth="1"/>
    <col min="13058" max="13058" width="14.42578125" style="25" bestFit="1" customWidth="1"/>
    <col min="13059" max="13059" width="9.42578125" style="25" bestFit="1" customWidth="1"/>
    <col min="13060" max="13060" width="17.7109375" style="25" customWidth="1"/>
    <col min="13061" max="13061" width="62.140625" style="25" customWidth="1"/>
    <col min="13062" max="13311" width="11.42578125" style="25"/>
    <col min="13312" max="13312" width="12.140625" style="25" customWidth="1"/>
    <col min="13313" max="13313" width="6.7109375" style="25" bestFit="1" customWidth="1"/>
    <col min="13314" max="13314" width="14.42578125" style="25" bestFit="1" customWidth="1"/>
    <col min="13315" max="13315" width="9.42578125" style="25" bestFit="1" customWidth="1"/>
    <col min="13316" max="13316" width="17.7109375" style="25" customWidth="1"/>
    <col min="13317" max="13317" width="62.140625" style="25" customWidth="1"/>
    <col min="13318" max="13567" width="11.42578125" style="25"/>
    <col min="13568" max="13568" width="12.140625" style="25" customWidth="1"/>
    <col min="13569" max="13569" width="6.7109375" style="25" bestFit="1" customWidth="1"/>
    <col min="13570" max="13570" width="14.42578125" style="25" bestFit="1" customWidth="1"/>
    <col min="13571" max="13571" width="9.42578125" style="25" bestFit="1" customWidth="1"/>
    <col min="13572" max="13572" width="17.7109375" style="25" customWidth="1"/>
    <col min="13573" max="13573" width="62.140625" style="25" customWidth="1"/>
    <col min="13574" max="13823" width="11.42578125" style="25"/>
    <col min="13824" max="13824" width="12.140625" style="25" customWidth="1"/>
    <col min="13825" max="13825" width="6.7109375" style="25" bestFit="1" customWidth="1"/>
    <col min="13826" max="13826" width="14.42578125" style="25" bestFit="1" customWidth="1"/>
    <col min="13827" max="13827" width="9.42578125" style="25" bestFit="1" customWidth="1"/>
    <col min="13828" max="13828" width="17.7109375" style="25" customWidth="1"/>
    <col min="13829" max="13829" width="62.140625" style="25" customWidth="1"/>
    <col min="13830" max="14079" width="11.42578125" style="25"/>
    <col min="14080" max="14080" width="12.140625" style="25" customWidth="1"/>
    <col min="14081" max="14081" width="6.7109375" style="25" bestFit="1" customWidth="1"/>
    <col min="14082" max="14082" width="14.42578125" style="25" bestFit="1" customWidth="1"/>
    <col min="14083" max="14083" width="9.42578125" style="25" bestFit="1" customWidth="1"/>
    <col min="14084" max="14084" width="17.7109375" style="25" customWidth="1"/>
    <col min="14085" max="14085" width="62.140625" style="25" customWidth="1"/>
    <col min="14086" max="14335" width="11.42578125" style="25"/>
    <col min="14336" max="14336" width="12.140625" style="25" customWidth="1"/>
    <col min="14337" max="14337" width="6.7109375" style="25" bestFit="1" customWidth="1"/>
    <col min="14338" max="14338" width="14.42578125" style="25" bestFit="1" customWidth="1"/>
    <col min="14339" max="14339" width="9.42578125" style="25" bestFit="1" customWidth="1"/>
    <col min="14340" max="14340" width="17.7109375" style="25" customWidth="1"/>
    <col min="14341" max="14341" width="62.140625" style="25" customWidth="1"/>
    <col min="14342" max="14591" width="11.42578125" style="25"/>
    <col min="14592" max="14592" width="12.140625" style="25" customWidth="1"/>
    <col min="14593" max="14593" width="6.7109375" style="25" bestFit="1" customWidth="1"/>
    <col min="14594" max="14594" width="14.42578125" style="25" bestFit="1" customWidth="1"/>
    <col min="14595" max="14595" width="9.42578125" style="25" bestFit="1" customWidth="1"/>
    <col min="14596" max="14596" width="17.7109375" style="25" customWidth="1"/>
    <col min="14597" max="14597" width="62.140625" style="25" customWidth="1"/>
    <col min="14598" max="14847" width="11.42578125" style="25"/>
    <col min="14848" max="14848" width="12.140625" style="25" customWidth="1"/>
    <col min="14849" max="14849" width="6.7109375" style="25" bestFit="1" customWidth="1"/>
    <col min="14850" max="14850" width="14.42578125" style="25" bestFit="1" customWidth="1"/>
    <col min="14851" max="14851" width="9.42578125" style="25" bestFit="1" customWidth="1"/>
    <col min="14852" max="14852" width="17.7109375" style="25" customWidth="1"/>
    <col min="14853" max="14853" width="62.140625" style="25" customWidth="1"/>
    <col min="14854" max="15103" width="11.42578125" style="25"/>
    <col min="15104" max="15104" width="12.140625" style="25" customWidth="1"/>
    <col min="15105" max="15105" width="6.7109375" style="25" bestFit="1" customWidth="1"/>
    <col min="15106" max="15106" width="14.42578125" style="25" bestFit="1" customWidth="1"/>
    <col min="15107" max="15107" width="9.42578125" style="25" bestFit="1" customWidth="1"/>
    <col min="15108" max="15108" width="17.7109375" style="25" customWidth="1"/>
    <col min="15109" max="15109" width="62.140625" style="25" customWidth="1"/>
    <col min="15110" max="15359" width="11.42578125" style="25"/>
    <col min="15360" max="15360" width="12.140625" style="25" customWidth="1"/>
    <col min="15361" max="15361" width="6.7109375" style="25" bestFit="1" customWidth="1"/>
    <col min="15362" max="15362" width="14.42578125" style="25" bestFit="1" customWidth="1"/>
    <col min="15363" max="15363" width="9.42578125" style="25" bestFit="1" customWidth="1"/>
    <col min="15364" max="15364" width="17.7109375" style="25" customWidth="1"/>
    <col min="15365" max="15365" width="62.140625" style="25" customWidth="1"/>
    <col min="15366" max="15615" width="11.42578125" style="25"/>
    <col min="15616" max="15616" width="12.140625" style="25" customWidth="1"/>
    <col min="15617" max="15617" width="6.7109375" style="25" bestFit="1" customWidth="1"/>
    <col min="15618" max="15618" width="14.42578125" style="25" bestFit="1" customWidth="1"/>
    <col min="15619" max="15619" width="9.42578125" style="25" bestFit="1" customWidth="1"/>
    <col min="15620" max="15620" width="17.7109375" style="25" customWidth="1"/>
    <col min="15621" max="15621" width="62.140625" style="25" customWidth="1"/>
    <col min="15622" max="15871" width="11.42578125" style="25"/>
    <col min="15872" max="15872" width="12.140625" style="25" customWidth="1"/>
    <col min="15873" max="15873" width="6.7109375" style="25" bestFit="1" customWidth="1"/>
    <col min="15874" max="15874" width="14.42578125" style="25" bestFit="1" customWidth="1"/>
    <col min="15875" max="15875" width="9.42578125" style="25" bestFit="1" customWidth="1"/>
    <col min="15876" max="15876" width="17.7109375" style="25" customWidth="1"/>
    <col min="15877" max="15877" width="62.140625" style="25" customWidth="1"/>
    <col min="15878" max="16127" width="11.42578125" style="25"/>
    <col min="16128" max="16128" width="12.140625" style="25" customWidth="1"/>
    <col min="16129" max="16129" width="6.7109375" style="25" bestFit="1" customWidth="1"/>
    <col min="16130" max="16130" width="14.42578125" style="25" bestFit="1" customWidth="1"/>
    <col min="16131" max="16131" width="9.42578125" style="25" bestFit="1" customWidth="1"/>
    <col min="16132" max="16132" width="17.7109375" style="25" customWidth="1"/>
    <col min="16133" max="16133" width="62.140625" style="25" customWidth="1"/>
    <col min="16134" max="16384" width="11.42578125" style="25"/>
  </cols>
  <sheetData>
    <row r="1" spans="1:5" ht="18" customHeight="1">
      <c r="A1" s="114" t="s">
        <v>279</v>
      </c>
      <c r="B1" s="119"/>
      <c r="C1" s="119"/>
      <c r="D1" s="119"/>
      <c r="E1" s="119"/>
    </row>
    <row r="2" spans="1:5" ht="15.95" customHeight="1">
      <c r="A2" s="116" t="s">
        <v>345</v>
      </c>
      <c r="B2" s="116"/>
      <c r="C2" s="116"/>
      <c r="D2" s="116"/>
    </row>
    <row r="3" spans="1:5" ht="15.95" customHeight="1">
      <c r="A3" s="120"/>
      <c r="B3" s="120"/>
      <c r="C3" s="120"/>
      <c r="D3" s="120"/>
    </row>
    <row r="4" spans="1:5" ht="15.95" customHeight="1">
      <c r="A4" s="50" t="s">
        <v>410</v>
      </c>
      <c r="B4" s="120"/>
      <c r="C4" s="120"/>
      <c r="D4" s="120"/>
    </row>
    <row r="5" spans="1:5" ht="15.95" customHeight="1">
      <c r="A5" s="120"/>
      <c r="B5" s="120"/>
      <c r="C5" s="120"/>
      <c r="D5" s="120"/>
    </row>
    <row r="6" spans="1:5" ht="15.95" customHeight="1">
      <c r="A6" s="97" t="s">
        <v>321</v>
      </c>
      <c r="B6" s="97"/>
      <c r="C6" s="97"/>
      <c r="D6" s="97"/>
    </row>
    <row r="7" spans="1:5" ht="15.95" customHeight="1">
      <c r="A7" s="96"/>
      <c r="B7" s="100" t="s">
        <v>75</v>
      </c>
      <c r="C7" s="99" t="s">
        <v>63</v>
      </c>
      <c r="D7" s="99"/>
      <c r="E7" s="33"/>
    </row>
    <row r="8" spans="1:5" ht="15.95" customHeight="1">
      <c r="A8" s="99"/>
      <c r="B8" s="33"/>
      <c r="C8" s="109" t="s">
        <v>70</v>
      </c>
      <c r="D8" s="109" t="s">
        <v>71</v>
      </c>
      <c r="E8" s="109" t="s">
        <v>73</v>
      </c>
    </row>
    <row r="9" spans="1:5" ht="15.95" customHeight="1">
      <c r="A9" s="112" t="s">
        <v>77</v>
      </c>
      <c r="B9" s="48">
        <v>12</v>
      </c>
      <c r="C9" s="42">
        <v>1</v>
      </c>
      <c r="D9" s="42">
        <v>8</v>
      </c>
      <c r="E9" s="42">
        <v>3</v>
      </c>
    </row>
    <row r="10" spans="1:5" ht="15.95" customHeight="1">
      <c r="A10" s="41"/>
      <c r="B10" s="41"/>
      <c r="C10" s="41"/>
      <c r="D10" s="41"/>
    </row>
    <row r="11" spans="1:5" ht="15.95" customHeight="1">
      <c r="A11" s="50" t="s">
        <v>411</v>
      </c>
    </row>
    <row r="12" spans="1:5" ht="15.95" customHeight="1">
      <c r="A12" s="50"/>
    </row>
    <row r="13" spans="1:5" ht="15.95" customHeight="1">
      <c r="A13" s="121" t="s">
        <v>142</v>
      </c>
      <c r="B13" s="121"/>
      <c r="C13" s="121"/>
      <c r="D13" s="121"/>
      <c r="E13" s="122"/>
    </row>
    <row r="14" spans="1:5" ht="15.95" customHeight="1">
      <c r="A14" s="117" t="s">
        <v>296</v>
      </c>
      <c r="B14" s="117"/>
      <c r="C14" s="117"/>
      <c r="D14" s="117"/>
      <c r="E14" s="117"/>
    </row>
  </sheetData>
  <hyperlinks>
    <hyperlink ref="A4" location="Inhalt!A1" display="&lt;&lt;&lt; Inhalt" xr:uid="{D71D872C-11B9-4E77-A6E1-9F0D1238EEC7}"/>
    <hyperlink ref="A11" location="Metadaten!A1" display="&lt;&lt;&lt; Metadaten" xr:uid="{40E57D13-8DBC-40DB-B5FD-54B6A53727C4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27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8.85546875" style="27" bestFit="1" customWidth="1"/>
    <col min="3" max="3" width="12.5703125" style="27" customWidth="1"/>
    <col min="4" max="4" width="6.85546875" style="27" bestFit="1" customWidth="1"/>
    <col min="5" max="5" width="6" style="27" customWidth="1"/>
    <col min="6" max="6" width="6.7109375" style="27" bestFit="1" customWidth="1"/>
    <col min="7" max="7" width="6.42578125" style="27" bestFit="1" customWidth="1"/>
    <col min="8" max="8" width="7.140625" style="27" bestFit="1" customWidth="1"/>
    <col min="9" max="9" width="7.7109375" style="27" bestFit="1" customWidth="1"/>
    <col min="10" max="10" width="6.28515625" style="27" bestFit="1" customWidth="1"/>
    <col min="11" max="11" width="11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256" width="11.42578125" style="27"/>
    <col min="257" max="257" width="19.5703125" style="27" bestFit="1" customWidth="1"/>
    <col min="258" max="258" width="6.85546875" style="27" bestFit="1" customWidth="1"/>
    <col min="259" max="259" width="7.7109375" style="27" bestFit="1" customWidth="1"/>
    <col min="260" max="260" width="9.28515625" style="27" bestFit="1" customWidth="1"/>
    <col min="261" max="261" width="8.85546875" style="27" bestFit="1" customWidth="1"/>
    <col min="262" max="262" width="14.140625" style="27" bestFit="1" customWidth="1"/>
    <col min="263" max="263" width="9.28515625" style="27" bestFit="1" customWidth="1"/>
    <col min="264" max="264" width="9" style="27" bestFit="1" customWidth="1"/>
    <col min="265" max="265" width="9.28515625" style="27" bestFit="1" customWidth="1"/>
    <col min="266" max="266" width="10.28515625" style="27" bestFit="1" customWidth="1"/>
    <col min="267" max="267" width="9.28515625" style="27" bestFit="1" customWidth="1"/>
    <col min="268" max="268" width="15.140625" style="27" bestFit="1" customWidth="1"/>
    <col min="269" max="512" width="11.42578125" style="27"/>
    <col min="513" max="513" width="19.5703125" style="27" bestFit="1" customWidth="1"/>
    <col min="514" max="514" width="6.85546875" style="27" bestFit="1" customWidth="1"/>
    <col min="515" max="515" width="7.7109375" style="27" bestFit="1" customWidth="1"/>
    <col min="516" max="516" width="9.28515625" style="27" bestFit="1" customWidth="1"/>
    <col min="517" max="517" width="8.85546875" style="27" bestFit="1" customWidth="1"/>
    <col min="518" max="518" width="14.140625" style="27" bestFit="1" customWidth="1"/>
    <col min="519" max="519" width="9.28515625" style="27" bestFit="1" customWidth="1"/>
    <col min="520" max="520" width="9" style="27" bestFit="1" customWidth="1"/>
    <col min="521" max="521" width="9.28515625" style="27" bestFit="1" customWidth="1"/>
    <col min="522" max="522" width="10.28515625" style="27" bestFit="1" customWidth="1"/>
    <col min="523" max="523" width="9.28515625" style="27" bestFit="1" customWidth="1"/>
    <col min="524" max="524" width="15.140625" style="27" bestFit="1" customWidth="1"/>
    <col min="525" max="768" width="11.42578125" style="27"/>
    <col min="769" max="769" width="19.5703125" style="27" bestFit="1" customWidth="1"/>
    <col min="770" max="770" width="6.85546875" style="27" bestFit="1" customWidth="1"/>
    <col min="771" max="771" width="7.7109375" style="27" bestFit="1" customWidth="1"/>
    <col min="772" max="772" width="9.28515625" style="27" bestFit="1" customWidth="1"/>
    <col min="773" max="773" width="8.85546875" style="27" bestFit="1" customWidth="1"/>
    <col min="774" max="774" width="14.140625" style="27" bestFit="1" customWidth="1"/>
    <col min="775" max="775" width="9.28515625" style="27" bestFit="1" customWidth="1"/>
    <col min="776" max="776" width="9" style="27" bestFit="1" customWidth="1"/>
    <col min="777" max="777" width="9.28515625" style="27" bestFit="1" customWidth="1"/>
    <col min="778" max="778" width="10.28515625" style="27" bestFit="1" customWidth="1"/>
    <col min="779" max="779" width="9.28515625" style="27" bestFit="1" customWidth="1"/>
    <col min="780" max="780" width="15.140625" style="27" bestFit="1" customWidth="1"/>
    <col min="781" max="1024" width="11.42578125" style="27"/>
    <col min="1025" max="1025" width="19.5703125" style="27" bestFit="1" customWidth="1"/>
    <col min="1026" max="1026" width="6.85546875" style="27" bestFit="1" customWidth="1"/>
    <col min="1027" max="1027" width="7.7109375" style="27" bestFit="1" customWidth="1"/>
    <col min="1028" max="1028" width="9.28515625" style="27" bestFit="1" customWidth="1"/>
    <col min="1029" max="1029" width="8.85546875" style="27" bestFit="1" customWidth="1"/>
    <col min="1030" max="1030" width="14.140625" style="27" bestFit="1" customWidth="1"/>
    <col min="1031" max="1031" width="9.28515625" style="27" bestFit="1" customWidth="1"/>
    <col min="1032" max="1032" width="9" style="27" bestFit="1" customWidth="1"/>
    <col min="1033" max="1033" width="9.28515625" style="27" bestFit="1" customWidth="1"/>
    <col min="1034" max="1034" width="10.28515625" style="27" bestFit="1" customWidth="1"/>
    <col min="1035" max="1035" width="9.28515625" style="27" bestFit="1" customWidth="1"/>
    <col min="1036" max="1036" width="15.140625" style="27" bestFit="1" customWidth="1"/>
    <col min="1037" max="1280" width="11.42578125" style="27"/>
    <col min="1281" max="1281" width="19.5703125" style="27" bestFit="1" customWidth="1"/>
    <col min="1282" max="1282" width="6.85546875" style="27" bestFit="1" customWidth="1"/>
    <col min="1283" max="1283" width="7.7109375" style="27" bestFit="1" customWidth="1"/>
    <col min="1284" max="1284" width="9.28515625" style="27" bestFit="1" customWidth="1"/>
    <col min="1285" max="1285" width="8.85546875" style="27" bestFit="1" customWidth="1"/>
    <col min="1286" max="1286" width="14.140625" style="27" bestFit="1" customWidth="1"/>
    <col min="1287" max="1287" width="9.28515625" style="27" bestFit="1" customWidth="1"/>
    <col min="1288" max="1288" width="9" style="27" bestFit="1" customWidth="1"/>
    <col min="1289" max="1289" width="9.28515625" style="27" bestFit="1" customWidth="1"/>
    <col min="1290" max="1290" width="10.28515625" style="27" bestFit="1" customWidth="1"/>
    <col min="1291" max="1291" width="9.28515625" style="27" bestFit="1" customWidth="1"/>
    <col min="1292" max="1292" width="15.140625" style="27" bestFit="1" customWidth="1"/>
    <col min="1293" max="1536" width="11.42578125" style="27"/>
    <col min="1537" max="1537" width="19.5703125" style="27" bestFit="1" customWidth="1"/>
    <col min="1538" max="1538" width="6.85546875" style="27" bestFit="1" customWidth="1"/>
    <col min="1539" max="1539" width="7.7109375" style="27" bestFit="1" customWidth="1"/>
    <col min="1540" max="1540" width="9.28515625" style="27" bestFit="1" customWidth="1"/>
    <col min="1541" max="1541" width="8.85546875" style="27" bestFit="1" customWidth="1"/>
    <col min="1542" max="1542" width="14.140625" style="27" bestFit="1" customWidth="1"/>
    <col min="1543" max="1543" width="9.28515625" style="27" bestFit="1" customWidth="1"/>
    <col min="1544" max="1544" width="9" style="27" bestFit="1" customWidth="1"/>
    <col min="1545" max="1545" width="9.28515625" style="27" bestFit="1" customWidth="1"/>
    <col min="1546" max="1546" width="10.28515625" style="27" bestFit="1" customWidth="1"/>
    <col min="1547" max="1547" width="9.28515625" style="27" bestFit="1" customWidth="1"/>
    <col min="1548" max="1548" width="15.140625" style="27" bestFit="1" customWidth="1"/>
    <col min="1549" max="1792" width="11.42578125" style="27"/>
    <col min="1793" max="1793" width="19.5703125" style="27" bestFit="1" customWidth="1"/>
    <col min="1794" max="1794" width="6.85546875" style="27" bestFit="1" customWidth="1"/>
    <col min="1795" max="1795" width="7.7109375" style="27" bestFit="1" customWidth="1"/>
    <col min="1796" max="1796" width="9.28515625" style="27" bestFit="1" customWidth="1"/>
    <col min="1797" max="1797" width="8.85546875" style="27" bestFit="1" customWidth="1"/>
    <col min="1798" max="1798" width="14.140625" style="27" bestFit="1" customWidth="1"/>
    <col min="1799" max="1799" width="9.28515625" style="27" bestFit="1" customWidth="1"/>
    <col min="1800" max="1800" width="9" style="27" bestFit="1" customWidth="1"/>
    <col min="1801" max="1801" width="9.28515625" style="27" bestFit="1" customWidth="1"/>
    <col min="1802" max="1802" width="10.28515625" style="27" bestFit="1" customWidth="1"/>
    <col min="1803" max="1803" width="9.28515625" style="27" bestFit="1" customWidth="1"/>
    <col min="1804" max="1804" width="15.140625" style="27" bestFit="1" customWidth="1"/>
    <col min="1805" max="2048" width="11.42578125" style="27"/>
    <col min="2049" max="2049" width="19.5703125" style="27" bestFit="1" customWidth="1"/>
    <col min="2050" max="2050" width="6.85546875" style="27" bestFit="1" customWidth="1"/>
    <col min="2051" max="2051" width="7.7109375" style="27" bestFit="1" customWidth="1"/>
    <col min="2052" max="2052" width="9.28515625" style="27" bestFit="1" customWidth="1"/>
    <col min="2053" max="2053" width="8.85546875" style="27" bestFit="1" customWidth="1"/>
    <col min="2054" max="2054" width="14.140625" style="27" bestFit="1" customWidth="1"/>
    <col min="2055" max="2055" width="9.28515625" style="27" bestFit="1" customWidth="1"/>
    <col min="2056" max="2056" width="9" style="27" bestFit="1" customWidth="1"/>
    <col min="2057" max="2057" width="9.28515625" style="27" bestFit="1" customWidth="1"/>
    <col min="2058" max="2058" width="10.28515625" style="27" bestFit="1" customWidth="1"/>
    <col min="2059" max="2059" width="9.28515625" style="27" bestFit="1" customWidth="1"/>
    <col min="2060" max="2060" width="15.140625" style="27" bestFit="1" customWidth="1"/>
    <col min="2061" max="2304" width="11.42578125" style="27"/>
    <col min="2305" max="2305" width="19.5703125" style="27" bestFit="1" customWidth="1"/>
    <col min="2306" max="2306" width="6.85546875" style="27" bestFit="1" customWidth="1"/>
    <col min="2307" max="2307" width="7.7109375" style="27" bestFit="1" customWidth="1"/>
    <col min="2308" max="2308" width="9.28515625" style="27" bestFit="1" customWidth="1"/>
    <col min="2309" max="2309" width="8.85546875" style="27" bestFit="1" customWidth="1"/>
    <col min="2310" max="2310" width="14.140625" style="27" bestFit="1" customWidth="1"/>
    <col min="2311" max="2311" width="9.28515625" style="27" bestFit="1" customWidth="1"/>
    <col min="2312" max="2312" width="9" style="27" bestFit="1" customWidth="1"/>
    <col min="2313" max="2313" width="9.28515625" style="27" bestFit="1" customWidth="1"/>
    <col min="2314" max="2314" width="10.28515625" style="27" bestFit="1" customWidth="1"/>
    <col min="2315" max="2315" width="9.28515625" style="27" bestFit="1" customWidth="1"/>
    <col min="2316" max="2316" width="15.140625" style="27" bestFit="1" customWidth="1"/>
    <col min="2317" max="2560" width="11.42578125" style="27"/>
    <col min="2561" max="2561" width="19.5703125" style="27" bestFit="1" customWidth="1"/>
    <col min="2562" max="2562" width="6.85546875" style="27" bestFit="1" customWidth="1"/>
    <col min="2563" max="2563" width="7.7109375" style="27" bestFit="1" customWidth="1"/>
    <col min="2564" max="2564" width="9.28515625" style="27" bestFit="1" customWidth="1"/>
    <col min="2565" max="2565" width="8.85546875" style="27" bestFit="1" customWidth="1"/>
    <col min="2566" max="2566" width="14.140625" style="27" bestFit="1" customWidth="1"/>
    <col min="2567" max="2567" width="9.28515625" style="27" bestFit="1" customWidth="1"/>
    <col min="2568" max="2568" width="9" style="27" bestFit="1" customWidth="1"/>
    <col min="2569" max="2569" width="9.28515625" style="27" bestFit="1" customWidth="1"/>
    <col min="2570" max="2570" width="10.28515625" style="27" bestFit="1" customWidth="1"/>
    <col min="2571" max="2571" width="9.28515625" style="27" bestFit="1" customWidth="1"/>
    <col min="2572" max="2572" width="15.140625" style="27" bestFit="1" customWidth="1"/>
    <col min="2573" max="2816" width="11.42578125" style="27"/>
    <col min="2817" max="2817" width="19.5703125" style="27" bestFit="1" customWidth="1"/>
    <col min="2818" max="2818" width="6.85546875" style="27" bestFit="1" customWidth="1"/>
    <col min="2819" max="2819" width="7.7109375" style="27" bestFit="1" customWidth="1"/>
    <col min="2820" max="2820" width="9.28515625" style="27" bestFit="1" customWidth="1"/>
    <col min="2821" max="2821" width="8.85546875" style="27" bestFit="1" customWidth="1"/>
    <col min="2822" max="2822" width="14.140625" style="27" bestFit="1" customWidth="1"/>
    <col min="2823" max="2823" width="9.28515625" style="27" bestFit="1" customWidth="1"/>
    <col min="2824" max="2824" width="9" style="27" bestFit="1" customWidth="1"/>
    <col min="2825" max="2825" width="9.28515625" style="27" bestFit="1" customWidth="1"/>
    <col min="2826" max="2826" width="10.28515625" style="27" bestFit="1" customWidth="1"/>
    <col min="2827" max="2827" width="9.28515625" style="27" bestFit="1" customWidth="1"/>
    <col min="2828" max="2828" width="15.140625" style="27" bestFit="1" customWidth="1"/>
    <col min="2829" max="3072" width="11.42578125" style="27"/>
    <col min="3073" max="3073" width="19.5703125" style="27" bestFit="1" customWidth="1"/>
    <col min="3074" max="3074" width="6.85546875" style="27" bestFit="1" customWidth="1"/>
    <col min="3075" max="3075" width="7.7109375" style="27" bestFit="1" customWidth="1"/>
    <col min="3076" max="3076" width="9.28515625" style="27" bestFit="1" customWidth="1"/>
    <col min="3077" max="3077" width="8.85546875" style="27" bestFit="1" customWidth="1"/>
    <col min="3078" max="3078" width="14.140625" style="27" bestFit="1" customWidth="1"/>
    <col min="3079" max="3079" width="9.28515625" style="27" bestFit="1" customWidth="1"/>
    <col min="3080" max="3080" width="9" style="27" bestFit="1" customWidth="1"/>
    <col min="3081" max="3081" width="9.28515625" style="27" bestFit="1" customWidth="1"/>
    <col min="3082" max="3082" width="10.28515625" style="27" bestFit="1" customWidth="1"/>
    <col min="3083" max="3083" width="9.28515625" style="27" bestFit="1" customWidth="1"/>
    <col min="3084" max="3084" width="15.140625" style="27" bestFit="1" customWidth="1"/>
    <col min="3085" max="3328" width="11.42578125" style="27"/>
    <col min="3329" max="3329" width="19.5703125" style="27" bestFit="1" customWidth="1"/>
    <col min="3330" max="3330" width="6.85546875" style="27" bestFit="1" customWidth="1"/>
    <col min="3331" max="3331" width="7.7109375" style="27" bestFit="1" customWidth="1"/>
    <col min="3332" max="3332" width="9.28515625" style="27" bestFit="1" customWidth="1"/>
    <col min="3333" max="3333" width="8.85546875" style="27" bestFit="1" customWidth="1"/>
    <col min="3334" max="3334" width="14.140625" style="27" bestFit="1" customWidth="1"/>
    <col min="3335" max="3335" width="9.28515625" style="27" bestFit="1" customWidth="1"/>
    <col min="3336" max="3336" width="9" style="27" bestFit="1" customWidth="1"/>
    <col min="3337" max="3337" width="9.28515625" style="27" bestFit="1" customWidth="1"/>
    <col min="3338" max="3338" width="10.28515625" style="27" bestFit="1" customWidth="1"/>
    <col min="3339" max="3339" width="9.28515625" style="27" bestFit="1" customWidth="1"/>
    <col min="3340" max="3340" width="15.140625" style="27" bestFit="1" customWidth="1"/>
    <col min="3341" max="3584" width="11.42578125" style="27"/>
    <col min="3585" max="3585" width="19.5703125" style="27" bestFit="1" customWidth="1"/>
    <col min="3586" max="3586" width="6.85546875" style="27" bestFit="1" customWidth="1"/>
    <col min="3587" max="3587" width="7.7109375" style="27" bestFit="1" customWidth="1"/>
    <col min="3588" max="3588" width="9.28515625" style="27" bestFit="1" customWidth="1"/>
    <col min="3589" max="3589" width="8.85546875" style="27" bestFit="1" customWidth="1"/>
    <col min="3590" max="3590" width="14.140625" style="27" bestFit="1" customWidth="1"/>
    <col min="3591" max="3591" width="9.28515625" style="27" bestFit="1" customWidth="1"/>
    <col min="3592" max="3592" width="9" style="27" bestFit="1" customWidth="1"/>
    <col min="3593" max="3593" width="9.28515625" style="27" bestFit="1" customWidth="1"/>
    <col min="3594" max="3594" width="10.28515625" style="27" bestFit="1" customWidth="1"/>
    <col min="3595" max="3595" width="9.28515625" style="27" bestFit="1" customWidth="1"/>
    <col min="3596" max="3596" width="15.140625" style="27" bestFit="1" customWidth="1"/>
    <col min="3597" max="3840" width="11.42578125" style="27"/>
    <col min="3841" max="3841" width="19.5703125" style="27" bestFit="1" customWidth="1"/>
    <col min="3842" max="3842" width="6.85546875" style="27" bestFit="1" customWidth="1"/>
    <col min="3843" max="3843" width="7.7109375" style="27" bestFit="1" customWidth="1"/>
    <col min="3844" max="3844" width="9.28515625" style="27" bestFit="1" customWidth="1"/>
    <col min="3845" max="3845" width="8.85546875" style="27" bestFit="1" customWidth="1"/>
    <col min="3846" max="3846" width="14.140625" style="27" bestFit="1" customWidth="1"/>
    <col min="3847" max="3847" width="9.28515625" style="27" bestFit="1" customWidth="1"/>
    <col min="3848" max="3848" width="9" style="27" bestFit="1" customWidth="1"/>
    <col min="3849" max="3849" width="9.28515625" style="27" bestFit="1" customWidth="1"/>
    <col min="3850" max="3850" width="10.28515625" style="27" bestFit="1" customWidth="1"/>
    <col min="3851" max="3851" width="9.28515625" style="27" bestFit="1" customWidth="1"/>
    <col min="3852" max="3852" width="15.140625" style="27" bestFit="1" customWidth="1"/>
    <col min="3853" max="4096" width="11.42578125" style="27"/>
    <col min="4097" max="4097" width="19.5703125" style="27" bestFit="1" customWidth="1"/>
    <col min="4098" max="4098" width="6.85546875" style="27" bestFit="1" customWidth="1"/>
    <col min="4099" max="4099" width="7.7109375" style="27" bestFit="1" customWidth="1"/>
    <col min="4100" max="4100" width="9.28515625" style="27" bestFit="1" customWidth="1"/>
    <col min="4101" max="4101" width="8.85546875" style="27" bestFit="1" customWidth="1"/>
    <col min="4102" max="4102" width="14.140625" style="27" bestFit="1" customWidth="1"/>
    <col min="4103" max="4103" width="9.28515625" style="27" bestFit="1" customWidth="1"/>
    <col min="4104" max="4104" width="9" style="27" bestFit="1" customWidth="1"/>
    <col min="4105" max="4105" width="9.28515625" style="27" bestFit="1" customWidth="1"/>
    <col min="4106" max="4106" width="10.28515625" style="27" bestFit="1" customWidth="1"/>
    <col min="4107" max="4107" width="9.28515625" style="27" bestFit="1" customWidth="1"/>
    <col min="4108" max="4108" width="15.140625" style="27" bestFit="1" customWidth="1"/>
    <col min="4109" max="4352" width="11.42578125" style="27"/>
    <col min="4353" max="4353" width="19.5703125" style="27" bestFit="1" customWidth="1"/>
    <col min="4354" max="4354" width="6.85546875" style="27" bestFit="1" customWidth="1"/>
    <col min="4355" max="4355" width="7.7109375" style="27" bestFit="1" customWidth="1"/>
    <col min="4356" max="4356" width="9.28515625" style="27" bestFit="1" customWidth="1"/>
    <col min="4357" max="4357" width="8.85546875" style="27" bestFit="1" customWidth="1"/>
    <col min="4358" max="4358" width="14.140625" style="27" bestFit="1" customWidth="1"/>
    <col min="4359" max="4359" width="9.28515625" style="27" bestFit="1" customWidth="1"/>
    <col min="4360" max="4360" width="9" style="27" bestFit="1" customWidth="1"/>
    <col min="4361" max="4361" width="9.28515625" style="27" bestFit="1" customWidth="1"/>
    <col min="4362" max="4362" width="10.28515625" style="27" bestFit="1" customWidth="1"/>
    <col min="4363" max="4363" width="9.28515625" style="27" bestFit="1" customWidth="1"/>
    <col min="4364" max="4364" width="15.140625" style="27" bestFit="1" customWidth="1"/>
    <col min="4365" max="4608" width="11.42578125" style="27"/>
    <col min="4609" max="4609" width="19.5703125" style="27" bestFit="1" customWidth="1"/>
    <col min="4610" max="4610" width="6.85546875" style="27" bestFit="1" customWidth="1"/>
    <col min="4611" max="4611" width="7.7109375" style="27" bestFit="1" customWidth="1"/>
    <col min="4612" max="4612" width="9.28515625" style="27" bestFit="1" customWidth="1"/>
    <col min="4613" max="4613" width="8.85546875" style="27" bestFit="1" customWidth="1"/>
    <col min="4614" max="4614" width="14.140625" style="27" bestFit="1" customWidth="1"/>
    <col min="4615" max="4615" width="9.28515625" style="27" bestFit="1" customWidth="1"/>
    <col min="4616" max="4616" width="9" style="27" bestFit="1" customWidth="1"/>
    <col min="4617" max="4617" width="9.28515625" style="27" bestFit="1" customWidth="1"/>
    <col min="4618" max="4618" width="10.28515625" style="27" bestFit="1" customWidth="1"/>
    <col min="4619" max="4619" width="9.28515625" style="27" bestFit="1" customWidth="1"/>
    <col min="4620" max="4620" width="15.140625" style="27" bestFit="1" customWidth="1"/>
    <col min="4621" max="4864" width="11.42578125" style="27"/>
    <col min="4865" max="4865" width="19.5703125" style="27" bestFit="1" customWidth="1"/>
    <col min="4866" max="4866" width="6.85546875" style="27" bestFit="1" customWidth="1"/>
    <col min="4867" max="4867" width="7.7109375" style="27" bestFit="1" customWidth="1"/>
    <col min="4868" max="4868" width="9.28515625" style="27" bestFit="1" customWidth="1"/>
    <col min="4869" max="4869" width="8.85546875" style="27" bestFit="1" customWidth="1"/>
    <col min="4870" max="4870" width="14.140625" style="27" bestFit="1" customWidth="1"/>
    <col min="4871" max="4871" width="9.28515625" style="27" bestFit="1" customWidth="1"/>
    <col min="4872" max="4872" width="9" style="27" bestFit="1" customWidth="1"/>
    <col min="4873" max="4873" width="9.28515625" style="27" bestFit="1" customWidth="1"/>
    <col min="4874" max="4874" width="10.28515625" style="27" bestFit="1" customWidth="1"/>
    <col min="4875" max="4875" width="9.28515625" style="27" bestFit="1" customWidth="1"/>
    <col min="4876" max="4876" width="15.140625" style="27" bestFit="1" customWidth="1"/>
    <col min="4877" max="5120" width="11.42578125" style="27"/>
    <col min="5121" max="5121" width="19.5703125" style="27" bestFit="1" customWidth="1"/>
    <col min="5122" max="5122" width="6.85546875" style="27" bestFit="1" customWidth="1"/>
    <col min="5123" max="5123" width="7.7109375" style="27" bestFit="1" customWidth="1"/>
    <col min="5124" max="5124" width="9.28515625" style="27" bestFit="1" customWidth="1"/>
    <col min="5125" max="5125" width="8.85546875" style="27" bestFit="1" customWidth="1"/>
    <col min="5126" max="5126" width="14.140625" style="27" bestFit="1" customWidth="1"/>
    <col min="5127" max="5127" width="9.28515625" style="27" bestFit="1" customWidth="1"/>
    <col min="5128" max="5128" width="9" style="27" bestFit="1" customWidth="1"/>
    <col min="5129" max="5129" width="9.28515625" style="27" bestFit="1" customWidth="1"/>
    <col min="5130" max="5130" width="10.28515625" style="27" bestFit="1" customWidth="1"/>
    <col min="5131" max="5131" width="9.28515625" style="27" bestFit="1" customWidth="1"/>
    <col min="5132" max="5132" width="15.140625" style="27" bestFit="1" customWidth="1"/>
    <col min="5133" max="5376" width="11.42578125" style="27"/>
    <col min="5377" max="5377" width="19.5703125" style="27" bestFit="1" customWidth="1"/>
    <col min="5378" max="5378" width="6.85546875" style="27" bestFit="1" customWidth="1"/>
    <col min="5379" max="5379" width="7.7109375" style="27" bestFit="1" customWidth="1"/>
    <col min="5380" max="5380" width="9.28515625" style="27" bestFit="1" customWidth="1"/>
    <col min="5381" max="5381" width="8.85546875" style="27" bestFit="1" customWidth="1"/>
    <col min="5382" max="5382" width="14.140625" style="27" bestFit="1" customWidth="1"/>
    <col min="5383" max="5383" width="9.28515625" style="27" bestFit="1" customWidth="1"/>
    <col min="5384" max="5384" width="9" style="27" bestFit="1" customWidth="1"/>
    <col min="5385" max="5385" width="9.28515625" style="27" bestFit="1" customWidth="1"/>
    <col min="5386" max="5386" width="10.28515625" style="27" bestFit="1" customWidth="1"/>
    <col min="5387" max="5387" width="9.28515625" style="27" bestFit="1" customWidth="1"/>
    <col min="5388" max="5388" width="15.140625" style="27" bestFit="1" customWidth="1"/>
    <col min="5389" max="5632" width="11.42578125" style="27"/>
    <col min="5633" max="5633" width="19.5703125" style="27" bestFit="1" customWidth="1"/>
    <col min="5634" max="5634" width="6.85546875" style="27" bestFit="1" customWidth="1"/>
    <col min="5635" max="5635" width="7.7109375" style="27" bestFit="1" customWidth="1"/>
    <col min="5636" max="5636" width="9.28515625" style="27" bestFit="1" customWidth="1"/>
    <col min="5637" max="5637" width="8.85546875" style="27" bestFit="1" customWidth="1"/>
    <col min="5638" max="5638" width="14.140625" style="27" bestFit="1" customWidth="1"/>
    <col min="5639" max="5639" width="9.28515625" style="27" bestFit="1" customWidth="1"/>
    <col min="5640" max="5640" width="9" style="27" bestFit="1" customWidth="1"/>
    <col min="5641" max="5641" width="9.28515625" style="27" bestFit="1" customWidth="1"/>
    <col min="5642" max="5642" width="10.28515625" style="27" bestFit="1" customWidth="1"/>
    <col min="5643" max="5643" width="9.28515625" style="27" bestFit="1" customWidth="1"/>
    <col min="5644" max="5644" width="15.140625" style="27" bestFit="1" customWidth="1"/>
    <col min="5645" max="5888" width="11.42578125" style="27"/>
    <col min="5889" max="5889" width="19.5703125" style="27" bestFit="1" customWidth="1"/>
    <col min="5890" max="5890" width="6.85546875" style="27" bestFit="1" customWidth="1"/>
    <col min="5891" max="5891" width="7.7109375" style="27" bestFit="1" customWidth="1"/>
    <col min="5892" max="5892" width="9.28515625" style="27" bestFit="1" customWidth="1"/>
    <col min="5893" max="5893" width="8.85546875" style="27" bestFit="1" customWidth="1"/>
    <col min="5894" max="5894" width="14.140625" style="27" bestFit="1" customWidth="1"/>
    <col min="5895" max="5895" width="9.28515625" style="27" bestFit="1" customWidth="1"/>
    <col min="5896" max="5896" width="9" style="27" bestFit="1" customWidth="1"/>
    <col min="5897" max="5897" width="9.28515625" style="27" bestFit="1" customWidth="1"/>
    <col min="5898" max="5898" width="10.28515625" style="27" bestFit="1" customWidth="1"/>
    <col min="5899" max="5899" width="9.28515625" style="27" bestFit="1" customWidth="1"/>
    <col min="5900" max="5900" width="15.140625" style="27" bestFit="1" customWidth="1"/>
    <col min="5901" max="6144" width="11.42578125" style="27"/>
    <col min="6145" max="6145" width="19.5703125" style="27" bestFit="1" customWidth="1"/>
    <col min="6146" max="6146" width="6.85546875" style="27" bestFit="1" customWidth="1"/>
    <col min="6147" max="6147" width="7.7109375" style="27" bestFit="1" customWidth="1"/>
    <col min="6148" max="6148" width="9.28515625" style="27" bestFit="1" customWidth="1"/>
    <col min="6149" max="6149" width="8.85546875" style="27" bestFit="1" customWidth="1"/>
    <col min="6150" max="6150" width="14.140625" style="27" bestFit="1" customWidth="1"/>
    <col min="6151" max="6151" width="9.28515625" style="27" bestFit="1" customWidth="1"/>
    <col min="6152" max="6152" width="9" style="27" bestFit="1" customWidth="1"/>
    <col min="6153" max="6153" width="9.28515625" style="27" bestFit="1" customWidth="1"/>
    <col min="6154" max="6154" width="10.28515625" style="27" bestFit="1" customWidth="1"/>
    <col min="6155" max="6155" width="9.28515625" style="27" bestFit="1" customWidth="1"/>
    <col min="6156" max="6156" width="15.140625" style="27" bestFit="1" customWidth="1"/>
    <col min="6157" max="6400" width="11.42578125" style="27"/>
    <col min="6401" max="6401" width="19.5703125" style="27" bestFit="1" customWidth="1"/>
    <col min="6402" max="6402" width="6.85546875" style="27" bestFit="1" customWidth="1"/>
    <col min="6403" max="6403" width="7.7109375" style="27" bestFit="1" customWidth="1"/>
    <col min="6404" max="6404" width="9.28515625" style="27" bestFit="1" customWidth="1"/>
    <col min="6405" max="6405" width="8.85546875" style="27" bestFit="1" customWidth="1"/>
    <col min="6406" max="6406" width="14.140625" style="27" bestFit="1" customWidth="1"/>
    <col min="6407" max="6407" width="9.28515625" style="27" bestFit="1" customWidth="1"/>
    <col min="6408" max="6408" width="9" style="27" bestFit="1" customWidth="1"/>
    <col min="6409" max="6409" width="9.28515625" style="27" bestFit="1" customWidth="1"/>
    <col min="6410" max="6410" width="10.28515625" style="27" bestFit="1" customWidth="1"/>
    <col min="6411" max="6411" width="9.28515625" style="27" bestFit="1" customWidth="1"/>
    <col min="6412" max="6412" width="15.140625" style="27" bestFit="1" customWidth="1"/>
    <col min="6413" max="6656" width="11.42578125" style="27"/>
    <col min="6657" max="6657" width="19.5703125" style="27" bestFit="1" customWidth="1"/>
    <col min="6658" max="6658" width="6.85546875" style="27" bestFit="1" customWidth="1"/>
    <col min="6659" max="6659" width="7.7109375" style="27" bestFit="1" customWidth="1"/>
    <col min="6660" max="6660" width="9.28515625" style="27" bestFit="1" customWidth="1"/>
    <col min="6661" max="6661" width="8.85546875" style="27" bestFit="1" customWidth="1"/>
    <col min="6662" max="6662" width="14.140625" style="27" bestFit="1" customWidth="1"/>
    <col min="6663" max="6663" width="9.28515625" style="27" bestFit="1" customWidth="1"/>
    <col min="6664" max="6664" width="9" style="27" bestFit="1" customWidth="1"/>
    <col min="6665" max="6665" width="9.28515625" style="27" bestFit="1" customWidth="1"/>
    <col min="6666" max="6666" width="10.28515625" style="27" bestFit="1" customWidth="1"/>
    <col min="6667" max="6667" width="9.28515625" style="27" bestFit="1" customWidth="1"/>
    <col min="6668" max="6668" width="15.140625" style="27" bestFit="1" customWidth="1"/>
    <col min="6669" max="6912" width="11.42578125" style="27"/>
    <col min="6913" max="6913" width="19.5703125" style="27" bestFit="1" customWidth="1"/>
    <col min="6914" max="6914" width="6.85546875" style="27" bestFit="1" customWidth="1"/>
    <col min="6915" max="6915" width="7.7109375" style="27" bestFit="1" customWidth="1"/>
    <col min="6916" max="6916" width="9.28515625" style="27" bestFit="1" customWidth="1"/>
    <col min="6917" max="6917" width="8.85546875" style="27" bestFit="1" customWidth="1"/>
    <col min="6918" max="6918" width="14.140625" style="27" bestFit="1" customWidth="1"/>
    <col min="6919" max="6919" width="9.28515625" style="27" bestFit="1" customWidth="1"/>
    <col min="6920" max="6920" width="9" style="27" bestFit="1" customWidth="1"/>
    <col min="6921" max="6921" width="9.28515625" style="27" bestFit="1" customWidth="1"/>
    <col min="6922" max="6922" width="10.28515625" style="27" bestFit="1" customWidth="1"/>
    <col min="6923" max="6923" width="9.28515625" style="27" bestFit="1" customWidth="1"/>
    <col min="6924" max="6924" width="15.140625" style="27" bestFit="1" customWidth="1"/>
    <col min="6925" max="7168" width="11.42578125" style="27"/>
    <col min="7169" max="7169" width="19.5703125" style="27" bestFit="1" customWidth="1"/>
    <col min="7170" max="7170" width="6.85546875" style="27" bestFit="1" customWidth="1"/>
    <col min="7171" max="7171" width="7.7109375" style="27" bestFit="1" customWidth="1"/>
    <col min="7172" max="7172" width="9.28515625" style="27" bestFit="1" customWidth="1"/>
    <col min="7173" max="7173" width="8.85546875" style="27" bestFit="1" customWidth="1"/>
    <col min="7174" max="7174" width="14.140625" style="27" bestFit="1" customWidth="1"/>
    <col min="7175" max="7175" width="9.28515625" style="27" bestFit="1" customWidth="1"/>
    <col min="7176" max="7176" width="9" style="27" bestFit="1" customWidth="1"/>
    <col min="7177" max="7177" width="9.28515625" style="27" bestFit="1" customWidth="1"/>
    <col min="7178" max="7178" width="10.28515625" style="27" bestFit="1" customWidth="1"/>
    <col min="7179" max="7179" width="9.28515625" style="27" bestFit="1" customWidth="1"/>
    <col min="7180" max="7180" width="15.140625" style="27" bestFit="1" customWidth="1"/>
    <col min="7181" max="7424" width="11.42578125" style="27"/>
    <col min="7425" max="7425" width="19.5703125" style="27" bestFit="1" customWidth="1"/>
    <col min="7426" max="7426" width="6.85546875" style="27" bestFit="1" customWidth="1"/>
    <col min="7427" max="7427" width="7.7109375" style="27" bestFit="1" customWidth="1"/>
    <col min="7428" max="7428" width="9.28515625" style="27" bestFit="1" customWidth="1"/>
    <col min="7429" max="7429" width="8.85546875" style="27" bestFit="1" customWidth="1"/>
    <col min="7430" max="7430" width="14.140625" style="27" bestFit="1" customWidth="1"/>
    <col min="7431" max="7431" width="9.28515625" style="27" bestFit="1" customWidth="1"/>
    <col min="7432" max="7432" width="9" style="27" bestFit="1" customWidth="1"/>
    <col min="7433" max="7433" width="9.28515625" style="27" bestFit="1" customWidth="1"/>
    <col min="7434" max="7434" width="10.28515625" style="27" bestFit="1" customWidth="1"/>
    <col min="7435" max="7435" width="9.28515625" style="27" bestFit="1" customWidth="1"/>
    <col min="7436" max="7436" width="15.140625" style="27" bestFit="1" customWidth="1"/>
    <col min="7437" max="7680" width="11.42578125" style="27"/>
    <col min="7681" max="7681" width="19.5703125" style="27" bestFit="1" customWidth="1"/>
    <col min="7682" max="7682" width="6.85546875" style="27" bestFit="1" customWidth="1"/>
    <col min="7683" max="7683" width="7.7109375" style="27" bestFit="1" customWidth="1"/>
    <col min="7684" max="7684" width="9.28515625" style="27" bestFit="1" customWidth="1"/>
    <col min="7685" max="7685" width="8.85546875" style="27" bestFit="1" customWidth="1"/>
    <col min="7686" max="7686" width="14.140625" style="27" bestFit="1" customWidth="1"/>
    <col min="7687" max="7687" width="9.28515625" style="27" bestFit="1" customWidth="1"/>
    <col min="7688" max="7688" width="9" style="27" bestFit="1" customWidth="1"/>
    <col min="7689" max="7689" width="9.28515625" style="27" bestFit="1" customWidth="1"/>
    <col min="7690" max="7690" width="10.28515625" style="27" bestFit="1" customWidth="1"/>
    <col min="7691" max="7691" width="9.28515625" style="27" bestFit="1" customWidth="1"/>
    <col min="7692" max="7692" width="15.140625" style="27" bestFit="1" customWidth="1"/>
    <col min="7693" max="7936" width="11.42578125" style="27"/>
    <col min="7937" max="7937" width="19.5703125" style="27" bestFit="1" customWidth="1"/>
    <col min="7938" max="7938" width="6.85546875" style="27" bestFit="1" customWidth="1"/>
    <col min="7939" max="7939" width="7.7109375" style="27" bestFit="1" customWidth="1"/>
    <col min="7940" max="7940" width="9.28515625" style="27" bestFit="1" customWidth="1"/>
    <col min="7941" max="7941" width="8.85546875" style="27" bestFit="1" customWidth="1"/>
    <col min="7942" max="7942" width="14.140625" style="27" bestFit="1" customWidth="1"/>
    <col min="7943" max="7943" width="9.28515625" style="27" bestFit="1" customWidth="1"/>
    <col min="7944" max="7944" width="9" style="27" bestFit="1" customWidth="1"/>
    <col min="7945" max="7945" width="9.28515625" style="27" bestFit="1" customWidth="1"/>
    <col min="7946" max="7946" width="10.28515625" style="27" bestFit="1" customWidth="1"/>
    <col min="7947" max="7947" width="9.28515625" style="27" bestFit="1" customWidth="1"/>
    <col min="7948" max="7948" width="15.140625" style="27" bestFit="1" customWidth="1"/>
    <col min="7949" max="8192" width="11.42578125" style="27"/>
    <col min="8193" max="8193" width="19.5703125" style="27" bestFit="1" customWidth="1"/>
    <col min="8194" max="8194" width="6.85546875" style="27" bestFit="1" customWidth="1"/>
    <col min="8195" max="8195" width="7.7109375" style="27" bestFit="1" customWidth="1"/>
    <col min="8196" max="8196" width="9.28515625" style="27" bestFit="1" customWidth="1"/>
    <col min="8197" max="8197" width="8.85546875" style="27" bestFit="1" customWidth="1"/>
    <col min="8198" max="8198" width="14.140625" style="27" bestFit="1" customWidth="1"/>
    <col min="8199" max="8199" width="9.28515625" style="27" bestFit="1" customWidth="1"/>
    <col min="8200" max="8200" width="9" style="27" bestFit="1" customWidth="1"/>
    <col min="8201" max="8201" width="9.28515625" style="27" bestFit="1" customWidth="1"/>
    <col min="8202" max="8202" width="10.28515625" style="27" bestFit="1" customWidth="1"/>
    <col min="8203" max="8203" width="9.28515625" style="27" bestFit="1" customWidth="1"/>
    <col min="8204" max="8204" width="15.140625" style="27" bestFit="1" customWidth="1"/>
    <col min="8205" max="8448" width="11.42578125" style="27"/>
    <col min="8449" max="8449" width="19.5703125" style="27" bestFit="1" customWidth="1"/>
    <col min="8450" max="8450" width="6.85546875" style="27" bestFit="1" customWidth="1"/>
    <col min="8451" max="8451" width="7.7109375" style="27" bestFit="1" customWidth="1"/>
    <col min="8452" max="8452" width="9.28515625" style="27" bestFit="1" customWidth="1"/>
    <col min="8453" max="8453" width="8.85546875" style="27" bestFit="1" customWidth="1"/>
    <col min="8454" max="8454" width="14.140625" style="27" bestFit="1" customWidth="1"/>
    <col min="8455" max="8455" width="9.28515625" style="27" bestFit="1" customWidth="1"/>
    <col min="8456" max="8456" width="9" style="27" bestFit="1" customWidth="1"/>
    <col min="8457" max="8457" width="9.28515625" style="27" bestFit="1" customWidth="1"/>
    <col min="8458" max="8458" width="10.28515625" style="27" bestFit="1" customWidth="1"/>
    <col min="8459" max="8459" width="9.28515625" style="27" bestFit="1" customWidth="1"/>
    <col min="8460" max="8460" width="15.140625" style="27" bestFit="1" customWidth="1"/>
    <col min="8461" max="8704" width="11.42578125" style="27"/>
    <col min="8705" max="8705" width="19.5703125" style="27" bestFit="1" customWidth="1"/>
    <col min="8706" max="8706" width="6.85546875" style="27" bestFit="1" customWidth="1"/>
    <col min="8707" max="8707" width="7.7109375" style="27" bestFit="1" customWidth="1"/>
    <col min="8708" max="8708" width="9.28515625" style="27" bestFit="1" customWidth="1"/>
    <col min="8709" max="8709" width="8.85546875" style="27" bestFit="1" customWidth="1"/>
    <col min="8710" max="8710" width="14.140625" style="27" bestFit="1" customWidth="1"/>
    <col min="8711" max="8711" width="9.28515625" style="27" bestFit="1" customWidth="1"/>
    <col min="8712" max="8712" width="9" style="27" bestFit="1" customWidth="1"/>
    <col min="8713" max="8713" width="9.28515625" style="27" bestFit="1" customWidth="1"/>
    <col min="8714" max="8714" width="10.28515625" style="27" bestFit="1" customWidth="1"/>
    <col min="8715" max="8715" width="9.28515625" style="27" bestFit="1" customWidth="1"/>
    <col min="8716" max="8716" width="15.140625" style="27" bestFit="1" customWidth="1"/>
    <col min="8717" max="8960" width="11.42578125" style="27"/>
    <col min="8961" max="8961" width="19.5703125" style="27" bestFit="1" customWidth="1"/>
    <col min="8962" max="8962" width="6.85546875" style="27" bestFit="1" customWidth="1"/>
    <col min="8963" max="8963" width="7.7109375" style="27" bestFit="1" customWidth="1"/>
    <col min="8964" max="8964" width="9.28515625" style="27" bestFit="1" customWidth="1"/>
    <col min="8965" max="8965" width="8.85546875" style="27" bestFit="1" customWidth="1"/>
    <col min="8966" max="8966" width="14.140625" style="27" bestFit="1" customWidth="1"/>
    <col min="8967" max="8967" width="9.28515625" style="27" bestFit="1" customWidth="1"/>
    <col min="8968" max="8968" width="9" style="27" bestFit="1" customWidth="1"/>
    <col min="8969" max="8969" width="9.28515625" style="27" bestFit="1" customWidth="1"/>
    <col min="8970" max="8970" width="10.28515625" style="27" bestFit="1" customWidth="1"/>
    <col min="8971" max="8971" width="9.28515625" style="27" bestFit="1" customWidth="1"/>
    <col min="8972" max="8972" width="15.140625" style="27" bestFit="1" customWidth="1"/>
    <col min="8973" max="9216" width="11.42578125" style="27"/>
    <col min="9217" max="9217" width="19.5703125" style="27" bestFit="1" customWidth="1"/>
    <col min="9218" max="9218" width="6.85546875" style="27" bestFit="1" customWidth="1"/>
    <col min="9219" max="9219" width="7.7109375" style="27" bestFit="1" customWidth="1"/>
    <col min="9220" max="9220" width="9.28515625" style="27" bestFit="1" customWidth="1"/>
    <col min="9221" max="9221" width="8.85546875" style="27" bestFit="1" customWidth="1"/>
    <col min="9222" max="9222" width="14.140625" style="27" bestFit="1" customWidth="1"/>
    <col min="9223" max="9223" width="9.28515625" style="27" bestFit="1" customWidth="1"/>
    <col min="9224" max="9224" width="9" style="27" bestFit="1" customWidth="1"/>
    <col min="9225" max="9225" width="9.28515625" style="27" bestFit="1" customWidth="1"/>
    <col min="9226" max="9226" width="10.28515625" style="27" bestFit="1" customWidth="1"/>
    <col min="9227" max="9227" width="9.28515625" style="27" bestFit="1" customWidth="1"/>
    <col min="9228" max="9228" width="15.140625" style="27" bestFit="1" customWidth="1"/>
    <col min="9229" max="9472" width="11.42578125" style="27"/>
    <col min="9473" max="9473" width="19.5703125" style="27" bestFit="1" customWidth="1"/>
    <col min="9474" max="9474" width="6.85546875" style="27" bestFit="1" customWidth="1"/>
    <col min="9475" max="9475" width="7.7109375" style="27" bestFit="1" customWidth="1"/>
    <col min="9476" max="9476" width="9.28515625" style="27" bestFit="1" customWidth="1"/>
    <col min="9477" max="9477" width="8.85546875" style="27" bestFit="1" customWidth="1"/>
    <col min="9478" max="9478" width="14.140625" style="27" bestFit="1" customWidth="1"/>
    <col min="9479" max="9479" width="9.28515625" style="27" bestFit="1" customWidth="1"/>
    <col min="9480" max="9480" width="9" style="27" bestFit="1" customWidth="1"/>
    <col min="9481" max="9481" width="9.28515625" style="27" bestFit="1" customWidth="1"/>
    <col min="9482" max="9482" width="10.28515625" style="27" bestFit="1" customWidth="1"/>
    <col min="9483" max="9483" width="9.28515625" style="27" bestFit="1" customWidth="1"/>
    <col min="9484" max="9484" width="15.140625" style="27" bestFit="1" customWidth="1"/>
    <col min="9485" max="9728" width="11.42578125" style="27"/>
    <col min="9729" max="9729" width="19.5703125" style="27" bestFit="1" customWidth="1"/>
    <col min="9730" max="9730" width="6.85546875" style="27" bestFit="1" customWidth="1"/>
    <col min="9731" max="9731" width="7.7109375" style="27" bestFit="1" customWidth="1"/>
    <col min="9732" max="9732" width="9.28515625" style="27" bestFit="1" customWidth="1"/>
    <col min="9733" max="9733" width="8.85546875" style="27" bestFit="1" customWidth="1"/>
    <col min="9734" max="9734" width="14.140625" style="27" bestFit="1" customWidth="1"/>
    <col min="9735" max="9735" width="9.28515625" style="27" bestFit="1" customWidth="1"/>
    <col min="9736" max="9736" width="9" style="27" bestFit="1" customWidth="1"/>
    <col min="9737" max="9737" width="9.28515625" style="27" bestFit="1" customWidth="1"/>
    <col min="9738" max="9738" width="10.28515625" style="27" bestFit="1" customWidth="1"/>
    <col min="9739" max="9739" width="9.28515625" style="27" bestFit="1" customWidth="1"/>
    <col min="9740" max="9740" width="15.140625" style="27" bestFit="1" customWidth="1"/>
    <col min="9741" max="9984" width="11.42578125" style="27"/>
    <col min="9985" max="9985" width="19.5703125" style="27" bestFit="1" customWidth="1"/>
    <col min="9986" max="9986" width="6.85546875" style="27" bestFit="1" customWidth="1"/>
    <col min="9987" max="9987" width="7.7109375" style="27" bestFit="1" customWidth="1"/>
    <col min="9988" max="9988" width="9.28515625" style="27" bestFit="1" customWidth="1"/>
    <col min="9989" max="9989" width="8.85546875" style="27" bestFit="1" customWidth="1"/>
    <col min="9990" max="9990" width="14.140625" style="27" bestFit="1" customWidth="1"/>
    <col min="9991" max="9991" width="9.28515625" style="27" bestFit="1" customWidth="1"/>
    <col min="9992" max="9992" width="9" style="27" bestFit="1" customWidth="1"/>
    <col min="9993" max="9993" width="9.28515625" style="27" bestFit="1" customWidth="1"/>
    <col min="9994" max="9994" width="10.28515625" style="27" bestFit="1" customWidth="1"/>
    <col min="9995" max="9995" width="9.28515625" style="27" bestFit="1" customWidth="1"/>
    <col min="9996" max="9996" width="15.140625" style="27" bestFit="1" customWidth="1"/>
    <col min="9997" max="10240" width="11.42578125" style="27"/>
    <col min="10241" max="10241" width="19.5703125" style="27" bestFit="1" customWidth="1"/>
    <col min="10242" max="10242" width="6.85546875" style="27" bestFit="1" customWidth="1"/>
    <col min="10243" max="10243" width="7.7109375" style="27" bestFit="1" customWidth="1"/>
    <col min="10244" max="10244" width="9.28515625" style="27" bestFit="1" customWidth="1"/>
    <col min="10245" max="10245" width="8.85546875" style="27" bestFit="1" customWidth="1"/>
    <col min="10246" max="10246" width="14.140625" style="27" bestFit="1" customWidth="1"/>
    <col min="10247" max="10247" width="9.28515625" style="27" bestFit="1" customWidth="1"/>
    <col min="10248" max="10248" width="9" style="27" bestFit="1" customWidth="1"/>
    <col min="10249" max="10249" width="9.28515625" style="27" bestFit="1" customWidth="1"/>
    <col min="10250" max="10250" width="10.28515625" style="27" bestFit="1" customWidth="1"/>
    <col min="10251" max="10251" width="9.28515625" style="27" bestFit="1" customWidth="1"/>
    <col min="10252" max="10252" width="15.140625" style="27" bestFit="1" customWidth="1"/>
    <col min="10253" max="10496" width="11.42578125" style="27"/>
    <col min="10497" max="10497" width="19.5703125" style="27" bestFit="1" customWidth="1"/>
    <col min="10498" max="10498" width="6.85546875" style="27" bestFit="1" customWidth="1"/>
    <col min="10499" max="10499" width="7.7109375" style="27" bestFit="1" customWidth="1"/>
    <col min="10500" max="10500" width="9.28515625" style="27" bestFit="1" customWidth="1"/>
    <col min="10501" max="10501" width="8.85546875" style="27" bestFit="1" customWidth="1"/>
    <col min="10502" max="10502" width="14.140625" style="27" bestFit="1" customWidth="1"/>
    <col min="10503" max="10503" width="9.28515625" style="27" bestFit="1" customWidth="1"/>
    <col min="10504" max="10504" width="9" style="27" bestFit="1" customWidth="1"/>
    <col min="10505" max="10505" width="9.28515625" style="27" bestFit="1" customWidth="1"/>
    <col min="10506" max="10506" width="10.28515625" style="27" bestFit="1" customWidth="1"/>
    <col min="10507" max="10507" width="9.28515625" style="27" bestFit="1" customWidth="1"/>
    <col min="10508" max="10508" width="15.140625" style="27" bestFit="1" customWidth="1"/>
    <col min="10509" max="10752" width="11.42578125" style="27"/>
    <col min="10753" max="10753" width="19.5703125" style="27" bestFit="1" customWidth="1"/>
    <col min="10754" max="10754" width="6.85546875" style="27" bestFit="1" customWidth="1"/>
    <col min="10755" max="10755" width="7.7109375" style="27" bestFit="1" customWidth="1"/>
    <col min="10756" max="10756" width="9.28515625" style="27" bestFit="1" customWidth="1"/>
    <col min="10757" max="10757" width="8.85546875" style="27" bestFit="1" customWidth="1"/>
    <col min="10758" max="10758" width="14.140625" style="27" bestFit="1" customWidth="1"/>
    <col min="10759" max="10759" width="9.28515625" style="27" bestFit="1" customWidth="1"/>
    <col min="10760" max="10760" width="9" style="27" bestFit="1" customWidth="1"/>
    <col min="10761" max="10761" width="9.28515625" style="27" bestFit="1" customWidth="1"/>
    <col min="10762" max="10762" width="10.28515625" style="27" bestFit="1" customWidth="1"/>
    <col min="10763" max="10763" width="9.28515625" style="27" bestFit="1" customWidth="1"/>
    <col min="10764" max="10764" width="15.140625" style="27" bestFit="1" customWidth="1"/>
    <col min="10765" max="11008" width="11.42578125" style="27"/>
    <col min="11009" max="11009" width="19.5703125" style="27" bestFit="1" customWidth="1"/>
    <col min="11010" max="11010" width="6.85546875" style="27" bestFit="1" customWidth="1"/>
    <col min="11011" max="11011" width="7.7109375" style="27" bestFit="1" customWidth="1"/>
    <col min="11012" max="11012" width="9.28515625" style="27" bestFit="1" customWidth="1"/>
    <col min="11013" max="11013" width="8.85546875" style="27" bestFit="1" customWidth="1"/>
    <col min="11014" max="11014" width="14.140625" style="27" bestFit="1" customWidth="1"/>
    <col min="11015" max="11015" width="9.28515625" style="27" bestFit="1" customWidth="1"/>
    <col min="11016" max="11016" width="9" style="27" bestFit="1" customWidth="1"/>
    <col min="11017" max="11017" width="9.28515625" style="27" bestFit="1" customWidth="1"/>
    <col min="11018" max="11018" width="10.28515625" style="27" bestFit="1" customWidth="1"/>
    <col min="11019" max="11019" width="9.28515625" style="27" bestFit="1" customWidth="1"/>
    <col min="11020" max="11020" width="15.140625" style="27" bestFit="1" customWidth="1"/>
    <col min="11021" max="11264" width="11.42578125" style="27"/>
    <col min="11265" max="11265" width="19.5703125" style="27" bestFit="1" customWidth="1"/>
    <col min="11266" max="11266" width="6.85546875" style="27" bestFit="1" customWidth="1"/>
    <col min="11267" max="11267" width="7.7109375" style="27" bestFit="1" customWidth="1"/>
    <col min="11268" max="11268" width="9.28515625" style="27" bestFit="1" customWidth="1"/>
    <col min="11269" max="11269" width="8.85546875" style="27" bestFit="1" customWidth="1"/>
    <col min="11270" max="11270" width="14.140625" style="27" bestFit="1" customWidth="1"/>
    <col min="11271" max="11271" width="9.28515625" style="27" bestFit="1" customWidth="1"/>
    <col min="11272" max="11272" width="9" style="27" bestFit="1" customWidth="1"/>
    <col min="11273" max="11273" width="9.28515625" style="27" bestFit="1" customWidth="1"/>
    <col min="11274" max="11274" width="10.28515625" style="27" bestFit="1" customWidth="1"/>
    <col min="11275" max="11275" width="9.28515625" style="27" bestFit="1" customWidth="1"/>
    <col min="11276" max="11276" width="15.140625" style="27" bestFit="1" customWidth="1"/>
    <col min="11277" max="11520" width="11.42578125" style="27"/>
    <col min="11521" max="11521" width="19.5703125" style="27" bestFit="1" customWidth="1"/>
    <col min="11522" max="11522" width="6.85546875" style="27" bestFit="1" customWidth="1"/>
    <col min="11523" max="11523" width="7.7109375" style="27" bestFit="1" customWidth="1"/>
    <col min="11524" max="11524" width="9.28515625" style="27" bestFit="1" customWidth="1"/>
    <col min="11525" max="11525" width="8.85546875" style="27" bestFit="1" customWidth="1"/>
    <col min="11526" max="11526" width="14.140625" style="27" bestFit="1" customWidth="1"/>
    <col min="11527" max="11527" width="9.28515625" style="27" bestFit="1" customWidth="1"/>
    <col min="11528" max="11528" width="9" style="27" bestFit="1" customWidth="1"/>
    <col min="11529" max="11529" width="9.28515625" style="27" bestFit="1" customWidth="1"/>
    <col min="11530" max="11530" width="10.28515625" style="27" bestFit="1" customWidth="1"/>
    <col min="11531" max="11531" width="9.28515625" style="27" bestFit="1" customWidth="1"/>
    <col min="11532" max="11532" width="15.140625" style="27" bestFit="1" customWidth="1"/>
    <col min="11533" max="11776" width="11.42578125" style="27"/>
    <col min="11777" max="11777" width="19.5703125" style="27" bestFit="1" customWidth="1"/>
    <col min="11778" max="11778" width="6.85546875" style="27" bestFit="1" customWidth="1"/>
    <col min="11779" max="11779" width="7.7109375" style="27" bestFit="1" customWidth="1"/>
    <col min="11780" max="11780" width="9.28515625" style="27" bestFit="1" customWidth="1"/>
    <col min="11781" max="11781" width="8.85546875" style="27" bestFit="1" customWidth="1"/>
    <col min="11782" max="11782" width="14.140625" style="27" bestFit="1" customWidth="1"/>
    <col min="11783" max="11783" width="9.28515625" style="27" bestFit="1" customWidth="1"/>
    <col min="11784" max="11784" width="9" style="27" bestFit="1" customWidth="1"/>
    <col min="11785" max="11785" width="9.28515625" style="27" bestFit="1" customWidth="1"/>
    <col min="11786" max="11786" width="10.28515625" style="27" bestFit="1" customWidth="1"/>
    <col min="11787" max="11787" width="9.28515625" style="27" bestFit="1" customWidth="1"/>
    <col min="11788" max="11788" width="15.140625" style="27" bestFit="1" customWidth="1"/>
    <col min="11789" max="12032" width="11.42578125" style="27"/>
    <col min="12033" max="12033" width="19.5703125" style="27" bestFit="1" customWidth="1"/>
    <col min="12034" max="12034" width="6.85546875" style="27" bestFit="1" customWidth="1"/>
    <col min="12035" max="12035" width="7.7109375" style="27" bestFit="1" customWidth="1"/>
    <col min="12036" max="12036" width="9.28515625" style="27" bestFit="1" customWidth="1"/>
    <col min="12037" max="12037" width="8.85546875" style="27" bestFit="1" customWidth="1"/>
    <col min="12038" max="12038" width="14.140625" style="27" bestFit="1" customWidth="1"/>
    <col min="12039" max="12039" width="9.28515625" style="27" bestFit="1" customWidth="1"/>
    <col min="12040" max="12040" width="9" style="27" bestFit="1" customWidth="1"/>
    <col min="12041" max="12041" width="9.28515625" style="27" bestFit="1" customWidth="1"/>
    <col min="12042" max="12042" width="10.28515625" style="27" bestFit="1" customWidth="1"/>
    <col min="12043" max="12043" width="9.28515625" style="27" bestFit="1" customWidth="1"/>
    <col min="12044" max="12044" width="15.140625" style="27" bestFit="1" customWidth="1"/>
    <col min="12045" max="12288" width="11.42578125" style="27"/>
    <col min="12289" max="12289" width="19.5703125" style="27" bestFit="1" customWidth="1"/>
    <col min="12290" max="12290" width="6.85546875" style="27" bestFit="1" customWidth="1"/>
    <col min="12291" max="12291" width="7.7109375" style="27" bestFit="1" customWidth="1"/>
    <col min="12292" max="12292" width="9.28515625" style="27" bestFit="1" customWidth="1"/>
    <col min="12293" max="12293" width="8.85546875" style="27" bestFit="1" customWidth="1"/>
    <col min="12294" max="12294" width="14.140625" style="27" bestFit="1" customWidth="1"/>
    <col min="12295" max="12295" width="9.28515625" style="27" bestFit="1" customWidth="1"/>
    <col min="12296" max="12296" width="9" style="27" bestFit="1" customWidth="1"/>
    <col min="12297" max="12297" width="9.28515625" style="27" bestFit="1" customWidth="1"/>
    <col min="12298" max="12298" width="10.28515625" style="27" bestFit="1" customWidth="1"/>
    <col min="12299" max="12299" width="9.28515625" style="27" bestFit="1" customWidth="1"/>
    <col min="12300" max="12300" width="15.140625" style="27" bestFit="1" customWidth="1"/>
    <col min="12301" max="12544" width="11.42578125" style="27"/>
    <col min="12545" max="12545" width="19.5703125" style="27" bestFit="1" customWidth="1"/>
    <col min="12546" max="12546" width="6.85546875" style="27" bestFit="1" customWidth="1"/>
    <col min="12547" max="12547" width="7.7109375" style="27" bestFit="1" customWidth="1"/>
    <col min="12548" max="12548" width="9.28515625" style="27" bestFit="1" customWidth="1"/>
    <col min="12549" max="12549" width="8.85546875" style="27" bestFit="1" customWidth="1"/>
    <col min="12550" max="12550" width="14.140625" style="27" bestFit="1" customWidth="1"/>
    <col min="12551" max="12551" width="9.28515625" style="27" bestFit="1" customWidth="1"/>
    <col min="12552" max="12552" width="9" style="27" bestFit="1" customWidth="1"/>
    <col min="12553" max="12553" width="9.28515625" style="27" bestFit="1" customWidth="1"/>
    <col min="12554" max="12554" width="10.28515625" style="27" bestFit="1" customWidth="1"/>
    <col min="12555" max="12555" width="9.28515625" style="27" bestFit="1" customWidth="1"/>
    <col min="12556" max="12556" width="15.140625" style="27" bestFit="1" customWidth="1"/>
    <col min="12557" max="12800" width="11.42578125" style="27"/>
    <col min="12801" max="12801" width="19.5703125" style="27" bestFit="1" customWidth="1"/>
    <col min="12802" max="12802" width="6.85546875" style="27" bestFit="1" customWidth="1"/>
    <col min="12803" max="12803" width="7.7109375" style="27" bestFit="1" customWidth="1"/>
    <col min="12804" max="12804" width="9.28515625" style="27" bestFit="1" customWidth="1"/>
    <col min="12805" max="12805" width="8.85546875" style="27" bestFit="1" customWidth="1"/>
    <col min="12806" max="12806" width="14.140625" style="27" bestFit="1" customWidth="1"/>
    <col min="12807" max="12807" width="9.28515625" style="27" bestFit="1" customWidth="1"/>
    <col min="12808" max="12808" width="9" style="27" bestFit="1" customWidth="1"/>
    <col min="12809" max="12809" width="9.28515625" style="27" bestFit="1" customWidth="1"/>
    <col min="12810" max="12810" width="10.28515625" style="27" bestFit="1" customWidth="1"/>
    <col min="12811" max="12811" width="9.28515625" style="27" bestFit="1" customWidth="1"/>
    <col min="12812" max="12812" width="15.140625" style="27" bestFit="1" customWidth="1"/>
    <col min="12813" max="13056" width="11.42578125" style="27"/>
    <col min="13057" max="13057" width="19.5703125" style="27" bestFit="1" customWidth="1"/>
    <col min="13058" max="13058" width="6.85546875" style="27" bestFit="1" customWidth="1"/>
    <col min="13059" max="13059" width="7.7109375" style="27" bestFit="1" customWidth="1"/>
    <col min="13060" max="13060" width="9.28515625" style="27" bestFit="1" customWidth="1"/>
    <col min="13061" max="13061" width="8.85546875" style="27" bestFit="1" customWidth="1"/>
    <col min="13062" max="13062" width="14.140625" style="27" bestFit="1" customWidth="1"/>
    <col min="13063" max="13063" width="9.28515625" style="27" bestFit="1" customWidth="1"/>
    <col min="13064" max="13064" width="9" style="27" bestFit="1" customWidth="1"/>
    <col min="13065" max="13065" width="9.28515625" style="27" bestFit="1" customWidth="1"/>
    <col min="13066" max="13066" width="10.28515625" style="27" bestFit="1" customWidth="1"/>
    <col min="13067" max="13067" width="9.28515625" style="27" bestFit="1" customWidth="1"/>
    <col min="13068" max="13068" width="15.140625" style="27" bestFit="1" customWidth="1"/>
    <col min="13069" max="13312" width="11.42578125" style="27"/>
    <col min="13313" max="13313" width="19.5703125" style="27" bestFit="1" customWidth="1"/>
    <col min="13314" max="13314" width="6.85546875" style="27" bestFit="1" customWidth="1"/>
    <col min="13315" max="13315" width="7.7109375" style="27" bestFit="1" customWidth="1"/>
    <col min="13316" max="13316" width="9.28515625" style="27" bestFit="1" customWidth="1"/>
    <col min="13317" max="13317" width="8.85546875" style="27" bestFit="1" customWidth="1"/>
    <col min="13318" max="13318" width="14.140625" style="27" bestFit="1" customWidth="1"/>
    <col min="13319" max="13319" width="9.28515625" style="27" bestFit="1" customWidth="1"/>
    <col min="13320" max="13320" width="9" style="27" bestFit="1" customWidth="1"/>
    <col min="13321" max="13321" width="9.28515625" style="27" bestFit="1" customWidth="1"/>
    <col min="13322" max="13322" width="10.28515625" style="27" bestFit="1" customWidth="1"/>
    <col min="13323" max="13323" width="9.28515625" style="27" bestFit="1" customWidth="1"/>
    <col min="13324" max="13324" width="15.140625" style="27" bestFit="1" customWidth="1"/>
    <col min="13325" max="13568" width="11.42578125" style="27"/>
    <col min="13569" max="13569" width="19.5703125" style="27" bestFit="1" customWidth="1"/>
    <col min="13570" max="13570" width="6.85546875" style="27" bestFit="1" customWidth="1"/>
    <col min="13571" max="13571" width="7.7109375" style="27" bestFit="1" customWidth="1"/>
    <col min="13572" max="13572" width="9.28515625" style="27" bestFit="1" customWidth="1"/>
    <col min="13573" max="13573" width="8.85546875" style="27" bestFit="1" customWidth="1"/>
    <col min="13574" max="13574" width="14.140625" style="27" bestFit="1" customWidth="1"/>
    <col min="13575" max="13575" width="9.28515625" style="27" bestFit="1" customWidth="1"/>
    <col min="13576" max="13576" width="9" style="27" bestFit="1" customWidth="1"/>
    <col min="13577" max="13577" width="9.28515625" style="27" bestFit="1" customWidth="1"/>
    <col min="13578" max="13578" width="10.28515625" style="27" bestFit="1" customWidth="1"/>
    <col min="13579" max="13579" width="9.28515625" style="27" bestFit="1" customWidth="1"/>
    <col min="13580" max="13580" width="15.140625" style="27" bestFit="1" customWidth="1"/>
    <col min="13581" max="13824" width="11.42578125" style="27"/>
    <col min="13825" max="13825" width="19.5703125" style="27" bestFit="1" customWidth="1"/>
    <col min="13826" max="13826" width="6.85546875" style="27" bestFit="1" customWidth="1"/>
    <col min="13827" max="13827" width="7.7109375" style="27" bestFit="1" customWidth="1"/>
    <col min="13828" max="13828" width="9.28515625" style="27" bestFit="1" customWidth="1"/>
    <col min="13829" max="13829" width="8.85546875" style="27" bestFit="1" customWidth="1"/>
    <col min="13830" max="13830" width="14.140625" style="27" bestFit="1" customWidth="1"/>
    <col min="13831" max="13831" width="9.28515625" style="27" bestFit="1" customWidth="1"/>
    <col min="13832" max="13832" width="9" style="27" bestFit="1" customWidth="1"/>
    <col min="13833" max="13833" width="9.28515625" style="27" bestFit="1" customWidth="1"/>
    <col min="13834" max="13834" width="10.28515625" style="27" bestFit="1" customWidth="1"/>
    <col min="13835" max="13835" width="9.28515625" style="27" bestFit="1" customWidth="1"/>
    <col min="13836" max="13836" width="15.140625" style="27" bestFit="1" customWidth="1"/>
    <col min="13837" max="14080" width="11.42578125" style="27"/>
    <col min="14081" max="14081" width="19.5703125" style="27" bestFit="1" customWidth="1"/>
    <col min="14082" max="14082" width="6.85546875" style="27" bestFit="1" customWidth="1"/>
    <col min="14083" max="14083" width="7.7109375" style="27" bestFit="1" customWidth="1"/>
    <col min="14084" max="14084" width="9.28515625" style="27" bestFit="1" customWidth="1"/>
    <col min="14085" max="14085" width="8.85546875" style="27" bestFit="1" customWidth="1"/>
    <col min="14086" max="14086" width="14.140625" style="27" bestFit="1" customWidth="1"/>
    <col min="14087" max="14087" width="9.28515625" style="27" bestFit="1" customWidth="1"/>
    <col min="14088" max="14088" width="9" style="27" bestFit="1" customWidth="1"/>
    <col min="14089" max="14089" width="9.28515625" style="27" bestFit="1" customWidth="1"/>
    <col min="14090" max="14090" width="10.28515625" style="27" bestFit="1" customWidth="1"/>
    <col min="14091" max="14091" width="9.28515625" style="27" bestFit="1" customWidth="1"/>
    <col min="14092" max="14092" width="15.140625" style="27" bestFit="1" customWidth="1"/>
    <col min="14093" max="14336" width="11.42578125" style="27"/>
    <col min="14337" max="14337" width="19.5703125" style="27" bestFit="1" customWidth="1"/>
    <col min="14338" max="14338" width="6.85546875" style="27" bestFit="1" customWidth="1"/>
    <col min="14339" max="14339" width="7.7109375" style="27" bestFit="1" customWidth="1"/>
    <col min="14340" max="14340" width="9.28515625" style="27" bestFit="1" customWidth="1"/>
    <col min="14341" max="14341" width="8.85546875" style="27" bestFit="1" customWidth="1"/>
    <col min="14342" max="14342" width="14.140625" style="27" bestFit="1" customWidth="1"/>
    <col min="14343" max="14343" width="9.28515625" style="27" bestFit="1" customWidth="1"/>
    <col min="14344" max="14344" width="9" style="27" bestFit="1" customWidth="1"/>
    <col min="14345" max="14345" width="9.28515625" style="27" bestFit="1" customWidth="1"/>
    <col min="14346" max="14346" width="10.28515625" style="27" bestFit="1" customWidth="1"/>
    <col min="14347" max="14347" width="9.28515625" style="27" bestFit="1" customWidth="1"/>
    <col min="14348" max="14348" width="15.140625" style="27" bestFit="1" customWidth="1"/>
    <col min="14349" max="14592" width="11.42578125" style="27"/>
    <col min="14593" max="14593" width="19.5703125" style="27" bestFit="1" customWidth="1"/>
    <col min="14594" max="14594" width="6.85546875" style="27" bestFit="1" customWidth="1"/>
    <col min="14595" max="14595" width="7.7109375" style="27" bestFit="1" customWidth="1"/>
    <col min="14596" max="14596" width="9.28515625" style="27" bestFit="1" customWidth="1"/>
    <col min="14597" max="14597" width="8.85546875" style="27" bestFit="1" customWidth="1"/>
    <col min="14598" max="14598" width="14.140625" style="27" bestFit="1" customWidth="1"/>
    <col min="14599" max="14599" width="9.28515625" style="27" bestFit="1" customWidth="1"/>
    <col min="14600" max="14600" width="9" style="27" bestFit="1" customWidth="1"/>
    <col min="14601" max="14601" width="9.28515625" style="27" bestFit="1" customWidth="1"/>
    <col min="14602" max="14602" width="10.28515625" style="27" bestFit="1" customWidth="1"/>
    <col min="14603" max="14603" width="9.28515625" style="27" bestFit="1" customWidth="1"/>
    <col min="14604" max="14604" width="15.140625" style="27" bestFit="1" customWidth="1"/>
    <col min="14605" max="14848" width="11.42578125" style="27"/>
    <col min="14849" max="14849" width="19.5703125" style="27" bestFit="1" customWidth="1"/>
    <col min="14850" max="14850" width="6.85546875" style="27" bestFit="1" customWidth="1"/>
    <col min="14851" max="14851" width="7.7109375" style="27" bestFit="1" customWidth="1"/>
    <col min="14852" max="14852" width="9.28515625" style="27" bestFit="1" customWidth="1"/>
    <col min="14853" max="14853" width="8.85546875" style="27" bestFit="1" customWidth="1"/>
    <col min="14854" max="14854" width="14.140625" style="27" bestFit="1" customWidth="1"/>
    <col min="14855" max="14855" width="9.28515625" style="27" bestFit="1" customWidth="1"/>
    <col min="14856" max="14856" width="9" style="27" bestFit="1" customWidth="1"/>
    <col min="14857" max="14857" width="9.28515625" style="27" bestFit="1" customWidth="1"/>
    <col min="14858" max="14858" width="10.28515625" style="27" bestFit="1" customWidth="1"/>
    <col min="14859" max="14859" width="9.28515625" style="27" bestFit="1" customWidth="1"/>
    <col min="14860" max="14860" width="15.140625" style="27" bestFit="1" customWidth="1"/>
    <col min="14861" max="15104" width="11.42578125" style="27"/>
    <col min="15105" max="15105" width="19.5703125" style="27" bestFit="1" customWidth="1"/>
    <col min="15106" max="15106" width="6.85546875" style="27" bestFit="1" customWidth="1"/>
    <col min="15107" max="15107" width="7.7109375" style="27" bestFit="1" customWidth="1"/>
    <col min="15108" max="15108" width="9.28515625" style="27" bestFit="1" customWidth="1"/>
    <col min="15109" max="15109" width="8.85546875" style="27" bestFit="1" customWidth="1"/>
    <col min="15110" max="15110" width="14.140625" style="27" bestFit="1" customWidth="1"/>
    <col min="15111" max="15111" width="9.28515625" style="27" bestFit="1" customWidth="1"/>
    <col min="15112" max="15112" width="9" style="27" bestFit="1" customWidth="1"/>
    <col min="15113" max="15113" width="9.28515625" style="27" bestFit="1" customWidth="1"/>
    <col min="15114" max="15114" width="10.28515625" style="27" bestFit="1" customWidth="1"/>
    <col min="15115" max="15115" width="9.28515625" style="27" bestFit="1" customWidth="1"/>
    <col min="15116" max="15116" width="15.140625" style="27" bestFit="1" customWidth="1"/>
    <col min="15117" max="15360" width="11.42578125" style="27"/>
    <col min="15361" max="15361" width="19.5703125" style="27" bestFit="1" customWidth="1"/>
    <col min="15362" max="15362" width="6.85546875" style="27" bestFit="1" customWidth="1"/>
    <col min="15363" max="15363" width="7.7109375" style="27" bestFit="1" customWidth="1"/>
    <col min="15364" max="15364" width="9.28515625" style="27" bestFit="1" customWidth="1"/>
    <col min="15365" max="15365" width="8.85546875" style="27" bestFit="1" customWidth="1"/>
    <col min="15366" max="15366" width="14.140625" style="27" bestFit="1" customWidth="1"/>
    <col min="15367" max="15367" width="9.28515625" style="27" bestFit="1" customWidth="1"/>
    <col min="15368" max="15368" width="9" style="27" bestFit="1" customWidth="1"/>
    <col min="15369" max="15369" width="9.28515625" style="27" bestFit="1" customWidth="1"/>
    <col min="15370" max="15370" width="10.28515625" style="27" bestFit="1" customWidth="1"/>
    <col min="15371" max="15371" width="9.28515625" style="27" bestFit="1" customWidth="1"/>
    <col min="15372" max="15372" width="15.140625" style="27" bestFit="1" customWidth="1"/>
    <col min="15373" max="15616" width="11.42578125" style="27"/>
    <col min="15617" max="15617" width="19.5703125" style="27" bestFit="1" customWidth="1"/>
    <col min="15618" max="15618" width="6.85546875" style="27" bestFit="1" customWidth="1"/>
    <col min="15619" max="15619" width="7.7109375" style="27" bestFit="1" customWidth="1"/>
    <col min="15620" max="15620" width="9.28515625" style="27" bestFit="1" customWidth="1"/>
    <col min="15621" max="15621" width="8.85546875" style="27" bestFit="1" customWidth="1"/>
    <col min="15622" max="15622" width="14.140625" style="27" bestFit="1" customWidth="1"/>
    <col min="15623" max="15623" width="9.28515625" style="27" bestFit="1" customWidth="1"/>
    <col min="15624" max="15624" width="9" style="27" bestFit="1" customWidth="1"/>
    <col min="15625" max="15625" width="9.28515625" style="27" bestFit="1" customWidth="1"/>
    <col min="15626" max="15626" width="10.28515625" style="27" bestFit="1" customWidth="1"/>
    <col min="15627" max="15627" width="9.28515625" style="27" bestFit="1" customWidth="1"/>
    <col min="15628" max="15628" width="15.140625" style="27" bestFit="1" customWidth="1"/>
    <col min="15629" max="15872" width="11.42578125" style="27"/>
    <col min="15873" max="15873" width="19.5703125" style="27" bestFit="1" customWidth="1"/>
    <col min="15874" max="15874" width="6.85546875" style="27" bestFit="1" customWidth="1"/>
    <col min="15875" max="15875" width="7.7109375" style="27" bestFit="1" customWidth="1"/>
    <col min="15876" max="15876" width="9.28515625" style="27" bestFit="1" customWidth="1"/>
    <col min="15877" max="15877" width="8.85546875" style="27" bestFit="1" customWidth="1"/>
    <col min="15878" max="15878" width="14.140625" style="27" bestFit="1" customWidth="1"/>
    <col min="15879" max="15879" width="9.28515625" style="27" bestFit="1" customWidth="1"/>
    <col min="15880" max="15880" width="9" style="27" bestFit="1" customWidth="1"/>
    <col min="15881" max="15881" width="9.28515625" style="27" bestFit="1" customWidth="1"/>
    <col min="15882" max="15882" width="10.28515625" style="27" bestFit="1" customWidth="1"/>
    <col min="15883" max="15883" width="9.28515625" style="27" bestFit="1" customWidth="1"/>
    <col min="15884" max="15884" width="15.140625" style="27" bestFit="1" customWidth="1"/>
    <col min="15885" max="16128" width="11.42578125" style="27"/>
    <col min="16129" max="16129" width="19.5703125" style="27" bestFit="1" customWidth="1"/>
    <col min="16130" max="16130" width="6.85546875" style="27" bestFit="1" customWidth="1"/>
    <col min="16131" max="16131" width="7.7109375" style="27" bestFit="1" customWidth="1"/>
    <col min="16132" max="16132" width="9.28515625" style="27" bestFit="1" customWidth="1"/>
    <col min="16133" max="16133" width="8.85546875" style="27" bestFit="1" customWidth="1"/>
    <col min="16134" max="16134" width="14.140625" style="27" bestFit="1" customWidth="1"/>
    <col min="16135" max="16135" width="9.28515625" style="27" bestFit="1" customWidth="1"/>
    <col min="16136" max="16136" width="9" style="27" bestFit="1" customWidth="1"/>
    <col min="16137" max="16137" width="9.28515625" style="27" bestFit="1" customWidth="1"/>
    <col min="16138" max="16138" width="10.28515625" style="27" bestFit="1" customWidth="1"/>
    <col min="16139" max="16139" width="9.28515625" style="27" bestFit="1" customWidth="1"/>
    <col min="16140" max="16140" width="15.140625" style="27" bestFit="1" customWidth="1"/>
    <col min="16141" max="16384" width="11.42578125" style="27"/>
  </cols>
  <sheetData>
    <row r="1" spans="1:19" s="115" customFormat="1" ht="18" customHeight="1">
      <c r="A1" s="114" t="s">
        <v>280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9" ht="15.95" customHeight="1">
      <c r="A2" s="97" t="s">
        <v>281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39"/>
      <c r="O2" s="39"/>
      <c r="P2" s="39"/>
    </row>
    <row r="3" spans="1:19" ht="15.95" customHeight="1">
      <c r="A3" s="97" t="s">
        <v>345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39"/>
      <c r="O3" s="39"/>
      <c r="P3" s="39"/>
    </row>
    <row r="4" spans="1:19" ht="15.9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39"/>
      <c r="O4" s="39"/>
      <c r="P4" s="39"/>
    </row>
    <row r="5" spans="1:19" ht="15.95" customHeight="1">
      <c r="A5" s="50" t="s">
        <v>410</v>
      </c>
      <c r="B5" s="50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39"/>
      <c r="O5" s="39"/>
      <c r="P5" s="39"/>
    </row>
    <row r="6" spans="1:19" ht="15.95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39"/>
    </row>
    <row r="7" spans="1:19" ht="15.95" customHeight="1">
      <c r="A7" s="97" t="s">
        <v>322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116"/>
      <c r="N7" s="116"/>
      <c r="O7" s="116"/>
      <c r="P7" s="116"/>
      <c r="Q7" s="116"/>
      <c r="R7" s="116"/>
      <c r="S7" s="116"/>
    </row>
    <row r="8" spans="1:19" ht="15.95" customHeight="1">
      <c r="A8" s="102"/>
      <c r="B8" s="102"/>
      <c r="C8" s="109" t="s">
        <v>75</v>
      </c>
      <c r="D8" s="102" t="s">
        <v>63</v>
      </c>
      <c r="E8" s="99"/>
      <c r="F8" s="99"/>
      <c r="G8" s="99"/>
      <c r="H8" s="99"/>
      <c r="I8" s="99"/>
      <c r="J8" s="99"/>
      <c r="K8" s="99"/>
      <c r="L8" s="39"/>
    </row>
    <row r="9" spans="1:19" ht="15.95" customHeight="1">
      <c r="A9" s="109"/>
      <c r="B9" s="102"/>
      <c r="D9" s="124" t="s">
        <v>65</v>
      </c>
      <c r="E9" s="109" t="s">
        <v>66</v>
      </c>
      <c r="F9" s="109" t="s">
        <v>68</v>
      </c>
      <c r="G9" s="109" t="s">
        <v>70</v>
      </c>
      <c r="H9" s="109" t="s">
        <v>71</v>
      </c>
      <c r="I9" s="109" t="s">
        <v>72</v>
      </c>
      <c r="J9" s="109" t="s">
        <v>73</v>
      </c>
      <c r="K9" s="109" t="s">
        <v>74</v>
      </c>
      <c r="L9" s="39"/>
    </row>
    <row r="10" spans="1:19" ht="15.95" customHeight="1">
      <c r="A10" s="102" t="s">
        <v>75</v>
      </c>
      <c r="B10" s="123"/>
      <c r="C10" s="125">
        <v>24</v>
      </c>
      <c r="D10" s="42">
        <v>2</v>
      </c>
      <c r="E10" s="42">
        <v>1</v>
      </c>
      <c r="F10" s="42">
        <v>3</v>
      </c>
      <c r="G10" s="42">
        <v>4</v>
      </c>
      <c r="H10" s="42">
        <v>2</v>
      </c>
      <c r="I10" s="42">
        <v>1</v>
      </c>
      <c r="J10" s="42">
        <v>10</v>
      </c>
      <c r="K10" s="42">
        <v>1</v>
      </c>
      <c r="L10" s="39"/>
    </row>
    <row r="11" spans="1:19" ht="15.95" customHeight="1">
      <c r="A11" s="117" t="s">
        <v>189</v>
      </c>
      <c r="B11" s="117"/>
      <c r="C11" s="43">
        <v>1</v>
      </c>
      <c r="D11" s="42">
        <v>0</v>
      </c>
      <c r="E11" s="42">
        <v>0</v>
      </c>
      <c r="F11" s="42">
        <v>1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39"/>
    </row>
    <row r="12" spans="1:19" ht="15.95" customHeight="1">
      <c r="B12" s="27" t="s">
        <v>174</v>
      </c>
      <c r="C12" s="43">
        <v>1</v>
      </c>
      <c r="D12" s="42">
        <v>0</v>
      </c>
      <c r="E12" s="42">
        <v>0</v>
      </c>
      <c r="F12" s="42">
        <v>1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39"/>
    </row>
    <row r="13" spans="1:19" ht="15.95" customHeight="1">
      <c r="A13" s="27" t="s">
        <v>203</v>
      </c>
      <c r="C13" s="43">
        <v>11</v>
      </c>
      <c r="D13" s="42">
        <v>0</v>
      </c>
      <c r="E13" s="42">
        <v>0</v>
      </c>
      <c r="F13" s="42">
        <v>1</v>
      </c>
      <c r="G13" s="42">
        <v>3</v>
      </c>
      <c r="H13" s="42">
        <v>1</v>
      </c>
      <c r="I13" s="42">
        <v>1</v>
      </c>
      <c r="J13" s="42">
        <v>5</v>
      </c>
      <c r="K13" s="42">
        <v>0</v>
      </c>
      <c r="L13" s="39"/>
    </row>
    <row r="14" spans="1:19" ht="15.95" customHeight="1">
      <c r="B14" s="117" t="s">
        <v>175</v>
      </c>
      <c r="C14" s="43">
        <v>1</v>
      </c>
      <c r="D14" s="42">
        <v>0</v>
      </c>
      <c r="E14" s="42">
        <v>0</v>
      </c>
      <c r="F14" s="42">
        <v>0</v>
      </c>
      <c r="G14" s="42">
        <v>0</v>
      </c>
      <c r="H14" s="42">
        <v>1</v>
      </c>
      <c r="I14" s="42">
        <v>0</v>
      </c>
      <c r="J14" s="42">
        <v>0</v>
      </c>
      <c r="K14" s="42">
        <v>0</v>
      </c>
      <c r="L14" s="39"/>
    </row>
    <row r="15" spans="1:19" ht="15.95" customHeight="1">
      <c r="B15" s="27" t="s">
        <v>132</v>
      </c>
      <c r="C15" s="43">
        <v>10</v>
      </c>
      <c r="D15" s="42">
        <v>0</v>
      </c>
      <c r="E15" s="42">
        <v>0</v>
      </c>
      <c r="F15" s="42">
        <v>1</v>
      </c>
      <c r="G15" s="42">
        <v>3</v>
      </c>
      <c r="H15" s="42">
        <v>0</v>
      </c>
      <c r="I15" s="42">
        <v>1</v>
      </c>
      <c r="J15" s="42">
        <v>5</v>
      </c>
      <c r="K15" s="42">
        <v>0</v>
      </c>
      <c r="L15" s="39"/>
    </row>
    <row r="16" spans="1:19" ht="15.95" customHeight="1">
      <c r="A16" s="117" t="s">
        <v>205</v>
      </c>
      <c r="B16" s="117"/>
      <c r="C16" s="43">
        <v>11</v>
      </c>
      <c r="D16" s="42">
        <v>1</v>
      </c>
      <c r="E16" s="42">
        <v>1</v>
      </c>
      <c r="F16" s="42">
        <v>1</v>
      </c>
      <c r="G16" s="42">
        <v>1</v>
      </c>
      <c r="H16" s="42">
        <v>1</v>
      </c>
      <c r="I16" s="42">
        <v>0</v>
      </c>
      <c r="J16" s="42">
        <v>5</v>
      </c>
      <c r="K16" s="42">
        <v>1</v>
      </c>
      <c r="L16" s="39"/>
    </row>
    <row r="17" spans="1:16" ht="15.95" customHeight="1">
      <c r="B17" s="27" t="s">
        <v>112</v>
      </c>
      <c r="C17" s="43">
        <v>11</v>
      </c>
      <c r="D17" s="42">
        <v>1</v>
      </c>
      <c r="E17" s="42">
        <v>1</v>
      </c>
      <c r="F17" s="42">
        <v>1</v>
      </c>
      <c r="G17" s="42">
        <v>1</v>
      </c>
      <c r="H17" s="42">
        <v>1</v>
      </c>
      <c r="I17" s="42">
        <v>0</v>
      </c>
      <c r="J17" s="42">
        <v>5</v>
      </c>
      <c r="K17" s="42">
        <v>1</v>
      </c>
      <c r="L17" s="39"/>
    </row>
    <row r="18" spans="1:16" ht="15.95" customHeight="1">
      <c r="A18" s="117" t="s">
        <v>206</v>
      </c>
      <c r="B18" s="117"/>
      <c r="C18" s="43">
        <v>1</v>
      </c>
      <c r="D18" s="42">
        <v>1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/>
      <c r="M18" s="42"/>
      <c r="N18" s="42"/>
      <c r="O18" s="42"/>
      <c r="P18" s="39"/>
    </row>
    <row r="19" spans="1:16" ht="15.95" customHeight="1">
      <c r="B19" s="27" t="s">
        <v>130</v>
      </c>
      <c r="C19" s="43">
        <v>1</v>
      </c>
      <c r="D19" s="42">
        <v>1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/>
      <c r="M19" s="42"/>
      <c r="N19" s="42"/>
      <c r="O19" s="42"/>
      <c r="P19" s="39"/>
    </row>
    <row r="20" spans="1:16" ht="15.95" customHeight="1">
      <c r="A20" s="39"/>
      <c r="B20" s="39"/>
      <c r="C20" s="3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39"/>
    </row>
    <row r="21" spans="1:16" ht="15.95" customHeight="1">
      <c r="A21" s="50" t="s">
        <v>411</v>
      </c>
      <c r="B21" s="50"/>
      <c r="C21" s="39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39"/>
    </row>
    <row r="22" spans="1:16" ht="15.9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16" ht="15.9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16" ht="15.9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15.95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15.9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5.9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</sheetData>
  <hyperlinks>
    <hyperlink ref="A21" location="Metadaten!A1" display="&lt;&lt;&lt; Metadaten" xr:uid="{FCA5C637-7421-44A5-A795-4A82E2EAE17F}"/>
    <hyperlink ref="A5" location="Inhalt!A1" display="&lt;&lt;&lt; Inhalt" xr:uid="{3C203DEF-2D4E-4B48-8311-6D208578F976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27"/>
  <sheetViews>
    <sheetView zoomScaleNormal="100" workbookViewId="0"/>
  </sheetViews>
  <sheetFormatPr baseColWidth="10" defaultRowHeight="15.95" customHeight="1"/>
  <cols>
    <col min="1" max="1" width="27.7109375" style="27" customWidth="1"/>
    <col min="2" max="2" width="12.5703125" style="27" customWidth="1"/>
    <col min="3" max="3" width="6.85546875" style="27" bestFit="1" customWidth="1"/>
    <col min="4" max="4" width="7.140625" style="27" bestFit="1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9" width="6.28515625" style="27" bestFit="1" customWidth="1"/>
    <col min="10" max="10" width="7.140625" style="27" bestFit="1" customWidth="1"/>
    <col min="11" max="11" width="7.7109375" style="27" bestFit="1" customWidth="1"/>
    <col min="12" max="12" width="6.5703125" style="27" bestFit="1" customWidth="1"/>
    <col min="13" max="13" width="11" style="27" bestFit="1" customWidth="1"/>
    <col min="14" max="255" width="11.42578125" style="27"/>
    <col min="256" max="256" width="19.5703125" style="27" bestFit="1" customWidth="1"/>
    <col min="257" max="257" width="6.85546875" style="27" bestFit="1" customWidth="1"/>
    <col min="258" max="258" width="7.7109375" style="27" bestFit="1" customWidth="1"/>
    <col min="259" max="259" width="9.28515625" style="27" bestFit="1" customWidth="1"/>
    <col min="260" max="260" width="8.85546875" style="27" bestFit="1" customWidth="1"/>
    <col min="261" max="261" width="14.140625" style="27" bestFit="1" customWidth="1"/>
    <col min="262" max="262" width="9.28515625" style="27" bestFit="1" customWidth="1"/>
    <col min="263" max="263" width="9" style="27" bestFit="1" customWidth="1"/>
    <col min="264" max="264" width="9.28515625" style="27" bestFit="1" customWidth="1"/>
    <col min="265" max="265" width="10.28515625" style="27" bestFit="1" customWidth="1"/>
    <col min="266" max="266" width="9.28515625" style="27" bestFit="1" customWidth="1"/>
    <col min="267" max="267" width="15.140625" style="27" bestFit="1" customWidth="1"/>
    <col min="268" max="511" width="11.42578125" style="27"/>
    <col min="512" max="512" width="19.5703125" style="27" bestFit="1" customWidth="1"/>
    <col min="513" max="513" width="6.85546875" style="27" bestFit="1" customWidth="1"/>
    <col min="514" max="514" width="7.7109375" style="27" bestFit="1" customWidth="1"/>
    <col min="515" max="515" width="9.28515625" style="27" bestFit="1" customWidth="1"/>
    <col min="516" max="516" width="8.85546875" style="27" bestFit="1" customWidth="1"/>
    <col min="517" max="517" width="14.140625" style="27" bestFit="1" customWidth="1"/>
    <col min="518" max="518" width="9.28515625" style="27" bestFit="1" customWidth="1"/>
    <col min="519" max="519" width="9" style="27" bestFit="1" customWidth="1"/>
    <col min="520" max="520" width="9.28515625" style="27" bestFit="1" customWidth="1"/>
    <col min="521" max="521" width="10.28515625" style="27" bestFit="1" customWidth="1"/>
    <col min="522" max="522" width="9.28515625" style="27" bestFit="1" customWidth="1"/>
    <col min="523" max="523" width="15.140625" style="27" bestFit="1" customWidth="1"/>
    <col min="524" max="767" width="11.42578125" style="27"/>
    <col min="768" max="768" width="19.5703125" style="27" bestFit="1" customWidth="1"/>
    <col min="769" max="769" width="6.85546875" style="27" bestFit="1" customWidth="1"/>
    <col min="770" max="770" width="7.7109375" style="27" bestFit="1" customWidth="1"/>
    <col min="771" max="771" width="9.28515625" style="27" bestFit="1" customWidth="1"/>
    <col min="772" max="772" width="8.85546875" style="27" bestFit="1" customWidth="1"/>
    <col min="773" max="773" width="14.140625" style="27" bestFit="1" customWidth="1"/>
    <col min="774" max="774" width="9.28515625" style="27" bestFit="1" customWidth="1"/>
    <col min="775" max="775" width="9" style="27" bestFit="1" customWidth="1"/>
    <col min="776" max="776" width="9.28515625" style="27" bestFit="1" customWidth="1"/>
    <col min="777" max="777" width="10.28515625" style="27" bestFit="1" customWidth="1"/>
    <col min="778" max="778" width="9.28515625" style="27" bestFit="1" customWidth="1"/>
    <col min="779" max="779" width="15.140625" style="27" bestFit="1" customWidth="1"/>
    <col min="780" max="1023" width="11.42578125" style="27"/>
    <col min="1024" max="1024" width="19.5703125" style="27" bestFit="1" customWidth="1"/>
    <col min="1025" max="1025" width="6.85546875" style="27" bestFit="1" customWidth="1"/>
    <col min="1026" max="1026" width="7.7109375" style="27" bestFit="1" customWidth="1"/>
    <col min="1027" max="1027" width="9.28515625" style="27" bestFit="1" customWidth="1"/>
    <col min="1028" max="1028" width="8.85546875" style="27" bestFit="1" customWidth="1"/>
    <col min="1029" max="1029" width="14.140625" style="27" bestFit="1" customWidth="1"/>
    <col min="1030" max="1030" width="9.28515625" style="27" bestFit="1" customWidth="1"/>
    <col min="1031" max="1031" width="9" style="27" bestFit="1" customWidth="1"/>
    <col min="1032" max="1032" width="9.28515625" style="27" bestFit="1" customWidth="1"/>
    <col min="1033" max="1033" width="10.28515625" style="27" bestFit="1" customWidth="1"/>
    <col min="1034" max="1034" width="9.28515625" style="27" bestFit="1" customWidth="1"/>
    <col min="1035" max="1035" width="15.140625" style="27" bestFit="1" customWidth="1"/>
    <col min="1036" max="1279" width="11.42578125" style="27"/>
    <col min="1280" max="1280" width="19.5703125" style="27" bestFit="1" customWidth="1"/>
    <col min="1281" max="1281" width="6.85546875" style="27" bestFit="1" customWidth="1"/>
    <col min="1282" max="1282" width="7.7109375" style="27" bestFit="1" customWidth="1"/>
    <col min="1283" max="1283" width="9.28515625" style="27" bestFit="1" customWidth="1"/>
    <col min="1284" max="1284" width="8.85546875" style="27" bestFit="1" customWidth="1"/>
    <col min="1285" max="1285" width="14.140625" style="27" bestFit="1" customWidth="1"/>
    <col min="1286" max="1286" width="9.28515625" style="27" bestFit="1" customWidth="1"/>
    <col min="1287" max="1287" width="9" style="27" bestFit="1" customWidth="1"/>
    <col min="1288" max="1288" width="9.28515625" style="27" bestFit="1" customWidth="1"/>
    <col min="1289" max="1289" width="10.28515625" style="27" bestFit="1" customWidth="1"/>
    <col min="1290" max="1290" width="9.28515625" style="27" bestFit="1" customWidth="1"/>
    <col min="1291" max="1291" width="15.140625" style="27" bestFit="1" customWidth="1"/>
    <col min="1292" max="1535" width="11.42578125" style="27"/>
    <col min="1536" max="1536" width="19.5703125" style="27" bestFit="1" customWidth="1"/>
    <col min="1537" max="1537" width="6.85546875" style="27" bestFit="1" customWidth="1"/>
    <col min="1538" max="1538" width="7.7109375" style="27" bestFit="1" customWidth="1"/>
    <col min="1539" max="1539" width="9.28515625" style="27" bestFit="1" customWidth="1"/>
    <col min="1540" max="1540" width="8.85546875" style="27" bestFit="1" customWidth="1"/>
    <col min="1541" max="1541" width="14.140625" style="27" bestFit="1" customWidth="1"/>
    <col min="1542" max="1542" width="9.28515625" style="27" bestFit="1" customWidth="1"/>
    <col min="1543" max="1543" width="9" style="27" bestFit="1" customWidth="1"/>
    <col min="1544" max="1544" width="9.28515625" style="27" bestFit="1" customWidth="1"/>
    <col min="1545" max="1545" width="10.28515625" style="27" bestFit="1" customWidth="1"/>
    <col min="1546" max="1546" width="9.28515625" style="27" bestFit="1" customWidth="1"/>
    <col min="1547" max="1547" width="15.140625" style="27" bestFit="1" customWidth="1"/>
    <col min="1548" max="1791" width="11.42578125" style="27"/>
    <col min="1792" max="1792" width="19.5703125" style="27" bestFit="1" customWidth="1"/>
    <col min="1793" max="1793" width="6.85546875" style="27" bestFit="1" customWidth="1"/>
    <col min="1794" max="1794" width="7.7109375" style="27" bestFit="1" customWidth="1"/>
    <col min="1795" max="1795" width="9.28515625" style="27" bestFit="1" customWidth="1"/>
    <col min="1796" max="1796" width="8.85546875" style="27" bestFit="1" customWidth="1"/>
    <col min="1797" max="1797" width="14.140625" style="27" bestFit="1" customWidth="1"/>
    <col min="1798" max="1798" width="9.28515625" style="27" bestFit="1" customWidth="1"/>
    <col min="1799" max="1799" width="9" style="27" bestFit="1" customWidth="1"/>
    <col min="1800" max="1800" width="9.28515625" style="27" bestFit="1" customWidth="1"/>
    <col min="1801" max="1801" width="10.28515625" style="27" bestFit="1" customWidth="1"/>
    <col min="1802" max="1802" width="9.28515625" style="27" bestFit="1" customWidth="1"/>
    <col min="1803" max="1803" width="15.140625" style="27" bestFit="1" customWidth="1"/>
    <col min="1804" max="2047" width="11.42578125" style="27"/>
    <col min="2048" max="2048" width="19.5703125" style="27" bestFit="1" customWidth="1"/>
    <col min="2049" max="2049" width="6.85546875" style="27" bestFit="1" customWidth="1"/>
    <col min="2050" max="2050" width="7.7109375" style="27" bestFit="1" customWidth="1"/>
    <col min="2051" max="2051" width="9.28515625" style="27" bestFit="1" customWidth="1"/>
    <col min="2052" max="2052" width="8.85546875" style="27" bestFit="1" customWidth="1"/>
    <col min="2053" max="2053" width="14.140625" style="27" bestFit="1" customWidth="1"/>
    <col min="2054" max="2054" width="9.28515625" style="27" bestFit="1" customWidth="1"/>
    <col min="2055" max="2055" width="9" style="27" bestFit="1" customWidth="1"/>
    <col min="2056" max="2056" width="9.28515625" style="27" bestFit="1" customWidth="1"/>
    <col min="2057" max="2057" width="10.28515625" style="27" bestFit="1" customWidth="1"/>
    <col min="2058" max="2058" width="9.28515625" style="27" bestFit="1" customWidth="1"/>
    <col min="2059" max="2059" width="15.140625" style="27" bestFit="1" customWidth="1"/>
    <col min="2060" max="2303" width="11.42578125" style="27"/>
    <col min="2304" max="2304" width="19.5703125" style="27" bestFit="1" customWidth="1"/>
    <col min="2305" max="2305" width="6.85546875" style="27" bestFit="1" customWidth="1"/>
    <col min="2306" max="2306" width="7.7109375" style="27" bestFit="1" customWidth="1"/>
    <col min="2307" max="2307" width="9.28515625" style="27" bestFit="1" customWidth="1"/>
    <col min="2308" max="2308" width="8.85546875" style="27" bestFit="1" customWidth="1"/>
    <col min="2309" max="2309" width="14.140625" style="27" bestFit="1" customWidth="1"/>
    <col min="2310" max="2310" width="9.28515625" style="27" bestFit="1" customWidth="1"/>
    <col min="2311" max="2311" width="9" style="27" bestFit="1" customWidth="1"/>
    <col min="2312" max="2312" width="9.28515625" style="27" bestFit="1" customWidth="1"/>
    <col min="2313" max="2313" width="10.28515625" style="27" bestFit="1" customWidth="1"/>
    <col min="2314" max="2314" width="9.28515625" style="27" bestFit="1" customWidth="1"/>
    <col min="2315" max="2315" width="15.140625" style="27" bestFit="1" customWidth="1"/>
    <col min="2316" max="2559" width="11.42578125" style="27"/>
    <col min="2560" max="2560" width="19.5703125" style="27" bestFit="1" customWidth="1"/>
    <col min="2561" max="2561" width="6.85546875" style="27" bestFit="1" customWidth="1"/>
    <col min="2562" max="2562" width="7.7109375" style="27" bestFit="1" customWidth="1"/>
    <col min="2563" max="2563" width="9.28515625" style="27" bestFit="1" customWidth="1"/>
    <col min="2564" max="2564" width="8.85546875" style="27" bestFit="1" customWidth="1"/>
    <col min="2565" max="2565" width="14.140625" style="27" bestFit="1" customWidth="1"/>
    <col min="2566" max="2566" width="9.28515625" style="27" bestFit="1" customWidth="1"/>
    <col min="2567" max="2567" width="9" style="27" bestFit="1" customWidth="1"/>
    <col min="2568" max="2568" width="9.28515625" style="27" bestFit="1" customWidth="1"/>
    <col min="2569" max="2569" width="10.28515625" style="27" bestFit="1" customWidth="1"/>
    <col min="2570" max="2570" width="9.28515625" style="27" bestFit="1" customWidth="1"/>
    <col min="2571" max="2571" width="15.140625" style="27" bestFit="1" customWidth="1"/>
    <col min="2572" max="2815" width="11.42578125" style="27"/>
    <col min="2816" max="2816" width="19.5703125" style="27" bestFit="1" customWidth="1"/>
    <col min="2817" max="2817" width="6.85546875" style="27" bestFit="1" customWidth="1"/>
    <col min="2818" max="2818" width="7.7109375" style="27" bestFit="1" customWidth="1"/>
    <col min="2819" max="2819" width="9.28515625" style="27" bestFit="1" customWidth="1"/>
    <col min="2820" max="2820" width="8.85546875" style="27" bestFit="1" customWidth="1"/>
    <col min="2821" max="2821" width="14.140625" style="27" bestFit="1" customWidth="1"/>
    <col min="2822" max="2822" width="9.28515625" style="27" bestFit="1" customWidth="1"/>
    <col min="2823" max="2823" width="9" style="27" bestFit="1" customWidth="1"/>
    <col min="2824" max="2824" width="9.28515625" style="27" bestFit="1" customWidth="1"/>
    <col min="2825" max="2825" width="10.28515625" style="27" bestFit="1" customWidth="1"/>
    <col min="2826" max="2826" width="9.28515625" style="27" bestFit="1" customWidth="1"/>
    <col min="2827" max="2827" width="15.140625" style="27" bestFit="1" customWidth="1"/>
    <col min="2828" max="3071" width="11.42578125" style="27"/>
    <col min="3072" max="3072" width="19.5703125" style="27" bestFit="1" customWidth="1"/>
    <col min="3073" max="3073" width="6.85546875" style="27" bestFit="1" customWidth="1"/>
    <col min="3074" max="3074" width="7.7109375" style="27" bestFit="1" customWidth="1"/>
    <col min="3075" max="3075" width="9.28515625" style="27" bestFit="1" customWidth="1"/>
    <col min="3076" max="3076" width="8.85546875" style="27" bestFit="1" customWidth="1"/>
    <col min="3077" max="3077" width="14.140625" style="27" bestFit="1" customWidth="1"/>
    <col min="3078" max="3078" width="9.28515625" style="27" bestFit="1" customWidth="1"/>
    <col min="3079" max="3079" width="9" style="27" bestFit="1" customWidth="1"/>
    <col min="3080" max="3080" width="9.28515625" style="27" bestFit="1" customWidth="1"/>
    <col min="3081" max="3081" width="10.28515625" style="27" bestFit="1" customWidth="1"/>
    <col min="3082" max="3082" width="9.28515625" style="27" bestFit="1" customWidth="1"/>
    <col min="3083" max="3083" width="15.140625" style="27" bestFit="1" customWidth="1"/>
    <col min="3084" max="3327" width="11.42578125" style="27"/>
    <col min="3328" max="3328" width="19.5703125" style="27" bestFit="1" customWidth="1"/>
    <col min="3329" max="3329" width="6.85546875" style="27" bestFit="1" customWidth="1"/>
    <col min="3330" max="3330" width="7.7109375" style="27" bestFit="1" customWidth="1"/>
    <col min="3331" max="3331" width="9.28515625" style="27" bestFit="1" customWidth="1"/>
    <col min="3332" max="3332" width="8.85546875" style="27" bestFit="1" customWidth="1"/>
    <col min="3333" max="3333" width="14.140625" style="27" bestFit="1" customWidth="1"/>
    <col min="3334" max="3334" width="9.28515625" style="27" bestFit="1" customWidth="1"/>
    <col min="3335" max="3335" width="9" style="27" bestFit="1" customWidth="1"/>
    <col min="3336" max="3336" width="9.28515625" style="27" bestFit="1" customWidth="1"/>
    <col min="3337" max="3337" width="10.28515625" style="27" bestFit="1" customWidth="1"/>
    <col min="3338" max="3338" width="9.28515625" style="27" bestFit="1" customWidth="1"/>
    <col min="3339" max="3339" width="15.140625" style="27" bestFit="1" customWidth="1"/>
    <col min="3340" max="3583" width="11.42578125" style="27"/>
    <col min="3584" max="3584" width="19.5703125" style="27" bestFit="1" customWidth="1"/>
    <col min="3585" max="3585" width="6.85546875" style="27" bestFit="1" customWidth="1"/>
    <col min="3586" max="3586" width="7.7109375" style="27" bestFit="1" customWidth="1"/>
    <col min="3587" max="3587" width="9.28515625" style="27" bestFit="1" customWidth="1"/>
    <col min="3588" max="3588" width="8.85546875" style="27" bestFit="1" customWidth="1"/>
    <col min="3589" max="3589" width="14.140625" style="27" bestFit="1" customWidth="1"/>
    <col min="3590" max="3590" width="9.28515625" style="27" bestFit="1" customWidth="1"/>
    <col min="3591" max="3591" width="9" style="27" bestFit="1" customWidth="1"/>
    <col min="3592" max="3592" width="9.28515625" style="27" bestFit="1" customWidth="1"/>
    <col min="3593" max="3593" width="10.28515625" style="27" bestFit="1" customWidth="1"/>
    <col min="3594" max="3594" width="9.28515625" style="27" bestFit="1" customWidth="1"/>
    <col min="3595" max="3595" width="15.140625" style="27" bestFit="1" customWidth="1"/>
    <col min="3596" max="3839" width="11.42578125" style="27"/>
    <col min="3840" max="3840" width="19.5703125" style="27" bestFit="1" customWidth="1"/>
    <col min="3841" max="3841" width="6.85546875" style="27" bestFit="1" customWidth="1"/>
    <col min="3842" max="3842" width="7.7109375" style="27" bestFit="1" customWidth="1"/>
    <col min="3843" max="3843" width="9.28515625" style="27" bestFit="1" customWidth="1"/>
    <col min="3844" max="3844" width="8.85546875" style="27" bestFit="1" customWidth="1"/>
    <col min="3845" max="3845" width="14.140625" style="27" bestFit="1" customWidth="1"/>
    <col min="3846" max="3846" width="9.28515625" style="27" bestFit="1" customWidth="1"/>
    <col min="3847" max="3847" width="9" style="27" bestFit="1" customWidth="1"/>
    <col min="3848" max="3848" width="9.28515625" style="27" bestFit="1" customWidth="1"/>
    <col min="3849" max="3849" width="10.28515625" style="27" bestFit="1" customWidth="1"/>
    <col min="3850" max="3850" width="9.28515625" style="27" bestFit="1" customWidth="1"/>
    <col min="3851" max="3851" width="15.140625" style="27" bestFit="1" customWidth="1"/>
    <col min="3852" max="4095" width="11.42578125" style="27"/>
    <col min="4096" max="4096" width="19.5703125" style="27" bestFit="1" customWidth="1"/>
    <col min="4097" max="4097" width="6.85546875" style="27" bestFit="1" customWidth="1"/>
    <col min="4098" max="4098" width="7.7109375" style="27" bestFit="1" customWidth="1"/>
    <col min="4099" max="4099" width="9.28515625" style="27" bestFit="1" customWidth="1"/>
    <col min="4100" max="4100" width="8.85546875" style="27" bestFit="1" customWidth="1"/>
    <col min="4101" max="4101" width="14.140625" style="27" bestFit="1" customWidth="1"/>
    <col min="4102" max="4102" width="9.28515625" style="27" bestFit="1" customWidth="1"/>
    <col min="4103" max="4103" width="9" style="27" bestFit="1" customWidth="1"/>
    <col min="4104" max="4104" width="9.28515625" style="27" bestFit="1" customWidth="1"/>
    <col min="4105" max="4105" width="10.28515625" style="27" bestFit="1" customWidth="1"/>
    <col min="4106" max="4106" width="9.28515625" style="27" bestFit="1" customWidth="1"/>
    <col min="4107" max="4107" width="15.140625" style="27" bestFit="1" customWidth="1"/>
    <col min="4108" max="4351" width="11.42578125" style="27"/>
    <col min="4352" max="4352" width="19.5703125" style="27" bestFit="1" customWidth="1"/>
    <col min="4353" max="4353" width="6.85546875" style="27" bestFit="1" customWidth="1"/>
    <col min="4354" max="4354" width="7.7109375" style="27" bestFit="1" customWidth="1"/>
    <col min="4355" max="4355" width="9.28515625" style="27" bestFit="1" customWidth="1"/>
    <col min="4356" max="4356" width="8.85546875" style="27" bestFit="1" customWidth="1"/>
    <col min="4357" max="4357" width="14.140625" style="27" bestFit="1" customWidth="1"/>
    <col min="4358" max="4358" width="9.28515625" style="27" bestFit="1" customWidth="1"/>
    <col min="4359" max="4359" width="9" style="27" bestFit="1" customWidth="1"/>
    <col min="4360" max="4360" width="9.28515625" style="27" bestFit="1" customWidth="1"/>
    <col min="4361" max="4361" width="10.28515625" style="27" bestFit="1" customWidth="1"/>
    <col min="4362" max="4362" width="9.28515625" style="27" bestFit="1" customWidth="1"/>
    <col min="4363" max="4363" width="15.140625" style="27" bestFit="1" customWidth="1"/>
    <col min="4364" max="4607" width="11.42578125" style="27"/>
    <col min="4608" max="4608" width="19.5703125" style="27" bestFit="1" customWidth="1"/>
    <col min="4609" max="4609" width="6.85546875" style="27" bestFit="1" customWidth="1"/>
    <col min="4610" max="4610" width="7.7109375" style="27" bestFit="1" customWidth="1"/>
    <col min="4611" max="4611" width="9.28515625" style="27" bestFit="1" customWidth="1"/>
    <col min="4612" max="4612" width="8.85546875" style="27" bestFit="1" customWidth="1"/>
    <col min="4613" max="4613" width="14.140625" style="27" bestFit="1" customWidth="1"/>
    <col min="4614" max="4614" width="9.28515625" style="27" bestFit="1" customWidth="1"/>
    <col min="4615" max="4615" width="9" style="27" bestFit="1" customWidth="1"/>
    <col min="4616" max="4616" width="9.28515625" style="27" bestFit="1" customWidth="1"/>
    <col min="4617" max="4617" width="10.28515625" style="27" bestFit="1" customWidth="1"/>
    <col min="4618" max="4618" width="9.28515625" style="27" bestFit="1" customWidth="1"/>
    <col min="4619" max="4619" width="15.140625" style="27" bestFit="1" customWidth="1"/>
    <col min="4620" max="4863" width="11.42578125" style="27"/>
    <col min="4864" max="4864" width="19.5703125" style="27" bestFit="1" customWidth="1"/>
    <col min="4865" max="4865" width="6.85546875" style="27" bestFit="1" customWidth="1"/>
    <col min="4866" max="4866" width="7.7109375" style="27" bestFit="1" customWidth="1"/>
    <col min="4867" max="4867" width="9.28515625" style="27" bestFit="1" customWidth="1"/>
    <col min="4868" max="4868" width="8.85546875" style="27" bestFit="1" customWidth="1"/>
    <col min="4869" max="4869" width="14.140625" style="27" bestFit="1" customWidth="1"/>
    <col min="4870" max="4870" width="9.28515625" style="27" bestFit="1" customWidth="1"/>
    <col min="4871" max="4871" width="9" style="27" bestFit="1" customWidth="1"/>
    <col min="4872" max="4872" width="9.28515625" style="27" bestFit="1" customWidth="1"/>
    <col min="4873" max="4873" width="10.28515625" style="27" bestFit="1" customWidth="1"/>
    <col min="4874" max="4874" width="9.28515625" style="27" bestFit="1" customWidth="1"/>
    <col min="4875" max="4875" width="15.140625" style="27" bestFit="1" customWidth="1"/>
    <col min="4876" max="5119" width="11.42578125" style="27"/>
    <col min="5120" max="5120" width="19.5703125" style="27" bestFit="1" customWidth="1"/>
    <col min="5121" max="5121" width="6.85546875" style="27" bestFit="1" customWidth="1"/>
    <col min="5122" max="5122" width="7.7109375" style="27" bestFit="1" customWidth="1"/>
    <col min="5123" max="5123" width="9.28515625" style="27" bestFit="1" customWidth="1"/>
    <col min="5124" max="5124" width="8.85546875" style="27" bestFit="1" customWidth="1"/>
    <col min="5125" max="5125" width="14.140625" style="27" bestFit="1" customWidth="1"/>
    <col min="5126" max="5126" width="9.28515625" style="27" bestFit="1" customWidth="1"/>
    <col min="5127" max="5127" width="9" style="27" bestFit="1" customWidth="1"/>
    <col min="5128" max="5128" width="9.28515625" style="27" bestFit="1" customWidth="1"/>
    <col min="5129" max="5129" width="10.28515625" style="27" bestFit="1" customWidth="1"/>
    <col min="5130" max="5130" width="9.28515625" style="27" bestFit="1" customWidth="1"/>
    <col min="5131" max="5131" width="15.140625" style="27" bestFit="1" customWidth="1"/>
    <col min="5132" max="5375" width="11.42578125" style="27"/>
    <col min="5376" max="5376" width="19.5703125" style="27" bestFit="1" customWidth="1"/>
    <col min="5377" max="5377" width="6.85546875" style="27" bestFit="1" customWidth="1"/>
    <col min="5378" max="5378" width="7.7109375" style="27" bestFit="1" customWidth="1"/>
    <col min="5379" max="5379" width="9.28515625" style="27" bestFit="1" customWidth="1"/>
    <col min="5380" max="5380" width="8.85546875" style="27" bestFit="1" customWidth="1"/>
    <col min="5381" max="5381" width="14.140625" style="27" bestFit="1" customWidth="1"/>
    <col min="5382" max="5382" width="9.28515625" style="27" bestFit="1" customWidth="1"/>
    <col min="5383" max="5383" width="9" style="27" bestFit="1" customWidth="1"/>
    <col min="5384" max="5384" width="9.28515625" style="27" bestFit="1" customWidth="1"/>
    <col min="5385" max="5385" width="10.28515625" style="27" bestFit="1" customWidth="1"/>
    <col min="5386" max="5386" width="9.28515625" style="27" bestFit="1" customWidth="1"/>
    <col min="5387" max="5387" width="15.140625" style="27" bestFit="1" customWidth="1"/>
    <col min="5388" max="5631" width="11.42578125" style="27"/>
    <col min="5632" max="5632" width="19.5703125" style="27" bestFit="1" customWidth="1"/>
    <col min="5633" max="5633" width="6.85546875" style="27" bestFit="1" customWidth="1"/>
    <col min="5634" max="5634" width="7.7109375" style="27" bestFit="1" customWidth="1"/>
    <col min="5635" max="5635" width="9.28515625" style="27" bestFit="1" customWidth="1"/>
    <col min="5636" max="5636" width="8.85546875" style="27" bestFit="1" customWidth="1"/>
    <col min="5637" max="5637" width="14.140625" style="27" bestFit="1" customWidth="1"/>
    <col min="5638" max="5638" width="9.28515625" style="27" bestFit="1" customWidth="1"/>
    <col min="5639" max="5639" width="9" style="27" bestFit="1" customWidth="1"/>
    <col min="5640" max="5640" width="9.28515625" style="27" bestFit="1" customWidth="1"/>
    <col min="5641" max="5641" width="10.28515625" style="27" bestFit="1" customWidth="1"/>
    <col min="5642" max="5642" width="9.28515625" style="27" bestFit="1" customWidth="1"/>
    <col min="5643" max="5643" width="15.140625" style="27" bestFit="1" customWidth="1"/>
    <col min="5644" max="5887" width="11.42578125" style="27"/>
    <col min="5888" max="5888" width="19.5703125" style="27" bestFit="1" customWidth="1"/>
    <col min="5889" max="5889" width="6.85546875" style="27" bestFit="1" customWidth="1"/>
    <col min="5890" max="5890" width="7.7109375" style="27" bestFit="1" customWidth="1"/>
    <col min="5891" max="5891" width="9.28515625" style="27" bestFit="1" customWidth="1"/>
    <col min="5892" max="5892" width="8.85546875" style="27" bestFit="1" customWidth="1"/>
    <col min="5893" max="5893" width="14.140625" style="27" bestFit="1" customWidth="1"/>
    <col min="5894" max="5894" width="9.28515625" style="27" bestFit="1" customWidth="1"/>
    <col min="5895" max="5895" width="9" style="27" bestFit="1" customWidth="1"/>
    <col min="5896" max="5896" width="9.28515625" style="27" bestFit="1" customWidth="1"/>
    <col min="5897" max="5897" width="10.28515625" style="27" bestFit="1" customWidth="1"/>
    <col min="5898" max="5898" width="9.28515625" style="27" bestFit="1" customWidth="1"/>
    <col min="5899" max="5899" width="15.140625" style="27" bestFit="1" customWidth="1"/>
    <col min="5900" max="6143" width="11.42578125" style="27"/>
    <col min="6144" max="6144" width="19.5703125" style="27" bestFit="1" customWidth="1"/>
    <col min="6145" max="6145" width="6.85546875" style="27" bestFit="1" customWidth="1"/>
    <col min="6146" max="6146" width="7.7109375" style="27" bestFit="1" customWidth="1"/>
    <col min="6147" max="6147" width="9.28515625" style="27" bestFit="1" customWidth="1"/>
    <col min="6148" max="6148" width="8.85546875" style="27" bestFit="1" customWidth="1"/>
    <col min="6149" max="6149" width="14.140625" style="27" bestFit="1" customWidth="1"/>
    <col min="6150" max="6150" width="9.28515625" style="27" bestFit="1" customWidth="1"/>
    <col min="6151" max="6151" width="9" style="27" bestFit="1" customWidth="1"/>
    <col min="6152" max="6152" width="9.28515625" style="27" bestFit="1" customWidth="1"/>
    <col min="6153" max="6153" width="10.28515625" style="27" bestFit="1" customWidth="1"/>
    <col min="6154" max="6154" width="9.28515625" style="27" bestFit="1" customWidth="1"/>
    <col min="6155" max="6155" width="15.140625" style="27" bestFit="1" customWidth="1"/>
    <col min="6156" max="6399" width="11.42578125" style="27"/>
    <col min="6400" max="6400" width="19.5703125" style="27" bestFit="1" customWidth="1"/>
    <col min="6401" max="6401" width="6.85546875" style="27" bestFit="1" customWidth="1"/>
    <col min="6402" max="6402" width="7.7109375" style="27" bestFit="1" customWidth="1"/>
    <col min="6403" max="6403" width="9.28515625" style="27" bestFit="1" customWidth="1"/>
    <col min="6404" max="6404" width="8.85546875" style="27" bestFit="1" customWidth="1"/>
    <col min="6405" max="6405" width="14.140625" style="27" bestFit="1" customWidth="1"/>
    <col min="6406" max="6406" width="9.28515625" style="27" bestFit="1" customWidth="1"/>
    <col min="6407" max="6407" width="9" style="27" bestFit="1" customWidth="1"/>
    <col min="6408" max="6408" width="9.28515625" style="27" bestFit="1" customWidth="1"/>
    <col min="6409" max="6409" width="10.28515625" style="27" bestFit="1" customWidth="1"/>
    <col min="6410" max="6410" width="9.28515625" style="27" bestFit="1" customWidth="1"/>
    <col min="6411" max="6411" width="15.140625" style="27" bestFit="1" customWidth="1"/>
    <col min="6412" max="6655" width="11.42578125" style="27"/>
    <col min="6656" max="6656" width="19.5703125" style="27" bestFit="1" customWidth="1"/>
    <col min="6657" max="6657" width="6.85546875" style="27" bestFit="1" customWidth="1"/>
    <col min="6658" max="6658" width="7.7109375" style="27" bestFit="1" customWidth="1"/>
    <col min="6659" max="6659" width="9.28515625" style="27" bestFit="1" customWidth="1"/>
    <col min="6660" max="6660" width="8.85546875" style="27" bestFit="1" customWidth="1"/>
    <col min="6661" max="6661" width="14.140625" style="27" bestFit="1" customWidth="1"/>
    <col min="6662" max="6662" width="9.28515625" style="27" bestFit="1" customWidth="1"/>
    <col min="6663" max="6663" width="9" style="27" bestFit="1" customWidth="1"/>
    <col min="6664" max="6664" width="9.28515625" style="27" bestFit="1" customWidth="1"/>
    <col min="6665" max="6665" width="10.28515625" style="27" bestFit="1" customWidth="1"/>
    <col min="6666" max="6666" width="9.28515625" style="27" bestFit="1" customWidth="1"/>
    <col min="6667" max="6667" width="15.140625" style="27" bestFit="1" customWidth="1"/>
    <col min="6668" max="6911" width="11.42578125" style="27"/>
    <col min="6912" max="6912" width="19.5703125" style="27" bestFit="1" customWidth="1"/>
    <col min="6913" max="6913" width="6.85546875" style="27" bestFit="1" customWidth="1"/>
    <col min="6914" max="6914" width="7.7109375" style="27" bestFit="1" customWidth="1"/>
    <col min="6915" max="6915" width="9.28515625" style="27" bestFit="1" customWidth="1"/>
    <col min="6916" max="6916" width="8.85546875" style="27" bestFit="1" customWidth="1"/>
    <col min="6917" max="6917" width="14.140625" style="27" bestFit="1" customWidth="1"/>
    <col min="6918" max="6918" width="9.28515625" style="27" bestFit="1" customWidth="1"/>
    <col min="6919" max="6919" width="9" style="27" bestFit="1" customWidth="1"/>
    <col min="6920" max="6920" width="9.28515625" style="27" bestFit="1" customWidth="1"/>
    <col min="6921" max="6921" width="10.28515625" style="27" bestFit="1" customWidth="1"/>
    <col min="6922" max="6922" width="9.28515625" style="27" bestFit="1" customWidth="1"/>
    <col min="6923" max="6923" width="15.140625" style="27" bestFit="1" customWidth="1"/>
    <col min="6924" max="7167" width="11.42578125" style="27"/>
    <col min="7168" max="7168" width="19.5703125" style="27" bestFit="1" customWidth="1"/>
    <col min="7169" max="7169" width="6.85546875" style="27" bestFit="1" customWidth="1"/>
    <col min="7170" max="7170" width="7.7109375" style="27" bestFit="1" customWidth="1"/>
    <col min="7171" max="7171" width="9.28515625" style="27" bestFit="1" customWidth="1"/>
    <col min="7172" max="7172" width="8.85546875" style="27" bestFit="1" customWidth="1"/>
    <col min="7173" max="7173" width="14.140625" style="27" bestFit="1" customWidth="1"/>
    <col min="7174" max="7174" width="9.28515625" style="27" bestFit="1" customWidth="1"/>
    <col min="7175" max="7175" width="9" style="27" bestFit="1" customWidth="1"/>
    <col min="7176" max="7176" width="9.28515625" style="27" bestFit="1" customWidth="1"/>
    <col min="7177" max="7177" width="10.28515625" style="27" bestFit="1" customWidth="1"/>
    <col min="7178" max="7178" width="9.28515625" style="27" bestFit="1" customWidth="1"/>
    <col min="7179" max="7179" width="15.140625" style="27" bestFit="1" customWidth="1"/>
    <col min="7180" max="7423" width="11.42578125" style="27"/>
    <col min="7424" max="7424" width="19.5703125" style="27" bestFit="1" customWidth="1"/>
    <col min="7425" max="7425" width="6.85546875" style="27" bestFit="1" customWidth="1"/>
    <col min="7426" max="7426" width="7.7109375" style="27" bestFit="1" customWidth="1"/>
    <col min="7427" max="7427" width="9.28515625" style="27" bestFit="1" customWidth="1"/>
    <col min="7428" max="7428" width="8.85546875" style="27" bestFit="1" customWidth="1"/>
    <col min="7429" max="7429" width="14.140625" style="27" bestFit="1" customWidth="1"/>
    <col min="7430" max="7430" width="9.28515625" style="27" bestFit="1" customWidth="1"/>
    <col min="7431" max="7431" width="9" style="27" bestFit="1" customWidth="1"/>
    <col min="7432" max="7432" width="9.28515625" style="27" bestFit="1" customWidth="1"/>
    <col min="7433" max="7433" width="10.28515625" style="27" bestFit="1" customWidth="1"/>
    <col min="7434" max="7434" width="9.28515625" style="27" bestFit="1" customWidth="1"/>
    <col min="7435" max="7435" width="15.140625" style="27" bestFit="1" customWidth="1"/>
    <col min="7436" max="7679" width="11.42578125" style="27"/>
    <col min="7680" max="7680" width="19.5703125" style="27" bestFit="1" customWidth="1"/>
    <col min="7681" max="7681" width="6.85546875" style="27" bestFit="1" customWidth="1"/>
    <col min="7682" max="7682" width="7.7109375" style="27" bestFit="1" customWidth="1"/>
    <col min="7683" max="7683" width="9.28515625" style="27" bestFit="1" customWidth="1"/>
    <col min="7684" max="7684" width="8.85546875" style="27" bestFit="1" customWidth="1"/>
    <col min="7685" max="7685" width="14.140625" style="27" bestFit="1" customWidth="1"/>
    <col min="7686" max="7686" width="9.28515625" style="27" bestFit="1" customWidth="1"/>
    <col min="7687" max="7687" width="9" style="27" bestFit="1" customWidth="1"/>
    <col min="7688" max="7688" width="9.28515625" style="27" bestFit="1" customWidth="1"/>
    <col min="7689" max="7689" width="10.28515625" style="27" bestFit="1" customWidth="1"/>
    <col min="7690" max="7690" width="9.28515625" style="27" bestFit="1" customWidth="1"/>
    <col min="7691" max="7691" width="15.140625" style="27" bestFit="1" customWidth="1"/>
    <col min="7692" max="7935" width="11.42578125" style="27"/>
    <col min="7936" max="7936" width="19.5703125" style="27" bestFit="1" customWidth="1"/>
    <col min="7937" max="7937" width="6.85546875" style="27" bestFit="1" customWidth="1"/>
    <col min="7938" max="7938" width="7.7109375" style="27" bestFit="1" customWidth="1"/>
    <col min="7939" max="7939" width="9.28515625" style="27" bestFit="1" customWidth="1"/>
    <col min="7940" max="7940" width="8.85546875" style="27" bestFit="1" customWidth="1"/>
    <col min="7941" max="7941" width="14.140625" style="27" bestFit="1" customWidth="1"/>
    <col min="7942" max="7942" width="9.28515625" style="27" bestFit="1" customWidth="1"/>
    <col min="7943" max="7943" width="9" style="27" bestFit="1" customWidth="1"/>
    <col min="7944" max="7944" width="9.28515625" style="27" bestFit="1" customWidth="1"/>
    <col min="7945" max="7945" width="10.28515625" style="27" bestFit="1" customWidth="1"/>
    <col min="7946" max="7946" width="9.28515625" style="27" bestFit="1" customWidth="1"/>
    <col min="7947" max="7947" width="15.140625" style="27" bestFit="1" customWidth="1"/>
    <col min="7948" max="8191" width="11.42578125" style="27"/>
    <col min="8192" max="8192" width="19.5703125" style="27" bestFit="1" customWidth="1"/>
    <col min="8193" max="8193" width="6.85546875" style="27" bestFit="1" customWidth="1"/>
    <col min="8194" max="8194" width="7.7109375" style="27" bestFit="1" customWidth="1"/>
    <col min="8195" max="8195" width="9.28515625" style="27" bestFit="1" customWidth="1"/>
    <col min="8196" max="8196" width="8.85546875" style="27" bestFit="1" customWidth="1"/>
    <col min="8197" max="8197" width="14.140625" style="27" bestFit="1" customWidth="1"/>
    <col min="8198" max="8198" width="9.28515625" style="27" bestFit="1" customWidth="1"/>
    <col min="8199" max="8199" width="9" style="27" bestFit="1" customWidth="1"/>
    <col min="8200" max="8200" width="9.28515625" style="27" bestFit="1" customWidth="1"/>
    <col min="8201" max="8201" width="10.28515625" style="27" bestFit="1" customWidth="1"/>
    <col min="8202" max="8202" width="9.28515625" style="27" bestFit="1" customWidth="1"/>
    <col min="8203" max="8203" width="15.140625" style="27" bestFit="1" customWidth="1"/>
    <col min="8204" max="8447" width="11.42578125" style="27"/>
    <col min="8448" max="8448" width="19.5703125" style="27" bestFit="1" customWidth="1"/>
    <col min="8449" max="8449" width="6.85546875" style="27" bestFit="1" customWidth="1"/>
    <col min="8450" max="8450" width="7.7109375" style="27" bestFit="1" customWidth="1"/>
    <col min="8451" max="8451" width="9.28515625" style="27" bestFit="1" customWidth="1"/>
    <col min="8452" max="8452" width="8.85546875" style="27" bestFit="1" customWidth="1"/>
    <col min="8453" max="8453" width="14.140625" style="27" bestFit="1" customWidth="1"/>
    <col min="8454" max="8454" width="9.28515625" style="27" bestFit="1" customWidth="1"/>
    <col min="8455" max="8455" width="9" style="27" bestFit="1" customWidth="1"/>
    <col min="8456" max="8456" width="9.28515625" style="27" bestFit="1" customWidth="1"/>
    <col min="8457" max="8457" width="10.28515625" style="27" bestFit="1" customWidth="1"/>
    <col min="8458" max="8458" width="9.28515625" style="27" bestFit="1" customWidth="1"/>
    <col min="8459" max="8459" width="15.140625" style="27" bestFit="1" customWidth="1"/>
    <col min="8460" max="8703" width="11.42578125" style="27"/>
    <col min="8704" max="8704" width="19.5703125" style="27" bestFit="1" customWidth="1"/>
    <col min="8705" max="8705" width="6.85546875" style="27" bestFit="1" customWidth="1"/>
    <col min="8706" max="8706" width="7.7109375" style="27" bestFit="1" customWidth="1"/>
    <col min="8707" max="8707" width="9.28515625" style="27" bestFit="1" customWidth="1"/>
    <col min="8708" max="8708" width="8.85546875" style="27" bestFit="1" customWidth="1"/>
    <col min="8709" max="8709" width="14.140625" style="27" bestFit="1" customWidth="1"/>
    <col min="8710" max="8710" width="9.28515625" style="27" bestFit="1" customWidth="1"/>
    <col min="8711" max="8711" width="9" style="27" bestFit="1" customWidth="1"/>
    <col min="8712" max="8712" width="9.28515625" style="27" bestFit="1" customWidth="1"/>
    <col min="8713" max="8713" width="10.28515625" style="27" bestFit="1" customWidth="1"/>
    <col min="8714" max="8714" width="9.28515625" style="27" bestFit="1" customWidth="1"/>
    <col min="8715" max="8715" width="15.140625" style="27" bestFit="1" customWidth="1"/>
    <col min="8716" max="8959" width="11.42578125" style="27"/>
    <col min="8960" max="8960" width="19.5703125" style="27" bestFit="1" customWidth="1"/>
    <col min="8961" max="8961" width="6.85546875" style="27" bestFit="1" customWidth="1"/>
    <col min="8962" max="8962" width="7.7109375" style="27" bestFit="1" customWidth="1"/>
    <col min="8963" max="8963" width="9.28515625" style="27" bestFit="1" customWidth="1"/>
    <col min="8964" max="8964" width="8.85546875" style="27" bestFit="1" customWidth="1"/>
    <col min="8965" max="8965" width="14.140625" style="27" bestFit="1" customWidth="1"/>
    <col min="8966" max="8966" width="9.28515625" style="27" bestFit="1" customWidth="1"/>
    <col min="8967" max="8967" width="9" style="27" bestFit="1" customWidth="1"/>
    <col min="8968" max="8968" width="9.28515625" style="27" bestFit="1" customWidth="1"/>
    <col min="8969" max="8969" width="10.28515625" style="27" bestFit="1" customWidth="1"/>
    <col min="8970" max="8970" width="9.28515625" style="27" bestFit="1" customWidth="1"/>
    <col min="8971" max="8971" width="15.140625" style="27" bestFit="1" customWidth="1"/>
    <col min="8972" max="9215" width="11.42578125" style="27"/>
    <col min="9216" max="9216" width="19.5703125" style="27" bestFit="1" customWidth="1"/>
    <col min="9217" max="9217" width="6.85546875" style="27" bestFit="1" customWidth="1"/>
    <col min="9218" max="9218" width="7.7109375" style="27" bestFit="1" customWidth="1"/>
    <col min="9219" max="9219" width="9.28515625" style="27" bestFit="1" customWidth="1"/>
    <col min="9220" max="9220" width="8.85546875" style="27" bestFit="1" customWidth="1"/>
    <col min="9221" max="9221" width="14.140625" style="27" bestFit="1" customWidth="1"/>
    <col min="9222" max="9222" width="9.28515625" style="27" bestFit="1" customWidth="1"/>
    <col min="9223" max="9223" width="9" style="27" bestFit="1" customWidth="1"/>
    <col min="9224" max="9224" width="9.28515625" style="27" bestFit="1" customWidth="1"/>
    <col min="9225" max="9225" width="10.28515625" style="27" bestFit="1" customWidth="1"/>
    <col min="9226" max="9226" width="9.28515625" style="27" bestFit="1" customWidth="1"/>
    <col min="9227" max="9227" width="15.140625" style="27" bestFit="1" customWidth="1"/>
    <col min="9228" max="9471" width="11.42578125" style="27"/>
    <col min="9472" max="9472" width="19.5703125" style="27" bestFit="1" customWidth="1"/>
    <col min="9473" max="9473" width="6.85546875" style="27" bestFit="1" customWidth="1"/>
    <col min="9474" max="9474" width="7.7109375" style="27" bestFit="1" customWidth="1"/>
    <col min="9475" max="9475" width="9.28515625" style="27" bestFit="1" customWidth="1"/>
    <col min="9476" max="9476" width="8.85546875" style="27" bestFit="1" customWidth="1"/>
    <col min="9477" max="9477" width="14.140625" style="27" bestFit="1" customWidth="1"/>
    <col min="9478" max="9478" width="9.28515625" style="27" bestFit="1" customWidth="1"/>
    <col min="9479" max="9479" width="9" style="27" bestFit="1" customWidth="1"/>
    <col min="9480" max="9480" width="9.28515625" style="27" bestFit="1" customWidth="1"/>
    <col min="9481" max="9481" width="10.28515625" style="27" bestFit="1" customWidth="1"/>
    <col min="9482" max="9482" width="9.28515625" style="27" bestFit="1" customWidth="1"/>
    <col min="9483" max="9483" width="15.140625" style="27" bestFit="1" customWidth="1"/>
    <col min="9484" max="9727" width="11.42578125" style="27"/>
    <col min="9728" max="9728" width="19.5703125" style="27" bestFit="1" customWidth="1"/>
    <col min="9729" max="9729" width="6.85546875" style="27" bestFit="1" customWidth="1"/>
    <col min="9730" max="9730" width="7.7109375" style="27" bestFit="1" customWidth="1"/>
    <col min="9731" max="9731" width="9.28515625" style="27" bestFit="1" customWidth="1"/>
    <col min="9732" max="9732" width="8.85546875" style="27" bestFit="1" customWidth="1"/>
    <col min="9733" max="9733" width="14.140625" style="27" bestFit="1" customWidth="1"/>
    <col min="9734" max="9734" width="9.28515625" style="27" bestFit="1" customWidth="1"/>
    <col min="9735" max="9735" width="9" style="27" bestFit="1" customWidth="1"/>
    <col min="9736" max="9736" width="9.28515625" style="27" bestFit="1" customWidth="1"/>
    <col min="9737" max="9737" width="10.28515625" style="27" bestFit="1" customWidth="1"/>
    <col min="9738" max="9738" width="9.28515625" style="27" bestFit="1" customWidth="1"/>
    <col min="9739" max="9739" width="15.140625" style="27" bestFit="1" customWidth="1"/>
    <col min="9740" max="9983" width="11.42578125" style="27"/>
    <col min="9984" max="9984" width="19.5703125" style="27" bestFit="1" customWidth="1"/>
    <col min="9985" max="9985" width="6.85546875" style="27" bestFit="1" customWidth="1"/>
    <col min="9986" max="9986" width="7.7109375" style="27" bestFit="1" customWidth="1"/>
    <col min="9987" max="9987" width="9.28515625" style="27" bestFit="1" customWidth="1"/>
    <col min="9988" max="9988" width="8.85546875" style="27" bestFit="1" customWidth="1"/>
    <col min="9989" max="9989" width="14.140625" style="27" bestFit="1" customWidth="1"/>
    <col min="9990" max="9990" width="9.28515625" style="27" bestFit="1" customWidth="1"/>
    <col min="9991" max="9991" width="9" style="27" bestFit="1" customWidth="1"/>
    <col min="9992" max="9992" width="9.28515625" style="27" bestFit="1" customWidth="1"/>
    <col min="9993" max="9993" width="10.28515625" style="27" bestFit="1" customWidth="1"/>
    <col min="9994" max="9994" width="9.28515625" style="27" bestFit="1" customWidth="1"/>
    <col min="9995" max="9995" width="15.140625" style="27" bestFit="1" customWidth="1"/>
    <col min="9996" max="10239" width="11.42578125" style="27"/>
    <col min="10240" max="10240" width="19.5703125" style="27" bestFit="1" customWidth="1"/>
    <col min="10241" max="10241" width="6.85546875" style="27" bestFit="1" customWidth="1"/>
    <col min="10242" max="10242" width="7.7109375" style="27" bestFit="1" customWidth="1"/>
    <col min="10243" max="10243" width="9.28515625" style="27" bestFit="1" customWidth="1"/>
    <col min="10244" max="10244" width="8.85546875" style="27" bestFit="1" customWidth="1"/>
    <col min="10245" max="10245" width="14.140625" style="27" bestFit="1" customWidth="1"/>
    <col min="10246" max="10246" width="9.28515625" style="27" bestFit="1" customWidth="1"/>
    <col min="10247" max="10247" width="9" style="27" bestFit="1" customWidth="1"/>
    <col min="10248" max="10248" width="9.28515625" style="27" bestFit="1" customWidth="1"/>
    <col min="10249" max="10249" width="10.28515625" style="27" bestFit="1" customWidth="1"/>
    <col min="10250" max="10250" width="9.28515625" style="27" bestFit="1" customWidth="1"/>
    <col min="10251" max="10251" width="15.140625" style="27" bestFit="1" customWidth="1"/>
    <col min="10252" max="10495" width="11.42578125" style="27"/>
    <col min="10496" max="10496" width="19.5703125" style="27" bestFit="1" customWidth="1"/>
    <col min="10497" max="10497" width="6.85546875" style="27" bestFit="1" customWidth="1"/>
    <col min="10498" max="10498" width="7.7109375" style="27" bestFit="1" customWidth="1"/>
    <col min="10499" max="10499" width="9.28515625" style="27" bestFit="1" customWidth="1"/>
    <col min="10500" max="10500" width="8.85546875" style="27" bestFit="1" customWidth="1"/>
    <col min="10501" max="10501" width="14.140625" style="27" bestFit="1" customWidth="1"/>
    <col min="10502" max="10502" width="9.28515625" style="27" bestFit="1" customWidth="1"/>
    <col min="10503" max="10503" width="9" style="27" bestFit="1" customWidth="1"/>
    <col min="10504" max="10504" width="9.28515625" style="27" bestFit="1" customWidth="1"/>
    <col min="10505" max="10505" width="10.28515625" style="27" bestFit="1" customWidth="1"/>
    <col min="10506" max="10506" width="9.28515625" style="27" bestFit="1" customWidth="1"/>
    <col min="10507" max="10507" width="15.140625" style="27" bestFit="1" customWidth="1"/>
    <col min="10508" max="10751" width="11.42578125" style="27"/>
    <col min="10752" max="10752" width="19.5703125" style="27" bestFit="1" customWidth="1"/>
    <col min="10753" max="10753" width="6.85546875" style="27" bestFit="1" customWidth="1"/>
    <col min="10754" max="10754" width="7.7109375" style="27" bestFit="1" customWidth="1"/>
    <col min="10755" max="10755" width="9.28515625" style="27" bestFit="1" customWidth="1"/>
    <col min="10756" max="10756" width="8.85546875" style="27" bestFit="1" customWidth="1"/>
    <col min="10757" max="10757" width="14.140625" style="27" bestFit="1" customWidth="1"/>
    <col min="10758" max="10758" width="9.28515625" style="27" bestFit="1" customWidth="1"/>
    <col min="10759" max="10759" width="9" style="27" bestFit="1" customWidth="1"/>
    <col min="10760" max="10760" width="9.28515625" style="27" bestFit="1" customWidth="1"/>
    <col min="10761" max="10761" width="10.28515625" style="27" bestFit="1" customWidth="1"/>
    <col min="10762" max="10762" width="9.28515625" style="27" bestFit="1" customWidth="1"/>
    <col min="10763" max="10763" width="15.140625" style="27" bestFit="1" customWidth="1"/>
    <col min="10764" max="11007" width="11.42578125" style="27"/>
    <col min="11008" max="11008" width="19.5703125" style="27" bestFit="1" customWidth="1"/>
    <col min="11009" max="11009" width="6.85546875" style="27" bestFit="1" customWidth="1"/>
    <col min="11010" max="11010" width="7.7109375" style="27" bestFit="1" customWidth="1"/>
    <col min="11011" max="11011" width="9.28515625" style="27" bestFit="1" customWidth="1"/>
    <col min="11012" max="11012" width="8.85546875" style="27" bestFit="1" customWidth="1"/>
    <col min="11013" max="11013" width="14.140625" style="27" bestFit="1" customWidth="1"/>
    <col min="11014" max="11014" width="9.28515625" style="27" bestFit="1" customWidth="1"/>
    <col min="11015" max="11015" width="9" style="27" bestFit="1" customWidth="1"/>
    <col min="11016" max="11016" width="9.28515625" style="27" bestFit="1" customWidth="1"/>
    <col min="11017" max="11017" width="10.28515625" style="27" bestFit="1" customWidth="1"/>
    <col min="11018" max="11018" width="9.28515625" style="27" bestFit="1" customWidth="1"/>
    <col min="11019" max="11019" width="15.140625" style="27" bestFit="1" customWidth="1"/>
    <col min="11020" max="11263" width="11.42578125" style="27"/>
    <col min="11264" max="11264" width="19.5703125" style="27" bestFit="1" customWidth="1"/>
    <col min="11265" max="11265" width="6.85546875" style="27" bestFit="1" customWidth="1"/>
    <col min="11266" max="11266" width="7.7109375" style="27" bestFit="1" customWidth="1"/>
    <col min="11267" max="11267" width="9.28515625" style="27" bestFit="1" customWidth="1"/>
    <col min="11268" max="11268" width="8.85546875" style="27" bestFit="1" customWidth="1"/>
    <col min="11269" max="11269" width="14.140625" style="27" bestFit="1" customWidth="1"/>
    <col min="11270" max="11270" width="9.28515625" style="27" bestFit="1" customWidth="1"/>
    <col min="11271" max="11271" width="9" style="27" bestFit="1" customWidth="1"/>
    <col min="11272" max="11272" width="9.28515625" style="27" bestFit="1" customWidth="1"/>
    <col min="11273" max="11273" width="10.28515625" style="27" bestFit="1" customWidth="1"/>
    <col min="11274" max="11274" width="9.28515625" style="27" bestFit="1" customWidth="1"/>
    <col min="11275" max="11275" width="15.140625" style="27" bestFit="1" customWidth="1"/>
    <col min="11276" max="11519" width="11.42578125" style="27"/>
    <col min="11520" max="11520" width="19.5703125" style="27" bestFit="1" customWidth="1"/>
    <col min="11521" max="11521" width="6.85546875" style="27" bestFit="1" customWidth="1"/>
    <col min="11522" max="11522" width="7.7109375" style="27" bestFit="1" customWidth="1"/>
    <col min="11523" max="11523" width="9.28515625" style="27" bestFit="1" customWidth="1"/>
    <col min="11524" max="11524" width="8.85546875" style="27" bestFit="1" customWidth="1"/>
    <col min="11525" max="11525" width="14.140625" style="27" bestFit="1" customWidth="1"/>
    <col min="11526" max="11526" width="9.28515625" style="27" bestFit="1" customWidth="1"/>
    <col min="11527" max="11527" width="9" style="27" bestFit="1" customWidth="1"/>
    <col min="11528" max="11528" width="9.28515625" style="27" bestFit="1" customWidth="1"/>
    <col min="11529" max="11529" width="10.28515625" style="27" bestFit="1" customWidth="1"/>
    <col min="11530" max="11530" width="9.28515625" style="27" bestFit="1" customWidth="1"/>
    <col min="11531" max="11531" width="15.140625" style="27" bestFit="1" customWidth="1"/>
    <col min="11532" max="11775" width="11.42578125" style="27"/>
    <col min="11776" max="11776" width="19.5703125" style="27" bestFit="1" customWidth="1"/>
    <col min="11777" max="11777" width="6.85546875" style="27" bestFit="1" customWidth="1"/>
    <col min="11778" max="11778" width="7.7109375" style="27" bestFit="1" customWidth="1"/>
    <col min="11779" max="11779" width="9.28515625" style="27" bestFit="1" customWidth="1"/>
    <col min="11780" max="11780" width="8.85546875" style="27" bestFit="1" customWidth="1"/>
    <col min="11781" max="11781" width="14.140625" style="27" bestFit="1" customWidth="1"/>
    <col min="11782" max="11782" width="9.28515625" style="27" bestFit="1" customWidth="1"/>
    <col min="11783" max="11783" width="9" style="27" bestFit="1" customWidth="1"/>
    <col min="11784" max="11784" width="9.28515625" style="27" bestFit="1" customWidth="1"/>
    <col min="11785" max="11785" width="10.28515625" style="27" bestFit="1" customWidth="1"/>
    <col min="11786" max="11786" width="9.28515625" style="27" bestFit="1" customWidth="1"/>
    <col min="11787" max="11787" width="15.140625" style="27" bestFit="1" customWidth="1"/>
    <col min="11788" max="12031" width="11.42578125" style="27"/>
    <col min="12032" max="12032" width="19.5703125" style="27" bestFit="1" customWidth="1"/>
    <col min="12033" max="12033" width="6.85546875" style="27" bestFit="1" customWidth="1"/>
    <col min="12034" max="12034" width="7.7109375" style="27" bestFit="1" customWidth="1"/>
    <col min="12035" max="12035" width="9.28515625" style="27" bestFit="1" customWidth="1"/>
    <col min="12036" max="12036" width="8.85546875" style="27" bestFit="1" customWidth="1"/>
    <col min="12037" max="12037" width="14.140625" style="27" bestFit="1" customWidth="1"/>
    <col min="12038" max="12038" width="9.28515625" style="27" bestFit="1" customWidth="1"/>
    <col min="12039" max="12039" width="9" style="27" bestFit="1" customWidth="1"/>
    <col min="12040" max="12040" width="9.28515625" style="27" bestFit="1" customWidth="1"/>
    <col min="12041" max="12041" width="10.28515625" style="27" bestFit="1" customWidth="1"/>
    <col min="12042" max="12042" width="9.28515625" style="27" bestFit="1" customWidth="1"/>
    <col min="12043" max="12043" width="15.140625" style="27" bestFit="1" customWidth="1"/>
    <col min="12044" max="12287" width="11.42578125" style="27"/>
    <col min="12288" max="12288" width="19.5703125" style="27" bestFit="1" customWidth="1"/>
    <col min="12289" max="12289" width="6.85546875" style="27" bestFit="1" customWidth="1"/>
    <col min="12290" max="12290" width="7.7109375" style="27" bestFit="1" customWidth="1"/>
    <col min="12291" max="12291" width="9.28515625" style="27" bestFit="1" customWidth="1"/>
    <col min="12292" max="12292" width="8.85546875" style="27" bestFit="1" customWidth="1"/>
    <col min="12293" max="12293" width="14.140625" style="27" bestFit="1" customWidth="1"/>
    <col min="12294" max="12294" width="9.28515625" style="27" bestFit="1" customWidth="1"/>
    <col min="12295" max="12295" width="9" style="27" bestFit="1" customWidth="1"/>
    <col min="12296" max="12296" width="9.28515625" style="27" bestFit="1" customWidth="1"/>
    <col min="12297" max="12297" width="10.28515625" style="27" bestFit="1" customWidth="1"/>
    <col min="12298" max="12298" width="9.28515625" style="27" bestFit="1" customWidth="1"/>
    <col min="12299" max="12299" width="15.140625" style="27" bestFit="1" customWidth="1"/>
    <col min="12300" max="12543" width="11.42578125" style="27"/>
    <col min="12544" max="12544" width="19.5703125" style="27" bestFit="1" customWidth="1"/>
    <col min="12545" max="12545" width="6.85546875" style="27" bestFit="1" customWidth="1"/>
    <col min="12546" max="12546" width="7.7109375" style="27" bestFit="1" customWidth="1"/>
    <col min="12547" max="12547" width="9.28515625" style="27" bestFit="1" customWidth="1"/>
    <col min="12548" max="12548" width="8.85546875" style="27" bestFit="1" customWidth="1"/>
    <col min="12549" max="12549" width="14.140625" style="27" bestFit="1" customWidth="1"/>
    <col min="12550" max="12550" width="9.28515625" style="27" bestFit="1" customWidth="1"/>
    <col min="12551" max="12551" width="9" style="27" bestFit="1" customWidth="1"/>
    <col min="12552" max="12552" width="9.28515625" style="27" bestFit="1" customWidth="1"/>
    <col min="12553" max="12553" width="10.28515625" style="27" bestFit="1" customWidth="1"/>
    <col min="12554" max="12554" width="9.28515625" style="27" bestFit="1" customWidth="1"/>
    <col min="12555" max="12555" width="15.140625" style="27" bestFit="1" customWidth="1"/>
    <col min="12556" max="12799" width="11.42578125" style="27"/>
    <col min="12800" max="12800" width="19.5703125" style="27" bestFit="1" customWidth="1"/>
    <col min="12801" max="12801" width="6.85546875" style="27" bestFit="1" customWidth="1"/>
    <col min="12802" max="12802" width="7.7109375" style="27" bestFit="1" customWidth="1"/>
    <col min="12803" max="12803" width="9.28515625" style="27" bestFit="1" customWidth="1"/>
    <col min="12804" max="12804" width="8.85546875" style="27" bestFit="1" customWidth="1"/>
    <col min="12805" max="12805" width="14.140625" style="27" bestFit="1" customWidth="1"/>
    <col min="12806" max="12806" width="9.28515625" style="27" bestFit="1" customWidth="1"/>
    <col min="12807" max="12807" width="9" style="27" bestFit="1" customWidth="1"/>
    <col min="12808" max="12808" width="9.28515625" style="27" bestFit="1" customWidth="1"/>
    <col min="12809" max="12809" width="10.28515625" style="27" bestFit="1" customWidth="1"/>
    <col min="12810" max="12810" width="9.28515625" style="27" bestFit="1" customWidth="1"/>
    <col min="12811" max="12811" width="15.140625" style="27" bestFit="1" customWidth="1"/>
    <col min="12812" max="13055" width="11.42578125" style="27"/>
    <col min="13056" max="13056" width="19.5703125" style="27" bestFit="1" customWidth="1"/>
    <col min="13057" max="13057" width="6.85546875" style="27" bestFit="1" customWidth="1"/>
    <col min="13058" max="13058" width="7.7109375" style="27" bestFit="1" customWidth="1"/>
    <col min="13059" max="13059" width="9.28515625" style="27" bestFit="1" customWidth="1"/>
    <col min="13060" max="13060" width="8.85546875" style="27" bestFit="1" customWidth="1"/>
    <col min="13061" max="13061" width="14.140625" style="27" bestFit="1" customWidth="1"/>
    <col min="13062" max="13062" width="9.28515625" style="27" bestFit="1" customWidth="1"/>
    <col min="13063" max="13063" width="9" style="27" bestFit="1" customWidth="1"/>
    <col min="13064" max="13064" width="9.28515625" style="27" bestFit="1" customWidth="1"/>
    <col min="13065" max="13065" width="10.28515625" style="27" bestFit="1" customWidth="1"/>
    <col min="13066" max="13066" width="9.28515625" style="27" bestFit="1" customWidth="1"/>
    <col min="13067" max="13067" width="15.140625" style="27" bestFit="1" customWidth="1"/>
    <col min="13068" max="13311" width="11.42578125" style="27"/>
    <col min="13312" max="13312" width="19.5703125" style="27" bestFit="1" customWidth="1"/>
    <col min="13313" max="13313" width="6.85546875" style="27" bestFit="1" customWidth="1"/>
    <col min="13314" max="13314" width="7.7109375" style="27" bestFit="1" customWidth="1"/>
    <col min="13315" max="13315" width="9.28515625" style="27" bestFit="1" customWidth="1"/>
    <col min="13316" max="13316" width="8.85546875" style="27" bestFit="1" customWidth="1"/>
    <col min="13317" max="13317" width="14.140625" style="27" bestFit="1" customWidth="1"/>
    <col min="13318" max="13318" width="9.28515625" style="27" bestFit="1" customWidth="1"/>
    <col min="13319" max="13319" width="9" style="27" bestFit="1" customWidth="1"/>
    <col min="13320" max="13320" width="9.28515625" style="27" bestFit="1" customWidth="1"/>
    <col min="13321" max="13321" width="10.28515625" style="27" bestFit="1" customWidth="1"/>
    <col min="13322" max="13322" width="9.28515625" style="27" bestFit="1" customWidth="1"/>
    <col min="13323" max="13323" width="15.140625" style="27" bestFit="1" customWidth="1"/>
    <col min="13324" max="13567" width="11.42578125" style="27"/>
    <col min="13568" max="13568" width="19.5703125" style="27" bestFit="1" customWidth="1"/>
    <col min="13569" max="13569" width="6.85546875" style="27" bestFit="1" customWidth="1"/>
    <col min="13570" max="13570" width="7.7109375" style="27" bestFit="1" customWidth="1"/>
    <col min="13571" max="13571" width="9.28515625" style="27" bestFit="1" customWidth="1"/>
    <col min="13572" max="13572" width="8.85546875" style="27" bestFit="1" customWidth="1"/>
    <col min="13573" max="13573" width="14.140625" style="27" bestFit="1" customWidth="1"/>
    <col min="13574" max="13574" width="9.28515625" style="27" bestFit="1" customWidth="1"/>
    <col min="13575" max="13575" width="9" style="27" bestFit="1" customWidth="1"/>
    <col min="13576" max="13576" width="9.28515625" style="27" bestFit="1" customWidth="1"/>
    <col min="13577" max="13577" width="10.28515625" style="27" bestFit="1" customWidth="1"/>
    <col min="13578" max="13578" width="9.28515625" style="27" bestFit="1" customWidth="1"/>
    <col min="13579" max="13579" width="15.140625" style="27" bestFit="1" customWidth="1"/>
    <col min="13580" max="13823" width="11.42578125" style="27"/>
    <col min="13824" max="13824" width="19.5703125" style="27" bestFit="1" customWidth="1"/>
    <col min="13825" max="13825" width="6.85546875" style="27" bestFit="1" customWidth="1"/>
    <col min="13826" max="13826" width="7.7109375" style="27" bestFit="1" customWidth="1"/>
    <col min="13827" max="13827" width="9.28515625" style="27" bestFit="1" customWidth="1"/>
    <col min="13828" max="13828" width="8.85546875" style="27" bestFit="1" customWidth="1"/>
    <col min="13829" max="13829" width="14.140625" style="27" bestFit="1" customWidth="1"/>
    <col min="13830" max="13830" width="9.28515625" style="27" bestFit="1" customWidth="1"/>
    <col min="13831" max="13831" width="9" style="27" bestFit="1" customWidth="1"/>
    <col min="13832" max="13832" width="9.28515625" style="27" bestFit="1" customWidth="1"/>
    <col min="13833" max="13833" width="10.28515625" style="27" bestFit="1" customWidth="1"/>
    <col min="13834" max="13834" width="9.28515625" style="27" bestFit="1" customWidth="1"/>
    <col min="13835" max="13835" width="15.140625" style="27" bestFit="1" customWidth="1"/>
    <col min="13836" max="14079" width="11.42578125" style="27"/>
    <col min="14080" max="14080" width="19.5703125" style="27" bestFit="1" customWidth="1"/>
    <col min="14081" max="14081" width="6.85546875" style="27" bestFit="1" customWidth="1"/>
    <col min="14082" max="14082" width="7.7109375" style="27" bestFit="1" customWidth="1"/>
    <col min="14083" max="14083" width="9.28515625" style="27" bestFit="1" customWidth="1"/>
    <col min="14084" max="14084" width="8.85546875" style="27" bestFit="1" customWidth="1"/>
    <col min="14085" max="14085" width="14.140625" style="27" bestFit="1" customWidth="1"/>
    <col min="14086" max="14086" width="9.28515625" style="27" bestFit="1" customWidth="1"/>
    <col min="14087" max="14087" width="9" style="27" bestFit="1" customWidth="1"/>
    <col min="14088" max="14088" width="9.28515625" style="27" bestFit="1" customWidth="1"/>
    <col min="14089" max="14089" width="10.28515625" style="27" bestFit="1" customWidth="1"/>
    <col min="14090" max="14090" width="9.28515625" style="27" bestFit="1" customWidth="1"/>
    <col min="14091" max="14091" width="15.140625" style="27" bestFit="1" customWidth="1"/>
    <col min="14092" max="14335" width="11.42578125" style="27"/>
    <col min="14336" max="14336" width="19.5703125" style="27" bestFit="1" customWidth="1"/>
    <col min="14337" max="14337" width="6.85546875" style="27" bestFit="1" customWidth="1"/>
    <col min="14338" max="14338" width="7.7109375" style="27" bestFit="1" customWidth="1"/>
    <col min="14339" max="14339" width="9.28515625" style="27" bestFit="1" customWidth="1"/>
    <col min="14340" max="14340" width="8.85546875" style="27" bestFit="1" customWidth="1"/>
    <col min="14341" max="14341" width="14.140625" style="27" bestFit="1" customWidth="1"/>
    <col min="14342" max="14342" width="9.28515625" style="27" bestFit="1" customWidth="1"/>
    <col min="14343" max="14343" width="9" style="27" bestFit="1" customWidth="1"/>
    <col min="14344" max="14344" width="9.28515625" style="27" bestFit="1" customWidth="1"/>
    <col min="14345" max="14345" width="10.28515625" style="27" bestFit="1" customWidth="1"/>
    <col min="14346" max="14346" width="9.28515625" style="27" bestFit="1" customWidth="1"/>
    <col min="14347" max="14347" width="15.140625" style="27" bestFit="1" customWidth="1"/>
    <col min="14348" max="14591" width="11.42578125" style="27"/>
    <col min="14592" max="14592" width="19.5703125" style="27" bestFit="1" customWidth="1"/>
    <col min="14593" max="14593" width="6.85546875" style="27" bestFit="1" customWidth="1"/>
    <col min="14594" max="14594" width="7.7109375" style="27" bestFit="1" customWidth="1"/>
    <col min="14595" max="14595" width="9.28515625" style="27" bestFit="1" customWidth="1"/>
    <col min="14596" max="14596" width="8.85546875" style="27" bestFit="1" customWidth="1"/>
    <col min="14597" max="14597" width="14.140625" style="27" bestFit="1" customWidth="1"/>
    <col min="14598" max="14598" width="9.28515625" style="27" bestFit="1" customWidth="1"/>
    <col min="14599" max="14599" width="9" style="27" bestFit="1" customWidth="1"/>
    <col min="14600" max="14600" width="9.28515625" style="27" bestFit="1" customWidth="1"/>
    <col min="14601" max="14601" width="10.28515625" style="27" bestFit="1" customWidth="1"/>
    <col min="14602" max="14602" width="9.28515625" style="27" bestFit="1" customWidth="1"/>
    <col min="14603" max="14603" width="15.140625" style="27" bestFit="1" customWidth="1"/>
    <col min="14604" max="14847" width="11.42578125" style="27"/>
    <col min="14848" max="14848" width="19.5703125" style="27" bestFit="1" customWidth="1"/>
    <col min="14849" max="14849" width="6.85546875" style="27" bestFit="1" customWidth="1"/>
    <col min="14850" max="14850" width="7.7109375" style="27" bestFit="1" customWidth="1"/>
    <col min="14851" max="14851" width="9.28515625" style="27" bestFit="1" customWidth="1"/>
    <col min="14852" max="14852" width="8.85546875" style="27" bestFit="1" customWidth="1"/>
    <col min="14853" max="14853" width="14.140625" style="27" bestFit="1" customWidth="1"/>
    <col min="14854" max="14854" width="9.28515625" style="27" bestFit="1" customWidth="1"/>
    <col min="14855" max="14855" width="9" style="27" bestFit="1" customWidth="1"/>
    <col min="14856" max="14856" width="9.28515625" style="27" bestFit="1" customWidth="1"/>
    <col min="14857" max="14857" width="10.28515625" style="27" bestFit="1" customWidth="1"/>
    <col min="14858" max="14858" width="9.28515625" style="27" bestFit="1" customWidth="1"/>
    <col min="14859" max="14859" width="15.140625" style="27" bestFit="1" customWidth="1"/>
    <col min="14860" max="15103" width="11.42578125" style="27"/>
    <col min="15104" max="15104" width="19.5703125" style="27" bestFit="1" customWidth="1"/>
    <col min="15105" max="15105" width="6.85546875" style="27" bestFit="1" customWidth="1"/>
    <col min="15106" max="15106" width="7.7109375" style="27" bestFit="1" customWidth="1"/>
    <col min="15107" max="15107" width="9.28515625" style="27" bestFit="1" customWidth="1"/>
    <col min="15108" max="15108" width="8.85546875" style="27" bestFit="1" customWidth="1"/>
    <col min="15109" max="15109" width="14.140625" style="27" bestFit="1" customWidth="1"/>
    <col min="15110" max="15110" width="9.28515625" style="27" bestFit="1" customWidth="1"/>
    <col min="15111" max="15111" width="9" style="27" bestFit="1" customWidth="1"/>
    <col min="15112" max="15112" width="9.28515625" style="27" bestFit="1" customWidth="1"/>
    <col min="15113" max="15113" width="10.28515625" style="27" bestFit="1" customWidth="1"/>
    <col min="15114" max="15114" width="9.28515625" style="27" bestFit="1" customWidth="1"/>
    <col min="15115" max="15115" width="15.140625" style="27" bestFit="1" customWidth="1"/>
    <col min="15116" max="15359" width="11.42578125" style="27"/>
    <col min="15360" max="15360" width="19.5703125" style="27" bestFit="1" customWidth="1"/>
    <col min="15361" max="15361" width="6.85546875" style="27" bestFit="1" customWidth="1"/>
    <col min="15362" max="15362" width="7.7109375" style="27" bestFit="1" customWidth="1"/>
    <col min="15363" max="15363" width="9.28515625" style="27" bestFit="1" customWidth="1"/>
    <col min="15364" max="15364" width="8.85546875" style="27" bestFit="1" customWidth="1"/>
    <col min="15365" max="15365" width="14.140625" style="27" bestFit="1" customWidth="1"/>
    <col min="15366" max="15366" width="9.28515625" style="27" bestFit="1" customWidth="1"/>
    <col min="15367" max="15367" width="9" style="27" bestFit="1" customWidth="1"/>
    <col min="15368" max="15368" width="9.28515625" style="27" bestFit="1" customWidth="1"/>
    <col min="15369" max="15369" width="10.28515625" style="27" bestFit="1" customWidth="1"/>
    <col min="15370" max="15370" width="9.28515625" style="27" bestFit="1" customWidth="1"/>
    <col min="15371" max="15371" width="15.140625" style="27" bestFit="1" customWidth="1"/>
    <col min="15372" max="15615" width="11.42578125" style="27"/>
    <col min="15616" max="15616" width="19.5703125" style="27" bestFit="1" customWidth="1"/>
    <col min="15617" max="15617" width="6.85546875" style="27" bestFit="1" customWidth="1"/>
    <col min="15618" max="15618" width="7.7109375" style="27" bestFit="1" customWidth="1"/>
    <col min="15619" max="15619" width="9.28515625" style="27" bestFit="1" customWidth="1"/>
    <col min="15620" max="15620" width="8.85546875" style="27" bestFit="1" customWidth="1"/>
    <col min="15621" max="15621" width="14.140625" style="27" bestFit="1" customWidth="1"/>
    <col min="15622" max="15622" width="9.28515625" style="27" bestFit="1" customWidth="1"/>
    <col min="15623" max="15623" width="9" style="27" bestFit="1" customWidth="1"/>
    <col min="15624" max="15624" width="9.28515625" style="27" bestFit="1" customWidth="1"/>
    <col min="15625" max="15625" width="10.28515625" style="27" bestFit="1" customWidth="1"/>
    <col min="15626" max="15626" width="9.28515625" style="27" bestFit="1" customWidth="1"/>
    <col min="15627" max="15627" width="15.140625" style="27" bestFit="1" customWidth="1"/>
    <col min="15628" max="15871" width="11.42578125" style="27"/>
    <col min="15872" max="15872" width="19.5703125" style="27" bestFit="1" customWidth="1"/>
    <col min="15873" max="15873" width="6.85546875" style="27" bestFit="1" customWidth="1"/>
    <col min="15874" max="15874" width="7.7109375" style="27" bestFit="1" customWidth="1"/>
    <col min="15875" max="15875" width="9.28515625" style="27" bestFit="1" customWidth="1"/>
    <col min="15876" max="15876" width="8.85546875" style="27" bestFit="1" customWidth="1"/>
    <col min="15877" max="15877" width="14.140625" style="27" bestFit="1" customWidth="1"/>
    <col min="15878" max="15878" width="9.28515625" style="27" bestFit="1" customWidth="1"/>
    <col min="15879" max="15879" width="9" style="27" bestFit="1" customWidth="1"/>
    <col min="15880" max="15880" width="9.28515625" style="27" bestFit="1" customWidth="1"/>
    <col min="15881" max="15881" width="10.28515625" style="27" bestFit="1" customWidth="1"/>
    <col min="15882" max="15882" width="9.28515625" style="27" bestFit="1" customWidth="1"/>
    <col min="15883" max="15883" width="15.140625" style="27" bestFit="1" customWidth="1"/>
    <col min="15884" max="16127" width="11.42578125" style="27"/>
    <col min="16128" max="16128" width="19.5703125" style="27" bestFit="1" customWidth="1"/>
    <col min="16129" max="16129" width="6.85546875" style="27" bestFit="1" customWidth="1"/>
    <col min="16130" max="16130" width="7.7109375" style="27" bestFit="1" customWidth="1"/>
    <col min="16131" max="16131" width="9.28515625" style="27" bestFit="1" customWidth="1"/>
    <col min="16132" max="16132" width="8.85546875" style="27" bestFit="1" customWidth="1"/>
    <col min="16133" max="16133" width="14.140625" style="27" bestFit="1" customWidth="1"/>
    <col min="16134" max="16134" width="9.28515625" style="27" bestFit="1" customWidth="1"/>
    <col min="16135" max="16135" width="9" style="27" bestFit="1" customWidth="1"/>
    <col min="16136" max="16136" width="9.28515625" style="27" bestFit="1" customWidth="1"/>
    <col min="16137" max="16137" width="10.28515625" style="27" bestFit="1" customWidth="1"/>
    <col min="16138" max="16138" width="9.28515625" style="27" bestFit="1" customWidth="1"/>
    <col min="16139" max="16139" width="15.140625" style="27" bestFit="1" customWidth="1"/>
    <col min="16140" max="16384" width="11.42578125" style="27"/>
  </cols>
  <sheetData>
    <row r="1" spans="1:22" s="115" customFormat="1" ht="18" customHeight="1">
      <c r="A1" s="114" t="s">
        <v>282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22" ht="15.95" customHeight="1">
      <c r="A2" s="97" t="s">
        <v>281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39"/>
      <c r="N2" s="39"/>
      <c r="O2" s="39"/>
    </row>
    <row r="3" spans="1:22" ht="15.95" customHeight="1">
      <c r="A3" s="97" t="s">
        <v>345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9"/>
      <c r="N3" s="39"/>
      <c r="O3" s="39"/>
    </row>
    <row r="4" spans="1:22" ht="15.95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39"/>
      <c r="N4" s="39"/>
      <c r="O4" s="39"/>
    </row>
    <row r="5" spans="1:22" ht="15.95" customHeight="1">
      <c r="A5" s="50" t="s">
        <v>410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39"/>
      <c r="N5" s="39"/>
      <c r="O5" s="39"/>
    </row>
    <row r="6" spans="1:22" ht="15.95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39"/>
      <c r="N6" s="39"/>
      <c r="O6" s="39"/>
    </row>
    <row r="7" spans="1:22" ht="15.95" customHeight="1">
      <c r="A7" s="97" t="s">
        <v>323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116"/>
      <c r="Q7" s="116"/>
      <c r="R7" s="116"/>
      <c r="S7" s="116"/>
      <c r="T7" s="116"/>
      <c r="U7" s="116"/>
      <c r="V7" s="116"/>
    </row>
    <row r="8" spans="1:22" ht="15.95" customHeight="1">
      <c r="A8" s="102"/>
      <c r="B8" s="102" t="s">
        <v>75</v>
      </c>
      <c r="C8" s="99" t="s">
        <v>283</v>
      </c>
      <c r="D8" s="99"/>
    </row>
    <row r="9" spans="1:22" ht="15.95" customHeight="1">
      <c r="A9" s="109"/>
      <c r="B9" s="109"/>
      <c r="C9" s="109" t="s">
        <v>21</v>
      </c>
      <c r="D9" s="109" t="s">
        <v>20</v>
      </c>
    </row>
    <row r="10" spans="1:22" ht="15.95" customHeight="1">
      <c r="A10" s="102" t="s">
        <v>75</v>
      </c>
      <c r="B10" s="127">
        <v>24</v>
      </c>
      <c r="C10" s="42">
        <v>6</v>
      </c>
      <c r="D10" s="42">
        <v>18</v>
      </c>
    </row>
    <row r="11" spans="1:22" ht="15.95" customHeight="1">
      <c r="A11" s="117" t="s">
        <v>284</v>
      </c>
      <c r="B11" s="126">
        <v>23</v>
      </c>
      <c r="C11" s="42">
        <v>5</v>
      </c>
      <c r="D11" s="42">
        <v>18</v>
      </c>
    </row>
    <row r="12" spans="1:22" ht="15.95" customHeight="1">
      <c r="A12" s="27" t="s">
        <v>349</v>
      </c>
      <c r="B12" s="126">
        <v>1</v>
      </c>
      <c r="C12" s="42">
        <v>1</v>
      </c>
      <c r="D12" s="42">
        <v>0</v>
      </c>
    </row>
    <row r="13" spans="1:22" ht="15.95" customHeight="1">
      <c r="B13" s="117"/>
      <c r="C13" s="42"/>
      <c r="D13" s="42"/>
    </row>
    <row r="14" spans="1:22" ht="15.95" customHeight="1">
      <c r="A14" s="50" t="s">
        <v>411</v>
      </c>
      <c r="B14" s="117"/>
      <c r="C14" s="42"/>
      <c r="D14" s="42"/>
    </row>
    <row r="15" spans="1:22" ht="15.95" customHeight="1">
      <c r="B15" s="117"/>
      <c r="C15" s="42"/>
      <c r="D15" s="42"/>
    </row>
    <row r="16" spans="1:22" ht="15.95" customHeight="1">
      <c r="A16" s="117"/>
      <c r="B16" s="117"/>
      <c r="C16" s="42"/>
      <c r="D16" s="42"/>
    </row>
    <row r="17" spans="1:15" ht="15.95" customHeight="1">
      <c r="B17" s="117"/>
      <c r="C17" s="42"/>
      <c r="D17" s="42"/>
    </row>
    <row r="18" spans="1:15" ht="15.95" customHeight="1">
      <c r="A18" s="117"/>
      <c r="B18" s="117"/>
      <c r="C18" s="42"/>
      <c r="D18" s="42"/>
    </row>
    <row r="19" spans="1:15" ht="15.95" customHeight="1">
      <c r="B19" s="117"/>
      <c r="C19" s="42"/>
      <c r="D19" s="42"/>
    </row>
    <row r="20" spans="1:15" ht="15.95" customHeight="1">
      <c r="A20" s="39"/>
      <c r="B20" s="39"/>
      <c r="C20" s="42"/>
      <c r="D20" s="42"/>
    </row>
    <row r="21" spans="1:15" ht="15.95" customHeight="1">
      <c r="A21" s="50"/>
      <c r="B21" s="39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39"/>
    </row>
    <row r="22" spans="1:15" ht="15.9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5.9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5.9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</row>
    <row r="25" spans="1:15" ht="15.95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15" ht="15.9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5" ht="15.9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</sheetData>
  <hyperlinks>
    <hyperlink ref="A5" location="Inhalt!A1" display="&lt;&lt;&lt; Inhalt" xr:uid="{55585A9A-3CF4-4BD5-A7BA-FDCB41A4ABF6}"/>
    <hyperlink ref="A14" location="Metadaten!A1" display="&lt;&lt;&lt; Metadaten" xr:uid="{285637BC-AD33-4FE2-8C3A-1C104957E807}"/>
  </hyperlinks>
  <pageMargins left="0.7" right="0.7" top="0.78740157499999996" bottom="0.78740157499999996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5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12.42578125" style="27" bestFit="1" customWidth="1"/>
    <col min="3" max="3" width="8.7109375" style="27" bestFit="1" customWidth="1"/>
    <col min="4" max="4" width="4.85546875" style="27" bestFit="1" customWidth="1"/>
    <col min="5" max="5" width="5.7109375" style="27" customWidth="1"/>
    <col min="6" max="6" width="6.710937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252" width="11.42578125" style="27"/>
    <col min="253" max="253" width="20.5703125" style="27" customWidth="1"/>
    <col min="254" max="254" width="6.140625" style="27" customWidth="1"/>
    <col min="255" max="255" width="7.7109375" style="27" bestFit="1" customWidth="1"/>
    <col min="256" max="256" width="9.28515625" style="27" bestFit="1" customWidth="1"/>
    <col min="257" max="257" width="26.42578125" style="27" bestFit="1" customWidth="1"/>
    <col min="258" max="258" width="14.42578125" style="27" bestFit="1" customWidth="1"/>
    <col min="259" max="259" width="9.5703125" style="27" bestFit="1" customWidth="1"/>
    <col min="260" max="260" width="9.42578125" style="27" bestFit="1" customWidth="1"/>
    <col min="261" max="508" width="11.42578125" style="27"/>
    <col min="509" max="509" width="20.5703125" style="27" customWidth="1"/>
    <col min="510" max="510" width="6.140625" style="27" customWidth="1"/>
    <col min="511" max="511" width="7.7109375" style="27" bestFit="1" customWidth="1"/>
    <col min="512" max="512" width="9.28515625" style="27" bestFit="1" customWidth="1"/>
    <col min="513" max="513" width="26.42578125" style="27" bestFit="1" customWidth="1"/>
    <col min="514" max="514" width="14.42578125" style="27" bestFit="1" customWidth="1"/>
    <col min="515" max="515" width="9.5703125" style="27" bestFit="1" customWidth="1"/>
    <col min="516" max="516" width="9.42578125" style="27" bestFit="1" customWidth="1"/>
    <col min="517" max="764" width="11.42578125" style="27"/>
    <col min="765" max="765" width="20.5703125" style="27" customWidth="1"/>
    <col min="766" max="766" width="6.140625" style="27" customWidth="1"/>
    <col min="767" max="767" width="7.7109375" style="27" bestFit="1" customWidth="1"/>
    <col min="768" max="768" width="9.28515625" style="27" bestFit="1" customWidth="1"/>
    <col min="769" max="769" width="26.42578125" style="27" bestFit="1" customWidth="1"/>
    <col min="770" max="770" width="14.42578125" style="27" bestFit="1" customWidth="1"/>
    <col min="771" max="771" width="9.5703125" style="27" bestFit="1" customWidth="1"/>
    <col min="772" max="772" width="9.42578125" style="27" bestFit="1" customWidth="1"/>
    <col min="773" max="1020" width="11.42578125" style="27"/>
    <col min="1021" max="1021" width="20.5703125" style="27" customWidth="1"/>
    <col min="1022" max="1022" width="6.140625" style="27" customWidth="1"/>
    <col min="1023" max="1023" width="7.7109375" style="27" bestFit="1" customWidth="1"/>
    <col min="1024" max="1024" width="9.28515625" style="27" bestFit="1" customWidth="1"/>
    <col min="1025" max="1025" width="26.42578125" style="27" bestFit="1" customWidth="1"/>
    <col min="1026" max="1026" width="14.42578125" style="27" bestFit="1" customWidth="1"/>
    <col min="1027" max="1027" width="9.5703125" style="27" bestFit="1" customWidth="1"/>
    <col min="1028" max="1028" width="9.42578125" style="27" bestFit="1" customWidth="1"/>
    <col min="1029" max="1276" width="11.42578125" style="27"/>
    <col min="1277" max="1277" width="20.5703125" style="27" customWidth="1"/>
    <col min="1278" max="1278" width="6.140625" style="27" customWidth="1"/>
    <col min="1279" max="1279" width="7.7109375" style="27" bestFit="1" customWidth="1"/>
    <col min="1280" max="1280" width="9.28515625" style="27" bestFit="1" customWidth="1"/>
    <col min="1281" max="1281" width="26.42578125" style="27" bestFit="1" customWidth="1"/>
    <col min="1282" max="1282" width="14.42578125" style="27" bestFit="1" customWidth="1"/>
    <col min="1283" max="1283" width="9.5703125" style="27" bestFit="1" customWidth="1"/>
    <col min="1284" max="1284" width="9.42578125" style="27" bestFit="1" customWidth="1"/>
    <col min="1285" max="1532" width="11.42578125" style="27"/>
    <col min="1533" max="1533" width="20.5703125" style="27" customWidth="1"/>
    <col min="1534" max="1534" width="6.140625" style="27" customWidth="1"/>
    <col min="1535" max="1535" width="7.7109375" style="27" bestFit="1" customWidth="1"/>
    <col min="1536" max="1536" width="9.28515625" style="27" bestFit="1" customWidth="1"/>
    <col min="1537" max="1537" width="26.42578125" style="27" bestFit="1" customWidth="1"/>
    <col min="1538" max="1538" width="14.42578125" style="27" bestFit="1" customWidth="1"/>
    <col min="1539" max="1539" width="9.5703125" style="27" bestFit="1" customWidth="1"/>
    <col min="1540" max="1540" width="9.42578125" style="27" bestFit="1" customWidth="1"/>
    <col min="1541" max="1788" width="11.42578125" style="27"/>
    <col min="1789" max="1789" width="20.5703125" style="27" customWidth="1"/>
    <col min="1790" max="1790" width="6.140625" style="27" customWidth="1"/>
    <col min="1791" max="1791" width="7.7109375" style="27" bestFit="1" customWidth="1"/>
    <col min="1792" max="1792" width="9.28515625" style="27" bestFit="1" customWidth="1"/>
    <col min="1793" max="1793" width="26.42578125" style="27" bestFit="1" customWidth="1"/>
    <col min="1794" max="1794" width="14.42578125" style="27" bestFit="1" customWidth="1"/>
    <col min="1795" max="1795" width="9.5703125" style="27" bestFit="1" customWidth="1"/>
    <col min="1796" max="1796" width="9.42578125" style="27" bestFit="1" customWidth="1"/>
    <col min="1797" max="2044" width="11.42578125" style="27"/>
    <col min="2045" max="2045" width="20.5703125" style="27" customWidth="1"/>
    <col min="2046" max="2046" width="6.140625" style="27" customWidth="1"/>
    <col min="2047" max="2047" width="7.7109375" style="27" bestFit="1" customWidth="1"/>
    <col min="2048" max="2048" width="9.28515625" style="27" bestFit="1" customWidth="1"/>
    <col min="2049" max="2049" width="26.42578125" style="27" bestFit="1" customWidth="1"/>
    <col min="2050" max="2050" width="14.42578125" style="27" bestFit="1" customWidth="1"/>
    <col min="2051" max="2051" width="9.5703125" style="27" bestFit="1" customWidth="1"/>
    <col min="2052" max="2052" width="9.42578125" style="27" bestFit="1" customWidth="1"/>
    <col min="2053" max="2300" width="11.42578125" style="27"/>
    <col min="2301" max="2301" width="20.5703125" style="27" customWidth="1"/>
    <col min="2302" max="2302" width="6.140625" style="27" customWidth="1"/>
    <col min="2303" max="2303" width="7.7109375" style="27" bestFit="1" customWidth="1"/>
    <col min="2304" max="2304" width="9.28515625" style="27" bestFit="1" customWidth="1"/>
    <col min="2305" max="2305" width="26.42578125" style="27" bestFit="1" customWidth="1"/>
    <col min="2306" max="2306" width="14.42578125" style="27" bestFit="1" customWidth="1"/>
    <col min="2307" max="2307" width="9.5703125" style="27" bestFit="1" customWidth="1"/>
    <col min="2308" max="2308" width="9.42578125" style="27" bestFit="1" customWidth="1"/>
    <col min="2309" max="2556" width="11.42578125" style="27"/>
    <col min="2557" max="2557" width="20.5703125" style="27" customWidth="1"/>
    <col min="2558" max="2558" width="6.140625" style="27" customWidth="1"/>
    <col min="2559" max="2559" width="7.7109375" style="27" bestFit="1" customWidth="1"/>
    <col min="2560" max="2560" width="9.28515625" style="27" bestFit="1" customWidth="1"/>
    <col min="2561" max="2561" width="26.42578125" style="27" bestFit="1" customWidth="1"/>
    <col min="2562" max="2562" width="14.42578125" style="27" bestFit="1" customWidth="1"/>
    <col min="2563" max="2563" width="9.5703125" style="27" bestFit="1" customWidth="1"/>
    <col min="2564" max="2564" width="9.42578125" style="27" bestFit="1" customWidth="1"/>
    <col min="2565" max="2812" width="11.42578125" style="27"/>
    <col min="2813" max="2813" width="20.5703125" style="27" customWidth="1"/>
    <col min="2814" max="2814" width="6.140625" style="27" customWidth="1"/>
    <col min="2815" max="2815" width="7.7109375" style="27" bestFit="1" customWidth="1"/>
    <col min="2816" max="2816" width="9.28515625" style="27" bestFit="1" customWidth="1"/>
    <col min="2817" max="2817" width="26.42578125" style="27" bestFit="1" customWidth="1"/>
    <col min="2818" max="2818" width="14.42578125" style="27" bestFit="1" customWidth="1"/>
    <col min="2819" max="2819" width="9.5703125" style="27" bestFit="1" customWidth="1"/>
    <col min="2820" max="2820" width="9.42578125" style="27" bestFit="1" customWidth="1"/>
    <col min="2821" max="3068" width="11.42578125" style="27"/>
    <col min="3069" max="3069" width="20.5703125" style="27" customWidth="1"/>
    <col min="3070" max="3070" width="6.140625" style="27" customWidth="1"/>
    <col min="3071" max="3071" width="7.7109375" style="27" bestFit="1" customWidth="1"/>
    <col min="3072" max="3072" width="9.28515625" style="27" bestFit="1" customWidth="1"/>
    <col min="3073" max="3073" width="26.42578125" style="27" bestFit="1" customWidth="1"/>
    <col min="3074" max="3074" width="14.42578125" style="27" bestFit="1" customWidth="1"/>
    <col min="3075" max="3075" width="9.5703125" style="27" bestFit="1" customWidth="1"/>
    <col min="3076" max="3076" width="9.42578125" style="27" bestFit="1" customWidth="1"/>
    <col min="3077" max="3324" width="11.42578125" style="27"/>
    <col min="3325" max="3325" width="20.5703125" style="27" customWidth="1"/>
    <col min="3326" max="3326" width="6.140625" style="27" customWidth="1"/>
    <col min="3327" max="3327" width="7.7109375" style="27" bestFit="1" customWidth="1"/>
    <col min="3328" max="3328" width="9.28515625" style="27" bestFit="1" customWidth="1"/>
    <col min="3329" max="3329" width="26.42578125" style="27" bestFit="1" customWidth="1"/>
    <col min="3330" max="3330" width="14.42578125" style="27" bestFit="1" customWidth="1"/>
    <col min="3331" max="3331" width="9.5703125" style="27" bestFit="1" customWidth="1"/>
    <col min="3332" max="3332" width="9.42578125" style="27" bestFit="1" customWidth="1"/>
    <col min="3333" max="3580" width="11.42578125" style="27"/>
    <col min="3581" max="3581" width="20.5703125" style="27" customWidth="1"/>
    <col min="3582" max="3582" width="6.140625" style="27" customWidth="1"/>
    <col min="3583" max="3583" width="7.7109375" style="27" bestFit="1" customWidth="1"/>
    <col min="3584" max="3584" width="9.28515625" style="27" bestFit="1" customWidth="1"/>
    <col min="3585" max="3585" width="26.42578125" style="27" bestFit="1" customWidth="1"/>
    <col min="3586" max="3586" width="14.42578125" style="27" bestFit="1" customWidth="1"/>
    <col min="3587" max="3587" width="9.5703125" style="27" bestFit="1" customWidth="1"/>
    <col min="3588" max="3588" width="9.42578125" style="27" bestFit="1" customWidth="1"/>
    <col min="3589" max="3836" width="11.42578125" style="27"/>
    <col min="3837" max="3837" width="20.5703125" style="27" customWidth="1"/>
    <col min="3838" max="3838" width="6.140625" style="27" customWidth="1"/>
    <col min="3839" max="3839" width="7.7109375" style="27" bestFit="1" customWidth="1"/>
    <col min="3840" max="3840" width="9.28515625" style="27" bestFit="1" customWidth="1"/>
    <col min="3841" max="3841" width="26.42578125" style="27" bestFit="1" customWidth="1"/>
    <col min="3842" max="3842" width="14.42578125" style="27" bestFit="1" customWidth="1"/>
    <col min="3843" max="3843" width="9.5703125" style="27" bestFit="1" customWidth="1"/>
    <col min="3844" max="3844" width="9.42578125" style="27" bestFit="1" customWidth="1"/>
    <col min="3845" max="4092" width="11.42578125" style="27"/>
    <col min="4093" max="4093" width="20.5703125" style="27" customWidth="1"/>
    <col min="4094" max="4094" width="6.140625" style="27" customWidth="1"/>
    <col min="4095" max="4095" width="7.7109375" style="27" bestFit="1" customWidth="1"/>
    <col min="4096" max="4096" width="9.28515625" style="27" bestFit="1" customWidth="1"/>
    <col min="4097" max="4097" width="26.42578125" style="27" bestFit="1" customWidth="1"/>
    <col min="4098" max="4098" width="14.42578125" style="27" bestFit="1" customWidth="1"/>
    <col min="4099" max="4099" width="9.5703125" style="27" bestFit="1" customWidth="1"/>
    <col min="4100" max="4100" width="9.42578125" style="27" bestFit="1" customWidth="1"/>
    <col min="4101" max="4348" width="11.42578125" style="27"/>
    <col min="4349" max="4349" width="20.5703125" style="27" customWidth="1"/>
    <col min="4350" max="4350" width="6.140625" style="27" customWidth="1"/>
    <col min="4351" max="4351" width="7.7109375" style="27" bestFit="1" customWidth="1"/>
    <col min="4352" max="4352" width="9.28515625" style="27" bestFit="1" customWidth="1"/>
    <col min="4353" max="4353" width="26.42578125" style="27" bestFit="1" customWidth="1"/>
    <col min="4354" max="4354" width="14.42578125" style="27" bestFit="1" customWidth="1"/>
    <col min="4355" max="4355" width="9.5703125" style="27" bestFit="1" customWidth="1"/>
    <col min="4356" max="4356" width="9.42578125" style="27" bestFit="1" customWidth="1"/>
    <col min="4357" max="4604" width="11.42578125" style="27"/>
    <col min="4605" max="4605" width="20.5703125" style="27" customWidth="1"/>
    <col min="4606" max="4606" width="6.140625" style="27" customWidth="1"/>
    <col min="4607" max="4607" width="7.7109375" style="27" bestFit="1" customWidth="1"/>
    <col min="4608" max="4608" width="9.28515625" style="27" bestFit="1" customWidth="1"/>
    <col min="4609" max="4609" width="26.42578125" style="27" bestFit="1" customWidth="1"/>
    <col min="4610" max="4610" width="14.42578125" style="27" bestFit="1" customWidth="1"/>
    <col min="4611" max="4611" width="9.5703125" style="27" bestFit="1" customWidth="1"/>
    <col min="4612" max="4612" width="9.42578125" style="27" bestFit="1" customWidth="1"/>
    <col min="4613" max="4860" width="11.42578125" style="27"/>
    <col min="4861" max="4861" width="20.5703125" style="27" customWidth="1"/>
    <col min="4862" max="4862" width="6.140625" style="27" customWidth="1"/>
    <col min="4863" max="4863" width="7.7109375" style="27" bestFit="1" customWidth="1"/>
    <col min="4864" max="4864" width="9.28515625" style="27" bestFit="1" customWidth="1"/>
    <col min="4865" max="4865" width="26.42578125" style="27" bestFit="1" customWidth="1"/>
    <col min="4866" max="4866" width="14.42578125" style="27" bestFit="1" customWidth="1"/>
    <col min="4867" max="4867" width="9.5703125" style="27" bestFit="1" customWidth="1"/>
    <col min="4868" max="4868" width="9.42578125" style="27" bestFit="1" customWidth="1"/>
    <col min="4869" max="5116" width="11.42578125" style="27"/>
    <col min="5117" max="5117" width="20.5703125" style="27" customWidth="1"/>
    <col min="5118" max="5118" width="6.140625" style="27" customWidth="1"/>
    <col min="5119" max="5119" width="7.7109375" style="27" bestFit="1" customWidth="1"/>
    <col min="5120" max="5120" width="9.28515625" style="27" bestFit="1" customWidth="1"/>
    <col min="5121" max="5121" width="26.42578125" style="27" bestFit="1" customWidth="1"/>
    <col min="5122" max="5122" width="14.42578125" style="27" bestFit="1" customWidth="1"/>
    <col min="5123" max="5123" width="9.5703125" style="27" bestFit="1" customWidth="1"/>
    <col min="5124" max="5124" width="9.42578125" style="27" bestFit="1" customWidth="1"/>
    <col min="5125" max="5372" width="11.42578125" style="27"/>
    <col min="5373" max="5373" width="20.5703125" style="27" customWidth="1"/>
    <col min="5374" max="5374" width="6.140625" style="27" customWidth="1"/>
    <col min="5375" max="5375" width="7.7109375" style="27" bestFit="1" customWidth="1"/>
    <col min="5376" max="5376" width="9.28515625" style="27" bestFit="1" customWidth="1"/>
    <col min="5377" max="5377" width="26.42578125" style="27" bestFit="1" customWidth="1"/>
    <col min="5378" max="5378" width="14.42578125" style="27" bestFit="1" customWidth="1"/>
    <col min="5379" max="5379" width="9.5703125" style="27" bestFit="1" customWidth="1"/>
    <col min="5380" max="5380" width="9.42578125" style="27" bestFit="1" customWidth="1"/>
    <col min="5381" max="5628" width="11.42578125" style="27"/>
    <col min="5629" max="5629" width="20.5703125" style="27" customWidth="1"/>
    <col min="5630" max="5630" width="6.140625" style="27" customWidth="1"/>
    <col min="5631" max="5631" width="7.7109375" style="27" bestFit="1" customWidth="1"/>
    <col min="5632" max="5632" width="9.28515625" style="27" bestFit="1" customWidth="1"/>
    <col min="5633" max="5633" width="26.42578125" style="27" bestFit="1" customWidth="1"/>
    <col min="5634" max="5634" width="14.42578125" style="27" bestFit="1" customWidth="1"/>
    <col min="5635" max="5635" width="9.5703125" style="27" bestFit="1" customWidth="1"/>
    <col min="5636" max="5636" width="9.42578125" style="27" bestFit="1" customWidth="1"/>
    <col min="5637" max="5884" width="11.42578125" style="27"/>
    <col min="5885" max="5885" width="20.5703125" style="27" customWidth="1"/>
    <col min="5886" max="5886" width="6.140625" style="27" customWidth="1"/>
    <col min="5887" max="5887" width="7.7109375" style="27" bestFit="1" customWidth="1"/>
    <col min="5888" max="5888" width="9.28515625" style="27" bestFit="1" customWidth="1"/>
    <col min="5889" max="5889" width="26.42578125" style="27" bestFit="1" customWidth="1"/>
    <col min="5890" max="5890" width="14.42578125" style="27" bestFit="1" customWidth="1"/>
    <col min="5891" max="5891" width="9.5703125" style="27" bestFit="1" customWidth="1"/>
    <col min="5892" max="5892" width="9.42578125" style="27" bestFit="1" customWidth="1"/>
    <col min="5893" max="6140" width="11.42578125" style="27"/>
    <col min="6141" max="6141" width="20.5703125" style="27" customWidth="1"/>
    <col min="6142" max="6142" width="6.140625" style="27" customWidth="1"/>
    <col min="6143" max="6143" width="7.7109375" style="27" bestFit="1" customWidth="1"/>
    <col min="6144" max="6144" width="9.28515625" style="27" bestFit="1" customWidth="1"/>
    <col min="6145" max="6145" width="26.42578125" style="27" bestFit="1" customWidth="1"/>
    <col min="6146" max="6146" width="14.42578125" style="27" bestFit="1" customWidth="1"/>
    <col min="6147" max="6147" width="9.5703125" style="27" bestFit="1" customWidth="1"/>
    <col min="6148" max="6148" width="9.42578125" style="27" bestFit="1" customWidth="1"/>
    <col min="6149" max="6396" width="11.42578125" style="27"/>
    <col min="6397" max="6397" width="20.5703125" style="27" customWidth="1"/>
    <col min="6398" max="6398" width="6.140625" style="27" customWidth="1"/>
    <col min="6399" max="6399" width="7.7109375" style="27" bestFit="1" customWidth="1"/>
    <col min="6400" max="6400" width="9.28515625" style="27" bestFit="1" customWidth="1"/>
    <col min="6401" max="6401" width="26.42578125" style="27" bestFit="1" customWidth="1"/>
    <col min="6402" max="6402" width="14.42578125" style="27" bestFit="1" customWidth="1"/>
    <col min="6403" max="6403" width="9.5703125" style="27" bestFit="1" customWidth="1"/>
    <col min="6404" max="6404" width="9.42578125" style="27" bestFit="1" customWidth="1"/>
    <col min="6405" max="6652" width="11.42578125" style="27"/>
    <col min="6653" max="6653" width="20.5703125" style="27" customWidth="1"/>
    <col min="6654" max="6654" width="6.140625" style="27" customWidth="1"/>
    <col min="6655" max="6655" width="7.7109375" style="27" bestFit="1" customWidth="1"/>
    <col min="6656" max="6656" width="9.28515625" style="27" bestFit="1" customWidth="1"/>
    <col min="6657" max="6657" width="26.42578125" style="27" bestFit="1" customWidth="1"/>
    <col min="6658" max="6658" width="14.42578125" style="27" bestFit="1" customWidth="1"/>
    <col min="6659" max="6659" width="9.5703125" style="27" bestFit="1" customWidth="1"/>
    <col min="6660" max="6660" width="9.42578125" style="27" bestFit="1" customWidth="1"/>
    <col min="6661" max="6908" width="11.42578125" style="27"/>
    <col min="6909" max="6909" width="20.5703125" style="27" customWidth="1"/>
    <col min="6910" max="6910" width="6.140625" style="27" customWidth="1"/>
    <col min="6911" max="6911" width="7.7109375" style="27" bestFit="1" customWidth="1"/>
    <col min="6912" max="6912" width="9.28515625" style="27" bestFit="1" customWidth="1"/>
    <col min="6913" max="6913" width="26.42578125" style="27" bestFit="1" customWidth="1"/>
    <col min="6914" max="6914" width="14.42578125" style="27" bestFit="1" customWidth="1"/>
    <col min="6915" max="6915" width="9.5703125" style="27" bestFit="1" customWidth="1"/>
    <col min="6916" max="6916" width="9.42578125" style="27" bestFit="1" customWidth="1"/>
    <col min="6917" max="7164" width="11.42578125" style="27"/>
    <col min="7165" max="7165" width="20.5703125" style="27" customWidth="1"/>
    <col min="7166" max="7166" width="6.140625" style="27" customWidth="1"/>
    <col min="7167" max="7167" width="7.7109375" style="27" bestFit="1" customWidth="1"/>
    <col min="7168" max="7168" width="9.28515625" style="27" bestFit="1" customWidth="1"/>
    <col min="7169" max="7169" width="26.42578125" style="27" bestFit="1" customWidth="1"/>
    <col min="7170" max="7170" width="14.42578125" style="27" bestFit="1" customWidth="1"/>
    <col min="7171" max="7171" width="9.5703125" style="27" bestFit="1" customWidth="1"/>
    <col min="7172" max="7172" width="9.42578125" style="27" bestFit="1" customWidth="1"/>
    <col min="7173" max="7420" width="11.42578125" style="27"/>
    <col min="7421" max="7421" width="20.5703125" style="27" customWidth="1"/>
    <col min="7422" max="7422" width="6.140625" style="27" customWidth="1"/>
    <col min="7423" max="7423" width="7.7109375" style="27" bestFit="1" customWidth="1"/>
    <col min="7424" max="7424" width="9.28515625" style="27" bestFit="1" customWidth="1"/>
    <col min="7425" max="7425" width="26.42578125" style="27" bestFit="1" customWidth="1"/>
    <col min="7426" max="7426" width="14.42578125" style="27" bestFit="1" customWidth="1"/>
    <col min="7427" max="7427" width="9.5703125" style="27" bestFit="1" customWidth="1"/>
    <col min="7428" max="7428" width="9.42578125" style="27" bestFit="1" customWidth="1"/>
    <col min="7429" max="7676" width="11.42578125" style="27"/>
    <col min="7677" max="7677" width="20.5703125" style="27" customWidth="1"/>
    <col min="7678" max="7678" width="6.140625" style="27" customWidth="1"/>
    <col min="7679" max="7679" width="7.7109375" style="27" bestFit="1" customWidth="1"/>
    <col min="7680" max="7680" width="9.28515625" style="27" bestFit="1" customWidth="1"/>
    <col min="7681" max="7681" width="26.42578125" style="27" bestFit="1" customWidth="1"/>
    <col min="7682" max="7682" width="14.42578125" style="27" bestFit="1" customWidth="1"/>
    <col min="7683" max="7683" width="9.5703125" style="27" bestFit="1" customWidth="1"/>
    <col min="7684" max="7684" width="9.42578125" style="27" bestFit="1" customWidth="1"/>
    <col min="7685" max="7932" width="11.42578125" style="27"/>
    <col min="7933" max="7933" width="20.5703125" style="27" customWidth="1"/>
    <col min="7934" max="7934" width="6.140625" style="27" customWidth="1"/>
    <col min="7935" max="7935" width="7.7109375" style="27" bestFit="1" customWidth="1"/>
    <col min="7936" max="7936" width="9.28515625" style="27" bestFit="1" customWidth="1"/>
    <col min="7937" max="7937" width="26.42578125" style="27" bestFit="1" customWidth="1"/>
    <col min="7938" max="7938" width="14.42578125" style="27" bestFit="1" customWidth="1"/>
    <col min="7939" max="7939" width="9.5703125" style="27" bestFit="1" customWidth="1"/>
    <col min="7940" max="7940" width="9.42578125" style="27" bestFit="1" customWidth="1"/>
    <col min="7941" max="8188" width="11.42578125" style="27"/>
    <col min="8189" max="8189" width="20.5703125" style="27" customWidth="1"/>
    <col min="8190" max="8190" width="6.140625" style="27" customWidth="1"/>
    <col min="8191" max="8191" width="7.7109375" style="27" bestFit="1" customWidth="1"/>
    <col min="8192" max="8192" width="9.28515625" style="27" bestFit="1" customWidth="1"/>
    <col min="8193" max="8193" width="26.42578125" style="27" bestFit="1" customWidth="1"/>
    <col min="8194" max="8194" width="14.42578125" style="27" bestFit="1" customWidth="1"/>
    <col min="8195" max="8195" width="9.5703125" style="27" bestFit="1" customWidth="1"/>
    <col min="8196" max="8196" width="9.42578125" style="27" bestFit="1" customWidth="1"/>
    <col min="8197" max="8444" width="11.42578125" style="27"/>
    <col min="8445" max="8445" width="20.5703125" style="27" customWidth="1"/>
    <col min="8446" max="8446" width="6.140625" style="27" customWidth="1"/>
    <col min="8447" max="8447" width="7.7109375" style="27" bestFit="1" customWidth="1"/>
    <col min="8448" max="8448" width="9.28515625" style="27" bestFit="1" customWidth="1"/>
    <col min="8449" max="8449" width="26.42578125" style="27" bestFit="1" customWidth="1"/>
    <col min="8450" max="8450" width="14.42578125" style="27" bestFit="1" customWidth="1"/>
    <col min="8451" max="8451" width="9.5703125" style="27" bestFit="1" customWidth="1"/>
    <col min="8452" max="8452" width="9.42578125" style="27" bestFit="1" customWidth="1"/>
    <col min="8453" max="8700" width="11.42578125" style="27"/>
    <col min="8701" max="8701" width="20.5703125" style="27" customWidth="1"/>
    <col min="8702" max="8702" width="6.140625" style="27" customWidth="1"/>
    <col min="8703" max="8703" width="7.7109375" style="27" bestFit="1" customWidth="1"/>
    <col min="8704" max="8704" width="9.28515625" style="27" bestFit="1" customWidth="1"/>
    <col min="8705" max="8705" width="26.42578125" style="27" bestFit="1" customWidth="1"/>
    <col min="8706" max="8706" width="14.42578125" style="27" bestFit="1" customWidth="1"/>
    <col min="8707" max="8707" width="9.5703125" style="27" bestFit="1" customWidth="1"/>
    <col min="8708" max="8708" width="9.42578125" style="27" bestFit="1" customWidth="1"/>
    <col min="8709" max="8956" width="11.42578125" style="27"/>
    <col min="8957" max="8957" width="20.5703125" style="27" customWidth="1"/>
    <col min="8958" max="8958" width="6.140625" style="27" customWidth="1"/>
    <col min="8959" max="8959" width="7.7109375" style="27" bestFit="1" customWidth="1"/>
    <col min="8960" max="8960" width="9.28515625" style="27" bestFit="1" customWidth="1"/>
    <col min="8961" max="8961" width="26.42578125" style="27" bestFit="1" customWidth="1"/>
    <col min="8962" max="8962" width="14.42578125" style="27" bestFit="1" customWidth="1"/>
    <col min="8963" max="8963" width="9.5703125" style="27" bestFit="1" customWidth="1"/>
    <col min="8964" max="8964" width="9.42578125" style="27" bestFit="1" customWidth="1"/>
    <col min="8965" max="9212" width="11.42578125" style="27"/>
    <col min="9213" max="9213" width="20.5703125" style="27" customWidth="1"/>
    <col min="9214" max="9214" width="6.140625" style="27" customWidth="1"/>
    <col min="9215" max="9215" width="7.7109375" style="27" bestFit="1" customWidth="1"/>
    <col min="9216" max="9216" width="9.28515625" style="27" bestFit="1" customWidth="1"/>
    <col min="9217" max="9217" width="26.42578125" style="27" bestFit="1" customWidth="1"/>
    <col min="9218" max="9218" width="14.42578125" style="27" bestFit="1" customWidth="1"/>
    <col min="9219" max="9219" width="9.5703125" style="27" bestFit="1" customWidth="1"/>
    <col min="9220" max="9220" width="9.42578125" style="27" bestFit="1" customWidth="1"/>
    <col min="9221" max="9468" width="11.42578125" style="27"/>
    <col min="9469" max="9469" width="20.5703125" style="27" customWidth="1"/>
    <col min="9470" max="9470" width="6.140625" style="27" customWidth="1"/>
    <col min="9471" max="9471" width="7.7109375" style="27" bestFit="1" customWidth="1"/>
    <col min="9472" max="9472" width="9.28515625" style="27" bestFit="1" customWidth="1"/>
    <col min="9473" max="9473" width="26.42578125" style="27" bestFit="1" customWidth="1"/>
    <col min="9474" max="9474" width="14.42578125" style="27" bestFit="1" customWidth="1"/>
    <col min="9475" max="9475" width="9.5703125" style="27" bestFit="1" customWidth="1"/>
    <col min="9476" max="9476" width="9.42578125" style="27" bestFit="1" customWidth="1"/>
    <col min="9477" max="9724" width="11.42578125" style="27"/>
    <col min="9725" max="9725" width="20.5703125" style="27" customWidth="1"/>
    <col min="9726" max="9726" width="6.140625" style="27" customWidth="1"/>
    <col min="9727" max="9727" width="7.7109375" style="27" bestFit="1" customWidth="1"/>
    <col min="9728" max="9728" width="9.28515625" style="27" bestFit="1" customWidth="1"/>
    <col min="9729" max="9729" width="26.42578125" style="27" bestFit="1" customWidth="1"/>
    <col min="9730" max="9730" width="14.42578125" style="27" bestFit="1" customWidth="1"/>
    <col min="9731" max="9731" width="9.5703125" style="27" bestFit="1" customWidth="1"/>
    <col min="9732" max="9732" width="9.42578125" style="27" bestFit="1" customWidth="1"/>
    <col min="9733" max="9980" width="11.42578125" style="27"/>
    <col min="9981" max="9981" width="20.5703125" style="27" customWidth="1"/>
    <col min="9982" max="9982" width="6.140625" style="27" customWidth="1"/>
    <col min="9983" max="9983" width="7.7109375" style="27" bestFit="1" customWidth="1"/>
    <col min="9984" max="9984" width="9.28515625" style="27" bestFit="1" customWidth="1"/>
    <col min="9985" max="9985" width="26.42578125" style="27" bestFit="1" customWidth="1"/>
    <col min="9986" max="9986" width="14.42578125" style="27" bestFit="1" customWidth="1"/>
    <col min="9987" max="9987" width="9.5703125" style="27" bestFit="1" customWidth="1"/>
    <col min="9988" max="9988" width="9.42578125" style="27" bestFit="1" customWidth="1"/>
    <col min="9989" max="10236" width="11.42578125" style="27"/>
    <col min="10237" max="10237" width="20.5703125" style="27" customWidth="1"/>
    <col min="10238" max="10238" width="6.140625" style="27" customWidth="1"/>
    <col min="10239" max="10239" width="7.7109375" style="27" bestFit="1" customWidth="1"/>
    <col min="10240" max="10240" width="9.28515625" style="27" bestFit="1" customWidth="1"/>
    <col min="10241" max="10241" width="26.42578125" style="27" bestFit="1" customWidth="1"/>
    <col min="10242" max="10242" width="14.42578125" style="27" bestFit="1" customWidth="1"/>
    <col min="10243" max="10243" width="9.5703125" style="27" bestFit="1" customWidth="1"/>
    <col min="10244" max="10244" width="9.42578125" style="27" bestFit="1" customWidth="1"/>
    <col min="10245" max="10492" width="11.42578125" style="27"/>
    <col min="10493" max="10493" width="20.5703125" style="27" customWidth="1"/>
    <col min="10494" max="10494" width="6.140625" style="27" customWidth="1"/>
    <col min="10495" max="10495" width="7.7109375" style="27" bestFit="1" customWidth="1"/>
    <col min="10496" max="10496" width="9.28515625" style="27" bestFit="1" customWidth="1"/>
    <col min="10497" max="10497" width="26.42578125" style="27" bestFit="1" customWidth="1"/>
    <col min="10498" max="10498" width="14.42578125" style="27" bestFit="1" customWidth="1"/>
    <col min="10499" max="10499" width="9.5703125" style="27" bestFit="1" customWidth="1"/>
    <col min="10500" max="10500" width="9.42578125" style="27" bestFit="1" customWidth="1"/>
    <col min="10501" max="10748" width="11.42578125" style="27"/>
    <col min="10749" max="10749" width="20.5703125" style="27" customWidth="1"/>
    <col min="10750" max="10750" width="6.140625" style="27" customWidth="1"/>
    <col min="10751" max="10751" width="7.7109375" style="27" bestFit="1" customWidth="1"/>
    <col min="10752" max="10752" width="9.28515625" style="27" bestFit="1" customWidth="1"/>
    <col min="10753" max="10753" width="26.42578125" style="27" bestFit="1" customWidth="1"/>
    <col min="10754" max="10754" width="14.42578125" style="27" bestFit="1" customWidth="1"/>
    <col min="10755" max="10755" width="9.5703125" style="27" bestFit="1" customWidth="1"/>
    <col min="10756" max="10756" width="9.42578125" style="27" bestFit="1" customWidth="1"/>
    <col min="10757" max="11004" width="11.42578125" style="27"/>
    <col min="11005" max="11005" width="20.5703125" style="27" customWidth="1"/>
    <col min="11006" max="11006" width="6.140625" style="27" customWidth="1"/>
    <col min="11007" max="11007" width="7.7109375" style="27" bestFit="1" customWidth="1"/>
    <col min="11008" max="11008" width="9.28515625" style="27" bestFit="1" customWidth="1"/>
    <col min="11009" max="11009" width="26.42578125" style="27" bestFit="1" customWidth="1"/>
    <col min="11010" max="11010" width="14.42578125" style="27" bestFit="1" customWidth="1"/>
    <col min="11011" max="11011" width="9.5703125" style="27" bestFit="1" customWidth="1"/>
    <col min="11012" max="11012" width="9.42578125" style="27" bestFit="1" customWidth="1"/>
    <col min="11013" max="11260" width="11.42578125" style="27"/>
    <col min="11261" max="11261" width="20.5703125" style="27" customWidth="1"/>
    <col min="11262" max="11262" width="6.140625" style="27" customWidth="1"/>
    <col min="11263" max="11263" width="7.7109375" style="27" bestFit="1" customWidth="1"/>
    <col min="11264" max="11264" width="9.28515625" style="27" bestFit="1" customWidth="1"/>
    <col min="11265" max="11265" width="26.42578125" style="27" bestFit="1" customWidth="1"/>
    <col min="11266" max="11266" width="14.42578125" style="27" bestFit="1" customWidth="1"/>
    <col min="11267" max="11267" width="9.5703125" style="27" bestFit="1" customWidth="1"/>
    <col min="11268" max="11268" width="9.42578125" style="27" bestFit="1" customWidth="1"/>
    <col min="11269" max="11516" width="11.42578125" style="27"/>
    <col min="11517" max="11517" width="20.5703125" style="27" customWidth="1"/>
    <col min="11518" max="11518" width="6.140625" style="27" customWidth="1"/>
    <col min="11519" max="11519" width="7.7109375" style="27" bestFit="1" customWidth="1"/>
    <col min="11520" max="11520" width="9.28515625" style="27" bestFit="1" customWidth="1"/>
    <col min="11521" max="11521" width="26.42578125" style="27" bestFit="1" customWidth="1"/>
    <col min="11522" max="11522" width="14.42578125" style="27" bestFit="1" customWidth="1"/>
    <col min="11523" max="11523" width="9.5703125" style="27" bestFit="1" customWidth="1"/>
    <col min="11524" max="11524" width="9.42578125" style="27" bestFit="1" customWidth="1"/>
    <col min="11525" max="11772" width="11.42578125" style="27"/>
    <col min="11773" max="11773" width="20.5703125" style="27" customWidth="1"/>
    <col min="11774" max="11774" width="6.140625" style="27" customWidth="1"/>
    <col min="11775" max="11775" width="7.7109375" style="27" bestFit="1" customWidth="1"/>
    <col min="11776" max="11776" width="9.28515625" style="27" bestFit="1" customWidth="1"/>
    <col min="11777" max="11777" width="26.42578125" style="27" bestFit="1" customWidth="1"/>
    <col min="11778" max="11778" width="14.42578125" style="27" bestFit="1" customWidth="1"/>
    <col min="11779" max="11779" width="9.5703125" style="27" bestFit="1" customWidth="1"/>
    <col min="11780" max="11780" width="9.42578125" style="27" bestFit="1" customWidth="1"/>
    <col min="11781" max="12028" width="11.42578125" style="27"/>
    <col min="12029" max="12029" width="20.5703125" style="27" customWidth="1"/>
    <col min="12030" max="12030" width="6.140625" style="27" customWidth="1"/>
    <col min="12031" max="12031" width="7.7109375" style="27" bestFit="1" customWidth="1"/>
    <col min="12032" max="12032" width="9.28515625" style="27" bestFit="1" customWidth="1"/>
    <col min="12033" max="12033" width="26.42578125" style="27" bestFit="1" customWidth="1"/>
    <col min="12034" max="12034" width="14.42578125" style="27" bestFit="1" customWidth="1"/>
    <col min="12035" max="12035" width="9.5703125" style="27" bestFit="1" customWidth="1"/>
    <col min="12036" max="12036" width="9.42578125" style="27" bestFit="1" customWidth="1"/>
    <col min="12037" max="12284" width="11.42578125" style="27"/>
    <col min="12285" max="12285" width="20.5703125" style="27" customWidth="1"/>
    <col min="12286" max="12286" width="6.140625" style="27" customWidth="1"/>
    <col min="12287" max="12287" width="7.7109375" style="27" bestFit="1" customWidth="1"/>
    <col min="12288" max="12288" width="9.28515625" style="27" bestFit="1" customWidth="1"/>
    <col min="12289" max="12289" width="26.42578125" style="27" bestFit="1" customWidth="1"/>
    <col min="12290" max="12290" width="14.42578125" style="27" bestFit="1" customWidth="1"/>
    <col min="12291" max="12291" width="9.5703125" style="27" bestFit="1" customWidth="1"/>
    <col min="12292" max="12292" width="9.42578125" style="27" bestFit="1" customWidth="1"/>
    <col min="12293" max="12540" width="11.42578125" style="27"/>
    <col min="12541" max="12541" width="20.5703125" style="27" customWidth="1"/>
    <col min="12542" max="12542" width="6.140625" style="27" customWidth="1"/>
    <col min="12543" max="12543" width="7.7109375" style="27" bestFit="1" customWidth="1"/>
    <col min="12544" max="12544" width="9.28515625" style="27" bestFit="1" customWidth="1"/>
    <col min="12545" max="12545" width="26.42578125" style="27" bestFit="1" customWidth="1"/>
    <col min="12546" max="12546" width="14.42578125" style="27" bestFit="1" customWidth="1"/>
    <col min="12547" max="12547" width="9.5703125" style="27" bestFit="1" customWidth="1"/>
    <col min="12548" max="12548" width="9.42578125" style="27" bestFit="1" customWidth="1"/>
    <col min="12549" max="12796" width="11.42578125" style="27"/>
    <col min="12797" max="12797" width="20.5703125" style="27" customWidth="1"/>
    <col min="12798" max="12798" width="6.140625" style="27" customWidth="1"/>
    <col min="12799" max="12799" width="7.7109375" style="27" bestFit="1" customWidth="1"/>
    <col min="12800" max="12800" width="9.28515625" style="27" bestFit="1" customWidth="1"/>
    <col min="12801" max="12801" width="26.42578125" style="27" bestFit="1" customWidth="1"/>
    <col min="12802" max="12802" width="14.42578125" style="27" bestFit="1" customWidth="1"/>
    <col min="12803" max="12803" width="9.5703125" style="27" bestFit="1" customWidth="1"/>
    <col min="12804" max="12804" width="9.42578125" style="27" bestFit="1" customWidth="1"/>
    <col min="12805" max="13052" width="11.42578125" style="27"/>
    <col min="13053" max="13053" width="20.5703125" style="27" customWidth="1"/>
    <col min="13054" max="13054" width="6.140625" style="27" customWidth="1"/>
    <col min="13055" max="13055" width="7.7109375" style="27" bestFit="1" customWidth="1"/>
    <col min="13056" max="13056" width="9.28515625" style="27" bestFit="1" customWidth="1"/>
    <col min="13057" max="13057" width="26.42578125" style="27" bestFit="1" customWidth="1"/>
    <col min="13058" max="13058" width="14.42578125" style="27" bestFit="1" customWidth="1"/>
    <col min="13059" max="13059" width="9.5703125" style="27" bestFit="1" customWidth="1"/>
    <col min="13060" max="13060" width="9.42578125" style="27" bestFit="1" customWidth="1"/>
    <col min="13061" max="13308" width="11.42578125" style="27"/>
    <col min="13309" max="13309" width="20.5703125" style="27" customWidth="1"/>
    <col min="13310" max="13310" width="6.140625" style="27" customWidth="1"/>
    <col min="13311" max="13311" width="7.7109375" style="27" bestFit="1" customWidth="1"/>
    <col min="13312" max="13312" width="9.28515625" style="27" bestFit="1" customWidth="1"/>
    <col min="13313" max="13313" width="26.42578125" style="27" bestFit="1" customWidth="1"/>
    <col min="13314" max="13314" width="14.42578125" style="27" bestFit="1" customWidth="1"/>
    <col min="13315" max="13315" width="9.5703125" style="27" bestFit="1" customWidth="1"/>
    <col min="13316" max="13316" width="9.42578125" style="27" bestFit="1" customWidth="1"/>
    <col min="13317" max="13564" width="11.42578125" style="27"/>
    <col min="13565" max="13565" width="20.5703125" style="27" customWidth="1"/>
    <col min="13566" max="13566" width="6.140625" style="27" customWidth="1"/>
    <col min="13567" max="13567" width="7.7109375" style="27" bestFit="1" customWidth="1"/>
    <col min="13568" max="13568" width="9.28515625" style="27" bestFit="1" customWidth="1"/>
    <col min="13569" max="13569" width="26.42578125" style="27" bestFit="1" customWidth="1"/>
    <col min="13570" max="13570" width="14.42578125" style="27" bestFit="1" customWidth="1"/>
    <col min="13571" max="13571" width="9.5703125" style="27" bestFit="1" customWidth="1"/>
    <col min="13572" max="13572" width="9.42578125" style="27" bestFit="1" customWidth="1"/>
    <col min="13573" max="13820" width="11.42578125" style="27"/>
    <col min="13821" max="13821" width="20.5703125" style="27" customWidth="1"/>
    <col min="13822" max="13822" width="6.140625" style="27" customWidth="1"/>
    <col min="13823" max="13823" width="7.7109375" style="27" bestFit="1" customWidth="1"/>
    <col min="13824" max="13824" width="9.28515625" style="27" bestFit="1" customWidth="1"/>
    <col min="13825" max="13825" width="26.42578125" style="27" bestFit="1" customWidth="1"/>
    <col min="13826" max="13826" width="14.42578125" style="27" bestFit="1" customWidth="1"/>
    <col min="13827" max="13827" width="9.5703125" style="27" bestFit="1" customWidth="1"/>
    <col min="13828" max="13828" width="9.42578125" style="27" bestFit="1" customWidth="1"/>
    <col min="13829" max="14076" width="11.42578125" style="27"/>
    <col min="14077" max="14077" width="20.5703125" style="27" customWidth="1"/>
    <col min="14078" max="14078" width="6.140625" style="27" customWidth="1"/>
    <col min="14079" max="14079" width="7.7109375" style="27" bestFit="1" customWidth="1"/>
    <col min="14080" max="14080" width="9.28515625" style="27" bestFit="1" customWidth="1"/>
    <col min="14081" max="14081" width="26.42578125" style="27" bestFit="1" customWidth="1"/>
    <col min="14082" max="14082" width="14.42578125" style="27" bestFit="1" customWidth="1"/>
    <col min="14083" max="14083" width="9.5703125" style="27" bestFit="1" customWidth="1"/>
    <col min="14084" max="14084" width="9.42578125" style="27" bestFit="1" customWidth="1"/>
    <col min="14085" max="14332" width="11.42578125" style="27"/>
    <col min="14333" max="14333" width="20.5703125" style="27" customWidth="1"/>
    <col min="14334" max="14334" width="6.140625" style="27" customWidth="1"/>
    <col min="14335" max="14335" width="7.7109375" style="27" bestFit="1" customWidth="1"/>
    <col min="14336" max="14336" width="9.28515625" style="27" bestFit="1" customWidth="1"/>
    <col min="14337" max="14337" width="26.42578125" style="27" bestFit="1" customWidth="1"/>
    <col min="14338" max="14338" width="14.42578125" style="27" bestFit="1" customWidth="1"/>
    <col min="14339" max="14339" width="9.5703125" style="27" bestFit="1" customWidth="1"/>
    <col min="14340" max="14340" width="9.42578125" style="27" bestFit="1" customWidth="1"/>
    <col min="14341" max="14588" width="11.42578125" style="27"/>
    <col min="14589" max="14589" width="20.5703125" style="27" customWidth="1"/>
    <col min="14590" max="14590" width="6.140625" style="27" customWidth="1"/>
    <col min="14591" max="14591" width="7.7109375" style="27" bestFit="1" customWidth="1"/>
    <col min="14592" max="14592" width="9.28515625" style="27" bestFit="1" customWidth="1"/>
    <col min="14593" max="14593" width="26.42578125" style="27" bestFit="1" customWidth="1"/>
    <col min="14594" max="14594" width="14.42578125" style="27" bestFit="1" customWidth="1"/>
    <col min="14595" max="14595" width="9.5703125" style="27" bestFit="1" customWidth="1"/>
    <col min="14596" max="14596" width="9.42578125" style="27" bestFit="1" customWidth="1"/>
    <col min="14597" max="14844" width="11.42578125" style="27"/>
    <col min="14845" max="14845" width="20.5703125" style="27" customWidth="1"/>
    <col min="14846" max="14846" width="6.140625" style="27" customWidth="1"/>
    <col min="14847" max="14847" width="7.7109375" style="27" bestFit="1" customWidth="1"/>
    <col min="14848" max="14848" width="9.28515625" style="27" bestFit="1" customWidth="1"/>
    <col min="14849" max="14849" width="26.42578125" style="27" bestFit="1" customWidth="1"/>
    <col min="14850" max="14850" width="14.42578125" style="27" bestFit="1" customWidth="1"/>
    <col min="14851" max="14851" width="9.5703125" style="27" bestFit="1" customWidth="1"/>
    <col min="14852" max="14852" width="9.42578125" style="27" bestFit="1" customWidth="1"/>
    <col min="14853" max="15100" width="11.42578125" style="27"/>
    <col min="15101" max="15101" width="20.5703125" style="27" customWidth="1"/>
    <col min="15102" max="15102" width="6.140625" style="27" customWidth="1"/>
    <col min="15103" max="15103" width="7.7109375" style="27" bestFit="1" customWidth="1"/>
    <col min="15104" max="15104" width="9.28515625" style="27" bestFit="1" customWidth="1"/>
    <col min="15105" max="15105" width="26.42578125" style="27" bestFit="1" customWidth="1"/>
    <col min="15106" max="15106" width="14.42578125" style="27" bestFit="1" customWidth="1"/>
    <col min="15107" max="15107" width="9.5703125" style="27" bestFit="1" customWidth="1"/>
    <col min="15108" max="15108" width="9.42578125" style="27" bestFit="1" customWidth="1"/>
    <col min="15109" max="15356" width="11.42578125" style="27"/>
    <col min="15357" max="15357" width="20.5703125" style="27" customWidth="1"/>
    <col min="15358" max="15358" width="6.140625" style="27" customWidth="1"/>
    <col min="15359" max="15359" width="7.7109375" style="27" bestFit="1" customWidth="1"/>
    <col min="15360" max="15360" width="9.28515625" style="27" bestFit="1" customWidth="1"/>
    <col min="15361" max="15361" width="26.42578125" style="27" bestFit="1" customWidth="1"/>
    <col min="15362" max="15362" width="14.42578125" style="27" bestFit="1" customWidth="1"/>
    <col min="15363" max="15363" width="9.5703125" style="27" bestFit="1" customWidth="1"/>
    <col min="15364" max="15364" width="9.42578125" style="27" bestFit="1" customWidth="1"/>
    <col min="15365" max="15612" width="11.42578125" style="27"/>
    <col min="15613" max="15613" width="20.5703125" style="27" customWidth="1"/>
    <col min="15614" max="15614" width="6.140625" style="27" customWidth="1"/>
    <col min="15615" max="15615" width="7.7109375" style="27" bestFit="1" customWidth="1"/>
    <col min="15616" max="15616" width="9.28515625" style="27" bestFit="1" customWidth="1"/>
    <col min="15617" max="15617" width="26.42578125" style="27" bestFit="1" customWidth="1"/>
    <col min="15618" max="15618" width="14.42578125" style="27" bestFit="1" customWidth="1"/>
    <col min="15619" max="15619" width="9.5703125" style="27" bestFit="1" customWidth="1"/>
    <col min="15620" max="15620" width="9.42578125" style="27" bestFit="1" customWidth="1"/>
    <col min="15621" max="15868" width="11.42578125" style="27"/>
    <col min="15869" max="15869" width="20.5703125" style="27" customWidth="1"/>
    <col min="15870" max="15870" width="6.140625" style="27" customWidth="1"/>
    <col min="15871" max="15871" width="7.7109375" style="27" bestFit="1" customWidth="1"/>
    <col min="15872" max="15872" width="9.28515625" style="27" bestFit="1" customWidth="1"/>
    <col min="15873" max="15873" width="26.42578125" style="27" bestFit="1" customWidth="1"/>
    <col min="15874" max="15874" width="14.42578125" style="27" bestFit="1" customWidth="1"/>
    <col min="15875" max="15875" width="9.5703125" style="27" bestFit="1" customWidth="1"/>
    <col min="15876" max="15876" width="9.42578125" style="27" bestFit="1" customWidth="1"/>
    <col min="15877" max="16124" width="11.42578125" style="27"/>
    <col min="16125" max="16125" width="20.5703125" style="27" customWidth="1"/>
    <col min="16126" max="16126" width="6.140625" style="27" customWidth="1"/>
    <col min="16127" max="16127" width="7.7109375" style="27" bestFit="1" customWidth="1"/>
    <col min="16128" max="16128" width="9.28515625" style="27" bestFit="1" customWidth="1"/>
    <col min="16129" max="16129" width="26.42578125" style="27" bestFit="1" customWidth="1"/>
    <col min="16130" max="16130" width="14.42578125" style="27" bestFit="1" customWidth="1"/>
    <col min="16131" max="16131" width="9.5703125" style="27" bestFit="1" customWidth="1"/>
    <col min="16132" max="16132" width="9.42578125" style="27" bestFit="1" customWidth="1"/>
    <col min="16133" max="16384" width="11.42578125" style="27"/>
  </cols>
  <sheetData>
    <row r="1" spans="1:10" ht="18" customHeight="1">
      <c r="A1" s="95" t="s">
        <v>285</v>
      </c>
      <c r="B1" s="96"/>
      <c r="C1" s="96"/>
      <c r="D1" s="96"/>
      <c r="E1" s="96"/>
      <c r="F1" s="96"/>
      <c r="G1" s="96"/>
      <c r="H1" s="96"/>
      <c r="I1" s="96"/>
      <c r="J1" s="119"/>
    </row>
    <row r="2" spans="1:10" ht="15.95" customHeight="1">
      <c r="A2" s="97" t="s">
        <v>281</v>
      </c>
      <c r="B2" s="97"/>
      <c r="C2" s="97"/>
      <c r="D2" s="97"/>
      <c r="E2" s="97"/>
      <c r="F2" s="97"/>
      <c r="G2" s="97"/>
      <c r="H2" s="39"/>
      <c r="I2" s="39"/>
    </row>
    <row r="3" spans="1:10" ht="15.95" customHeight="1">
      <c r="A3" s="97" t="s">
        <v>345</v>
      </c>
      <c r="B3" s="97"/>
      <c r="C3" s="97"/>
      <c r="D3" s="97"/>
      <c r="E3" s="97"/>
      <c r="F3" s="97"/>
      <c r="G3" s="97"/>
      <c r="H3" s="39"/>
      <c r="I3" s="39"/>
    </row>
    <row r="4" spans="1:10" ht="15.95" customHeight="1">
      <c r="A4" s="97"/>
      <c r="B4" s="97"/>
      <c r="C4" s="97"/>
      <c r="D4" s="97"/>
      <c r="E4" s="97"/>
      <c r="F4" s="97"/>
      <c r="G4" s="97"/>
      <c r="H4" s="39"/>
      <c r="I4" s="39"/>
    </row>
    <row r="5" spans="1:10" ht="15.95" customHeight="1">
      <c r="A5" s="50" t="s">
        <v>410</v>
      </c>
      <c r="B5" s="97"/>
      <c r="C5" s="97"/>
      <c r="D5" s="97"/>
      <c r="E5" s="97"/>
      <c r="F5" s="97"/>
      <c r="G5" s="97"/>
      <c r="H5" s="39"/>
      <c r="I5" s="39"/>
    </row>
    <row r="6" spans="1:10" ht="15.95" customHeight="1">
      <c r="A6" s="97"/>
      <c r="B6" s="97"/>
      <c r="C6" s="97"/>
      <c r="D6" s="97"/>
      <c r="E6" s="97"/>
      <c r="F6" s="97"/>
      <c r="G6" s="97"/>
      <c r="H6" s="39"/>
      <c r="I6" s="39"/>
    </row>
    <row r="7" spans="1:10" ht="15.95" customHeight="1">
      <c r="A7" s="97" t="s">
        <v>324</v>
      </c>
      <c r="B7" s="97"/>
      <c r="C7" s="97"/>
      <c r="D7" s="97"/>
      <c r="E7" s="97"/>
      <c r="F7" s="97"/>
      <c r="G7" s="97"/>
      <c r="H7" s="39"/>
      <c r="I7" s="39"/>
    </row>
    <row r="8" spans="1:10" ht="15.95" customHeight="1">
      <c r="A8" s="102"/>
      <c r="B8" s="102"/>
      <c r="C8" s="102"/>
      <c r="D8" s="109" t="s">
        <v>75</v>
      </c>
      <c r="E8" s="109" t="s">
        <v>63</v>
      </c>
      <c r="F8" s="109"/>
      <c r="G8" s="109"/>
      <c r="H8" s="109"/>
      <c r="I8" s="109"/>
    </row>
    <row r="9" spans="1:10" ht="15.95" customHeight="1">
      <c r="A9" s="109"/>
      <c r="B9" s="109"/>
      <c r="C9" s="109"/>
      <c r="D9" s="105"/>
      <c r="E9" s="109" t="s">
        <v>64</v>
      </c>
      <c r="F9" s="109" t="s">
        <v>65</v>
      </c>
      <c r="G9" s="109" t="s">
        <v>67</v>
      </c>
      <c r="H9" s="109" t="s">
        <v>68</v>
      </c>
      <c r="I9" s="109" t="s">
        <v>71</v>
      </c>
    </row>
    <row r="10" spans="1:10" ht="15.95" customHeight="1">
      <c r="A10" s="102" t="s">
        <v>75</v>
      </c>
      <c r="B10" s="102"/>
      <c r="C10" s="102"/>
      <c r="D10" s="48">
        <v>29</v>
      </c>
      <c r="E10" s="42">
        <v>17</v>
      </c>
      <c r="F10" s="42">
        <v>1</v>
      </c>
      <c r="G10" s="42">
        <v>1</v>
      </c>
      <c r="H10" s="42">
        <v>3</v>
      </c>
      <c r="I10" s="42">
        <v>7</v>
      </c>
    </row>
    <row r="11" spans="1:10" ht="15.95" customHeight="1">
      <c r="A11" s="117" t="s">
        <v>203</v>
      </c>
      <c r="B11" s="117"/>
      <c r="C11" s="117"/>
      <c r="D11" s="43">
        <v>6</v>
      </c>
      <c r="E11" s="42">
        <v>1</v>
      </c>
      <c r="F11" s="42">
        <v>0</v>
      </c>
      <c r="G11" s="42">
        <v>0</v>
      </c>
      <c r="H11" s="42">
        <v>0</v>
      </c>
      <c r="I11" s="42">
        <v>5</v>
      </c>
    </row>
    <row r="12" spans="1:10" ht="15.95" customHeight="1">
      <c r="A12" s="39"/>
      <c r="B12" s="117" t="s">
        <v>234</v>
      </c>
      <c r="C12" s="117"/>
      <c r="D12" s="43">
        <v>1</v>
      </c>
      <c r="E12" s="42">
        <v>1</v>
      </c>
      <c r="F12" s="42">
        <v>0</v>
      </c>
      <c r="G12" s="42">
        <v>0</v>
      </c>
      <c r="H12" s="42">
        <v>0</v>
      </c>
      <c r="I12" s="42">
        <v>0</v>
      </c>
    </row>
    <row r="13" spans="1:10" ht="15.95" customHeight="1">
      <c r="A13" s="39"/>
      <c r="B13" s="117"/>
      <c r="C13" s="117" t="s">
        <v>20</v>
      </c>
      <c r="D13" s="43">
        <v>1</v>
      </c>
      <c r="E13" s="42">
        <v>1</v>
      </c>
      <c r="F13" s="42">
        <v>0</v>
      </c>
      <c r="G13" s="42">
        <v>0</v>
      </c>
      <c r="H13" s="42">
        <v>0</v>
      </c>
      <c r="I13" s="42">
        <v>0</v>
      </c>
    </row>
    <row r="14" spans="1:10" ht="15.95" customHeight="1">
      <c r="A14" s="39"/>
      <c r="B14" s="117" t="s">
        <v>132</v>
      </c>
      <c r="C14" s="117"/>
      <c r="D14" s="43">
        <v>5</v>
      </c>
      <c r="E14" s="42">
        <v>0</v>
      </c>
      <c r="F14" s="42">
        <v>0</v>
      </c>
      <c r="G14" s="42">
        <v>0</v>
      </c>
      <c r="H14" s="42">
        <v>0</v>
      </c>
      <c r="I14" s="42">
        <v>5</v>
      </c>
    </row>
    <row r="15" spans="1:10" ht="15.95" customHeight="1">
      <c r="A15" s="39"/>
      <c r="B15" s="117"/>
      <c r="C15" s="117" t="s">
        <v>21</v>
      </c>
      <c r="D15" s="43">
        <v>1</v>
      </c>
      <c r="E15" s="42">
        <v>0</v>
      </c>
      <c r="F15" s="42">
        <v>0</v>
      </c>
      <c r="G15" s="42">
        <v>0</v>
      </c>
      <c r="H15" s="42">
        <v>0</v>
      </c>
      <c r="I15" s="42">
        <v>1</v>
      </c>
    </row>
    <row r="16" spans="1:10" ht="15.95" customHeight="1">
      <c r="A16" s="39"/>
      <c r="B16" s="117"/>
      <c r="C16" s="117" t="s">
        <v>20</v>
      </c>
      <c r="D16" s="43">
        <v>4</v>
      </c>
      <c r="E16" s="42">
        <v>0</v>
      </c>
      <c r="F16" s="42">
        <v>0</v>
      </c>
      <c r="G16" s="42">
        <v>0</v>
      </c>
      <c r="H16" s="42">
        <v>0</v>
      </c>
      <c r="I16" s="42">
        <v>4</v>
      </c>
    </row>
    <row r="17" spans="1:9" ht="15.95" customHeight="1">
      <c r="A17" s="117" t="s">
        <v>204</v>
      </c>
      <c r="B17" s="117"/>
      <c r="C17" s="117"/>
      <c r="D17" s="43">
        <v>8</v>
      </c>
      <c r="E17" s="42">
        <v>5</v>
      </c>
      <c r="F17" s="42">
        <v>1</v>
      </c>
      <c r="G17" s="42">
        <v>0</v>
      </c>
      <c r="H17" s="42">
        <v>0</v>
      </c>
      <c r="I17" s="42">
        <v>2</v>
      </c>
    </row>
    <row r="18" spans="1:9" ht="15.95" customHeight="1">
      <c r="A18" s="39"/>
      <c r="B18" s="117" t="s">
        <v>181</v>
      </c>
      <c r="C18" s="117"/>
      <c r="D18" s="43">
        <v>2</v>
      </c>
      <c r="E18" s="42">
        <v>2</v>
      </c>
      <c r="F18" s="42">
        <v>0</v>
      </c>
      <c r="G18" s="42">
        <v>0</v>
      </c>
      <c r="H18" s="42">
        <v>0</v>
      </c>
      <c r="I18" s="42">
        <v>0</v>
      </c>
    </row>
    <row r="19" spans="1:9" ht="15.95" customHeight="1">
      <c r="A19" s="39"/>
      <c r="B19" s="39"/>
      <c r="C19" s="117" t="s">
        <v>21</v>
      </c>
      <c r="D19" s="43">
        <v>1</v>
      </c>
      <c r="E19" s="42">
        <v>1</v>
      </c>
      <c r="F19" s="42">
        <v>0</v>
      </c>
      <c r="G19" s="42">
        <v>0</v>
      </c>
      <c r="H19" s="42">
        <v>0</v>
      </c>
      <c r="I19" s="42">
        <v>0</v>
      </c>
    </row>
    <row r="20" spans="1:9" ht="15.95" customHeight="1">
      <c r="A20" s="39"/>
      <c r="B20" s="39"/>
      <c r="C20" s="117" t="s">
        <v>20</v>
      </c>
      <c r="D20" s="43">
        <v>1</v>
      </c>
      <c r="E20" s="42">
        <v>1</v>
      </c>
      <c r="F20" s="42">
        <v>0</v>
      </c>
      <c r="G20" s="42">
        <v>0</v>
      </c>
      <c r="H20" s="42">
        <v>0</v>
      </c>
      <c r="I20" s="42">
        <v>0</v>
      </c>
    </row>
    <row r="21" spans="1:9" ht="15.95" customHeight="1">
      <c r="A21" s="39"/>
      <c r="B21" s="117" t="s">
        <v>1</v>
      </c>
      <c r="C21" s="117"/>
      <c r="D21" s="43">
        <v>6</v>
      </c>
      <c r="E21" s="42">
        <v>3</v>
      </c>
      <c r="F21" s="42">
        <v>1</v>
      </c>
      <c r="G21" s="42">
        <v>0</v>
      </c>
      <c r="H21" s="42">
        <v>0</v>
      </c>
      <c r="I21" s="42">
        <v>2</v>
      </c>
    </row>
    <row r="22" spans="1:9" ht="15.95" customHeight="1">
      <c r="A22" s="39"/>
      <c r="B22" s="39"/>
      <c r="C22" s="117" t="s">
        <v>21</v>
      </c>
      <c r="D22" s="43">
        <v>5</v>
      </c>
      <c r="E22" s="42">
        <v>2</v>
      </c>
      <c r="F22" s="42">
        <v>1</v>
      </c>
      <c r="G22" s="42">
        <v>0</v>
      </c>
      <c r="H22" s="42">
        <v>0</v>
      </c>
      <c r="I22" s="42">
        <v>2</v>
      </c>
    </row>
    <row r="23" spans="1:9" ht="15.95" customHeight="1">
      <c r="A23" s="39"/>
      <c r="B23" s="39"/>
      <c r="C23" s="117" t="s">
        <v>20</v>
      </c>
      <c r="D23" s="43">
        <v>1</v>
      </c>
      <c r="E23" s="42">
        <v>1</v>
      </c>
      <c r="F23" s="42">
        <v>0</v>
      </c>
      <c r="G23" s="42">
        <v>0</v>
      </c>
      <c r="H23" s="42">
        <v>0</v>
      </c>
      <c r="I23" s="42">
        <v>0</v>
      </c>
    </row>
    <row r="24" spans="1:9" ht="15.95" customHeight="1">
      <c r="A24" s="117" t="s">
        <v>206</v>
      </c>
      <c r="B24" s="117"/>
      <c r="C24" s="117"/>
      <c r="D24" s="43">
        <v>15</v>
      </c>
      <c r="E24" s="42">
        <v>11</v>
      </c>
      <c r="F24" s="42">
        <v>0</v>
      </c>
      <c r="G24" s="42">
        <v>1</v>
      </c>
      <c r="H24" s="42">
        <v>3</v>
      </c>
      <c r="I24" s="42">
        <v>0</v>
      </c>
    </row>
    <row r="25" spans="1:9" ht="15.95" customHeight="1">
      <c r="A25" s="39"/>
      <c r="B25" s="117" t="s">
        <v>29</v>
      </c>
      <c r="C25" s="117"/>
      <c r="D25" s="43">
        <v>5</v>
      </c>
      <c r="E25" s="42">
        <v>4</v>
      </c>
      <c r="F25" s="42">
        <v>0</v>
      </c>
      <c r="G25" s="42">
        <v>1</v>
      </c>
      <c r="H25" s="42">
        <v>0</v>
      </c>
      <c r="I25" s="42">
        <v>0</v>
      </c>
    </row>
    <row r="26" spans="1:9" ht="15.95" customHeight="1">
      <c r="A26" s="39"/>
      <c r="B26" s="39"/>
      <c r="C26" s="117" t="s">
        <v>21</v>
      </c>
      <c r="D26" s="43">
        <v>1</v>
      </c>
      <c r="E26" s="42">
        <v>1</v>
      </c>
      <c r="F26" s="42">
        <v>0</v>
      </c>
      <c r="G26" s="42">
        <v>0</v>
      </c>
      <c r="H26" s="42">
        <v>0</v>
      </c>
      <c r="I26" s="42">
        <v>0</v>
      </c>
    </row>
    <row r="27" spans="1:9" ht="15.95" customHeight="1">
      <c r="A27" s="39"/>
      <c r="B27" s="39"/>
      <c r="C27" s="117" t="s">
        <v>20</v>
      </c>
      <c r="D27" s="43">
        <v>4</v>
      </c>
      <c r="E27" s="42">
        <v>3</v>
      </c>
      <c r="F27" s="42">
        <v>0</v>
      </c>
      <c r="G27" s="42">
        <v>1</v>
      </c>
      <c r="H27" s="42">
        <v>0</v>
      </c>
      <c r="I27" s="42">
        <v>0</v>
      </c>
    </row>
    <row r="28" spans="1:9" ht="15.95" customHeight="1">
      <c r="A28" s="39"/>
      <c r="B28" s="117" t="s">
        <v>208</v>
      </c>
      <c r="C28" s="117"/>
      <c r="D28" s="43">
        <v>6</v>
      </c>
      <c r="E28" s="42">
        <v>6</v>
      </c>
      <c r="F28" s="42">
        <v>0</v>
      </c>
      <c r="G28" s="42">
        <v>0</v>
      </c>
      <c r="H28" s="42">
        <v>0</v>
      </c>
      <c r="I28" s="42">
        <v>0</v>
      </c>
    </row>
    <row r="29" spans="1:9" ht="15.95" customHeight="1">
      <c r="A29" s="39"/>
      <c r="B29" s="39"/>
      <c r="C29" s="117" t="s">
        <v>21</v>
      </c>
      <c r="D29" s="43">
        <v>2</v>
      </c>
      <c r="E29" s="42">
        <v>2</v>
      </c>
      <c r="F29" s="42">
        <v>0</v>
      </c>
      <c r="G29" s="42">
        <v>0</v>
      </c>
      <c r="H29" s="42">
        <v>0</v>
      </c>
      <c r="I29" s="42">
        <v>0</v>
      </c>
    </row>
    <row r="30" spans="1:9" ht="15.95" customHeight="1">
      <c r="A30" s="39"/>
      <c r="B30" s="39"/>
      <c r="C30" s="117" t="s">
        <v>20</v>
      </c>
      <c r="D30" s="43">
        <v>4</v>
      </c>
      <c r="E30" s="42">
        <v>4</v>
      </c>
      <c r="F30" s="42">
        <v>0</v>
      </c>
      <c r="G30" s="42">
        <v>0</v>
      </c>
      <c r="H30" s="42">
        <v>0</v>
      </c>
      <c r="I30" s="42">
        <v>0</v>
      </c>
    </row>
    <row r="31" spans="1:9" ht="15.95" customHeight="1">
      <c r="A31" s="39"/>
      <c r="B31" s="39" t="s">
        <v>44</v>
      </c>
      <c r="C31" s="39"/>
      <c r="D31" s="43">
        <v>4</v>
      </c>
      <c r="E31" s="42">
        <v>1</v>
      </c>
      <c r="F31" s="42">
        <v>0</v>
      </c>
      <c r="G31" s="42">
        <v>0</v>
      </c>
      <c r="H31" s="42">
        <v>3</v>
      </c>
      <c r="I31" s="42">
        <v>0</v>
      </c>
    </row>
    <row r="32" spans="1:9" ht="15.95" customHeight="1">
      <c r="A32" s="50"/>
      <c r="B32" s="39"/>
      <c r="C32" s="39" t="s">
        <v>21</v>
      </c>
      <c r="D32" s="43">
        <v>2</v>
      </c>
      <c r="E32" s="42">
        <v>0</v>
      </c>
      <c r="F32" s="42">
        <v>0</v>
      </c>
      <c r="G32" s="42">
        <v>0</v>
      </c>
      <c r="H32" s="42">
        <v>2</v>
      </c>
      <c r="I32" s="42">
        <v>0</v>
      </c>
    </row>
    <row r="33" spans="1:9" ht="15.95" customHeight="1">
      <c r="A33" s="39"/>
      <c r="B33" s="39"/>
      <c r="C33" s="39" t="s">
        <v>20</v>
      </c>
      <c r="D33" s="43">
        <v>2</v>
      </c>
      <c r="E33" s="42">
        <v>1</v>
      </c>
      <c r="F33" s="42">
        <v>0</v>
      </c>
      <c r="G33" s="42">
        <v>0</v>
      </c>
      <c r="H33" s="42">
        <v>1</v>
      </c>
      <c r="I33" s="42">
        <v>0</v>
      </c>
    </row>
    <row r="34" spans="1:9" ht="15.95" customHeight="1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15.95" customHeight="1">
      <c r="A35" s="50" t="s">
        <v>411</v>
      </c>
    </row>
  </sheetData>
  <hyperlinks>
    <hyperlink ref="A35" location="Metadaten!A1" display="&lt;&lt;&lt; Metadaten" xr:uid="{8A1600BE-6A6D-473A-B6DE-4B6FA80004BB}"/>
    <hyperlink ref="A5" location="Inhalt!A1" display="&lt;&lt;&lt; Inhalt" xr:uid="{B7F46BAC-848B-48B9-951A-C757CD83B91D}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A524E-A5C9-4296-89B6-FC5D76BA41A8}">
  <sheetPr>
    <tabColor theme="3" tint="0.79998168889431442"/>
  </sheetPr>
  <dimension ref="A1:A3"/>
  <sheetViews>
    <sheetView workbookViewId="0"/>
  </sheetViews>
  <sheetFormatPr baseColWidth="10" defaultRowHeight="12.75"/>
  <cols>
    <col min="1" max="1" width="57.42578125" bestFit="1" customWidth="1"/>
  </cols>
  <sheetData>
    <row r="1" spans="1:1" ht="15.75">
      <c r="A1" s="12" t="s">
        <v>399</v>
      </c>
    </row>
    <row r="2" spans="1:1">
      <c r="A2" s="14"/>
    </row>
    <row r="3" spans="1:1" ht="15.75">
      <c r="A3" s="18" t="s">
        <v>147</v>
      </c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6F123-D711-40FA-AD98-673182CEB533}">
  <dimension ref="A1:O34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12.42578125" style="27" bestFit="1" customWidth="1"/>
    <col min="3" max="3" width="8.7109375" style="27" bestFit="1" customWidth="1"/>
    <col min="4" max="4" width="4.85546875" style="27" bestFit="1" customWidth="1"/>
    <col min="5" max="5" width="5.5703125" style="27" customWidth="1"/>
    <col min="6" max="6" width="6.7109375" style="27" bestFit="1" customWidth="1"/>
    <col min="7" max="7" width="6.42578125" style="27" bestFit="1" customWidth="1"/>
    <col min="8" max="8" width="10.28515625" style="27" bestFit="1" customWidth="1"/>
    <col min="9" max="9" width="6.28515625" style="27" bestFit="1" customWidth="1"/>
    <col min="10" max="10" width="7.140625" style="27" bestFit="1" customWidth="1"/>
    <col min="11" max="11" width="6.28515625" style="27" bestFit="1" customWidth="1"/>
    <col min="12" max="12" width="7.140625" style="27" bestFit="1" customWidth="1"/>
    <col min="13" max="13" width="7.7109375" style="27" bestFit="1" customWidth="1"/>
    <col min="14" max="14" width="6.5703125" style="27" bestFit="1" customWidth="1"/>
    <col min="15" max="15" width="11" style="27" bestFit="1" customWidth="1"/>
    <col min="16" max="252" width="11.42578125" style="27"/>
    <col min="253" max="253" width="20.5703125" style="27" customWidth="1"/>
    <col min="254" max="254" width="6.140625" style="27" customWidth="1"/>
    <col min="255" max="255" width="7.7109375" style="27" bestFit="1" customWidth="1"/>
    <col min="256" max="256" width="9.28515625" style="27" bestFit="1" customWidth="1"/>
    <col min="257" max="257" width="26.42578125" style="27" bestFit="1" customWidth="1"/>
    <col min="258" max="258" width="14.42578125" style="27" bestFit="1" customWidth="1"/>
    <col min="259" max="259" width="9.5703125" style="27" bestFit="1" customWidth="1"/>
    <col min="260" max="260" width="9.42578125" style="27" bestFit="1" customWidth="1"/>
    <col min="261" max="508" width="11.42578125" style="27"/>
    <col min="509" max="509" width="20.5703125" style="27" customWidth="1"/>
    <col min="510" max="510" width="6.140625" style="27" customWidth="1"/>
    <col min="511" max="511" width="7.7109375" style="27" bestFit="1" customWidth="1"/>
    <col min="512" max="512" width="9.28515625" style="27" bestFit="1" customWidth="1"/>
    <col min="513" max="513" width="26.42578125" style="27" bestFit="1" customWidth="1"/>
    <col min="514" max="514" width="14.42578125" style="27" bestFit="1" customWidth="1"/>
    <col min="515" max="515" width="9.5703125" style="27" bestFit="1" customWidth="1"/>
    <col min="516" max="516" width="9.42578125" style="27" bestFit="1" customWidth="1"/>
    <col min="517" max="764" width="11.42578125" style="27"/>
    <col min="765" max="765" width="20.5703125" style="27" customWidth="1"/>
    <col min="766" max="766" width="6.140625" style="27" customWidth="1"/>
    <col min="767" max="767" width="7.7109375" style="27" bestFit="1" customWidth="1"/>
    <col min="768" max="768" width="9.28515625" style="27" bestFit="1" customWidth="1"/>
    <col min="769" max="769" width="26.42578125" style="27" bestFit="1" customWidth="1"/>
    <col min="770" max="770" width="14.42578125" style="27" bestFit="1" customWidth="1"/>
    <col min="771" max="771" width="9.5703125" style="27" bestFit="1" customWidth="1"/>
    <col min="772" max="772" width="9.42578125" style="27" bestFit="1" customWidth="1"/>
    <col min="773" max="1020" width="11.42578125" style="27"/>
    <col min="1021" max="1021" width="20.5703125" style="27" customWidth="1"/>
    <col min="1022" max="1022" width="6.140625" style="27" customWidth="1"/>
    <col min="1023" max="1023" width="7.7109375" style="27" bestFit="1" customWidth="1"/>
    <col min="1024" max="1024" width="9.28515625" style="27" bestFit="1" customWidth="1"/>
    <col min="1025" max="1025" width="26.42578125" style="27" bestFit="1" customWidth="1"/>
    <col min="1026" max="1026" width="14.42578125" style="27" bestFit="1" customWidth="1"/>
    <col min="1027" max="1027" width="9.5703125" style="27" bestFit="1" customWidth="1"/>
    <col min="1028" max="1028" width="9.42578125" style="27" bestFit="1" customWidth="1"/>
    <col min="1029" max="1276" width="11.42578125" style="27"/>
    <col min="1277" max="1277" width="20.5703125" style="27" customWidth="1"/>
    <col min="1278" max="1278" width="6.140625" style="27" customWidth="1"/>
    <col min="1279" max="1279" width="7.7109375" style="27" bestFit="1" customWidth="1"/>
    <col min="1280" max="1280" width="9.28515625" style="27" bestFit="1" customWidth="1"/>
    <col min="1281" max="1281" width="26.42578125" style="27" bestFit="1" customWidth="1"/>
    <col min="1282" max="1282" width="14.42578125" style="27" bestFit="1" customWidth="1"/>
    <col min="1283" max="1283" width="9.5703125" style="27" bestFit="1" customWidth="1"/>
    <col min="1284" max="1284" width="9.42578125" style="27" bestFit="1" customWidth="1"/>
    <col min="1285" max="1532" width="11.42578125" style="27"/>
    <col min="1533" max="1533" width="20.5703125" style="27" customWidth="1"/>
    <col min="1534" max="1534" width="6.140625" style="27" customWidth="1"/>
    <col min="1535" max="1535" width="7.7109375" style="27" bestFit="1" customWidth="1"/>
    <col min="1536" max="1536" width="9.28515625" style="27" bestFit="1" customWidth="1"/>
    <col min="1537" max="1537" width="26.42578125" style="27" bestFit="1" customWidth="1"/>
    <col min="1538" max="1538" width="14.42578125" style="27" bestFit="1" customWidth="1"/>
    <col min="1539" max="1539" width="9.5703125" style="27" bestFit="1" customWidth="1"/>
    <col min="1540" max="1540" width="9.42578125" style="27" bestFit="1" customWidth="1"/>
    <col min="1541" max="1788" width="11.42578125" style="27"/>
    <col min="1789" max="1789" width="20.5703125" style="27" customWidth="1"/>
    <col min="1790" max="1790" width="6.140625" style="27" customWidth="1"/>
    <col min="1791" max="1791" width="7.7109375" style="27" bestFit="1" customWidth="1"/>
    <col min="1792" max="1792" width="9.28515625" style="27" bestFit="1" customWidth="1"/>
    <col min="1793" max="1793" width="26.42578125" style="27" bestFit="1" customWidth="1"/>
    <col min="1794" max="1794" width="14.42578125" style="27" bestFit="1" customWidth="1"/>
    <col min="1795" max="1795" width="9.5703125" style="27" bestFit="1" customWidth="1"/>
    <col min="1796" max="1796" width="9.42578125" style="27" bestFit="1" customWidth="1"/>
    <col min="1797" max="2044" width="11.42578125" style="27"/>
    <col min="2045" max="2045" width="20.5703125" style="27" customWidth="1"/>
    <col min="2046" max="2046" width="6.140625" style="27" customWidth="1"/>
    <col min="2047" max="2047" width="7.7109375" style="27" bestFit="1" customWidth="1"/>
    <col min="2048" max="2048" width="9.28515625" style="27" bestFit="1" customWidth="1"/>
    <col min="2049" max="2049" width="26.42578125" style="27" bestFit="1" customWidth="1"/>
    <col min="2050" max="2050" width="14.42578125" style="27" bestFit="1" customWidth="1"/>
    <col min="2051" max="2051" width="9.5703125" style="27" bestFit="1" customWidth="1"/>
    <col min="2052" max="2052" width="9.42578125" style="27" bestFit="1" customWidth="1"/>
    <col min="2053" max="2300" width="11.42578125" style="27"/>
    <col min="2301" max="2301" width="20.5703125" style="27" customWidth="1"/>
    <col min="2302" max="2302" width="6.140625" style="27" customWidth="1"/>
    <col min="2303" max="2303" width="7.7109375" style="27" bestFit="1" customWidth="1"/>
    <col min="2304" max="2304" width="9.28515625" style="27" bestFit="1" customWidth="1"/>
    <col min="2305" max="2305" width="26.42578125" style="27" bestFit="1" customWidth="1"/>
    <col min="2306" max="2306" width="14.42578125" style="27" bestFit="1" customWidth="1"/>
    <col min="2307" max="2307" width="9.5703125" style="27" bestFit="1" customWidth="1"/>
    <col min="2308" max="2308" width="9.42578125" style="27" bestFit="1" customWidth="1"/>
    <col min="2309" max="2556" width="11.42578125" style="27"/>
    <col min="2557" max="2557" width="20.5703125" style="27" customWidth="1"/>
    <col min="2558" max="2558" width="6.140625" style="27" customWidth="1"/>
    <col min="2559" max="2559" width="7.7109375" style="27" bestFit="1" customWidth="1"/>
    <col min="2560" max="2560" width="9.28515625" style="27" bestFit="1" customWidth="1"/>
    <col min="2561" max="2561" width="26.42578125" style="27" bestFit="1" customWidth="1"/>
    <col min="2562" max="2562" width="14.42578125" style="27" bestFit="1" customWidth="1"/>
    <col min="2563" max="2563" width="9.5703125" style="27" bestFit="1" customWidth="1"/>
    <col min="2564" max="2564" width="9.42578125" style="27" bestFit="1" customWidth="1"/>
    <col min="2565" max="2812" width="11.42578125" style="27"/>
    <col min="2813" max="2813" width="20.5703125" style="27" customWidth="1"/>
    <col min="2814" max="2814" width="6.140625" style="27" customWidth="1"/>
    <col min="2815" max="2815" width="7.7109375" style="27" bestFit="1" customWidth="1"/>
    <col min="2816" max="2816" width="9.28515625" style="27" bestFit="1" customWidth="1"/>
    <col min="2817" max="2817" width="26.42578125" style="27" bestFit="1" customWidth="1"/>
    <col min="2818" max="2818" width="14.42578125" style="27" bestFit="1" customWidth="1"/>
    <col min="2819" max="2819" width="9.5703125" style="27" bestFit="1" customWidth="1"/>
    <col min="2820" max="2820" width="9.42578125" style="27" bestFit="1" customWidth="1"/>
    <col min="2821" max="3068" width="11.42578125" style="27"/>
    <col min="3069" max="3069" width="20.5703125" style="27" customWidth="1"/>
    <col min="3070" max="3070" width="6.140625" style="27" customWidth="1"/>
    <col min="3071" max="3071" width="7.7109375" style="27" bestFit="1" customWidth="1"/>
    <col min="3072" max="3072" width="9.28515625" style="27" bestFit="1" customWidth="1"/>
    <col min="3073" max="3073" width="26.42578125" style="27" bestFit="1" customWidth="1"/>
    <col min="3074" max="3074" width="14.42578125" style="27" bestFit="1" customWidth="1"/>
    <col min="3075" max="3075" width="9.5703125" style="27" bestFit="1" customWidth="1"/>
    <col min="3076" max="3076" width="9.42578125" style="27" bestFit="1" customWidth="1"/>
    <col min="3077" max="3324" width="11.42578125" style="27"/>
    <col min="3325" max="3325" width="20.5703125" style="27" customWidth="1"/>
    <col min="3326" max="3326" width="6.140625" style="27" customWidth="1"/>
    <col min="3327" max="3327" width="7.7109375" style="27" bestFit="1" customWidth="1"/>
    <col min="3328" max="3328" width="9.28515625" style="27" bestFit="1" customWidth="1"/>
    <col min="3329" max="3329" width="26.42578125" style="27" bestFit="1" customWidth="1"/>
    <col min="3330" max="3330" width="14.42578125" style="27" bestFit="1" customWidth="1"/>
    <col min="3331" max="3331" width="9.5703125" style="27" bestFit="1" customWidth="1"/>
    <col min="3332" max="3332" width="9.42578125" style="27" bestFit="1" customWidth="1"/>
    <col min="3333" max="3580" width="11.42578125" style="27"/>
    <col min="3581" max="3581" width="20.5703125" style="27" customWidth="1"/>
    <col min="3582" max="3582" width="6.140625" style="27" customWidth="1"/>
    <col min="3583" max="3583" width="7.7109375" style="27" bestFit="1" customWidth="1"/>
    <col min="3584" max="3584" width="9.28515625" style="27" bestFit="1" customWidth="1"/>
    <col min="3585" max="3585" width="26.42578125" style="27" bestFit="1" customWidth="1"/>
    <col min="3586" max="3586" width="14.42578125" style="27" bestFit="1" customWidth="1"/>
    <col min="3587" max="3587" width="9.5703125" style="27" bestFit="1" customWidth="1"/>
    <col min="3588" max="3588" width="9.42578125" style="27" bestFit="1" customWidth="1"/>
    <col min="3589" max="3836" width="11.42578125" style="27"/>
    <col min="3837" max="3837" width="20.5703125" style="27" customWidth="1"/>
    <col min="3838" max="3838" width="6.140625" style="27" customWidth="1"/>
    <col min="3839" max="3839" width="7.7109375" style="27" bestFit="1" customWidth="1"/>
    <col min="3840" max="3840" width="9.28515625" style="27" bestFit="1" customWidth="1"/>
    <col min="3841" max="3841" width="26.42578125" style="27" bestFit="1" customWidth="1"/>
    <col min="3842" max="3842" width="14.42578125" style="27" bestFit="1" customWidth="1"/>
    <col min="3843" max="3843" width="9.5703125" style="27" bestFit="1" customWidth="1"/>
    <col min="3844" max="3844" width="9.42578125" style="27" bestFit="1" customWidth="1"/>
    <col min="3845" max="4092" width="11.42578125" style="27"/>
    <col min="4093" max="4093" width="20.5703125" style="27" customWidth="1"/>
    <col min="4094" max="4094" width="6.140625" style="27" customWidth="1"/>
    <col min="4095" max="4095" width="7.7109375" style="27" bestFit="1" customWidth="1"/>
    <col min="4096" max="4096" width="9.28515625" style="27" bestFit="1" customWidth="1"/>
    <col min="4097" max="4097" width="26.42578125" style="27" bestFit="1" customWidth="1"/>
    <col min="4098" max="4098" width="14.42578125" style="27" bestFit="1" customWidth="1"/>
    <col min="4099" max="4099" width="9.5703125" style="27" bestFit="1" customWidth="1"/>
    <col min="4100" max="4100" width="9.42578125" style="27" bestFit="1" customWidth="1"/>
    <col min="4101" max="4348" width="11.42578125" style="27"/>
    <col min="4349" max="4349" width="20.5703125" style="27" customWidth="1"/>
    <col min="4350" max="4350" width="6.140625" style="27" customWidth="1"/>
    <col min="4351" max="4351" width="7.7109375" style="27" bestFit="1" customWidth="1"/>
    <col min="4352" max="4352" width="9.28515625" style="27" bestFit="1" customWidth="1"/>
    <col min="4353" max="4353" width="26.42578125" style="27" bestFit="1" customWidth="1"/>
    <col min="4354" max="4354" width="14.42578125" style="27" bestFit="1" customWidth="1"/>
    <col min="4355" max="4355" width="9.5703125" style="27" bestFit="1" customWidth="1"/>
    <col min="4356" max="4356" width="9.42578125" style="27" bestFit="1" customWidth="1"/>
    <col min="4357" max="4604" width="11.42578125" style="27"/>
    <col min="4605" max="4605" width="20.5703125" style="27" customWidth="1"/>
    <col min="4606" max="4606" width="6.140625" style="27" customWidth="1"/>
    <col min="4607" max="4607" width="7.7109375" style="27" bestFit="1" customWidth="1"/>
    <col min="4608" max="4608" width="9.28515625" style="27" bestFit="1" customWidth="1"/>
    <col min="4609" max="4609" width="26.42578125" style="27" bestFit="1" customWidth="1"/>
    <col min="4610" max="4610" width="14.42578125" style="27" bestFit="1" customWidth="1"/>
    <col min="4611" max="4611" width="9.5703125" style="27" bestFit="1" customWidth="1"/>
    <col min="4612" max="4612" width="9.42578125" style="27" bestFit="1" customWidth="1"/>
    <col min="4613" max="4860" width="11.42578125" style="27"/>
    <col min="4861" max="4861" width="20.5703125" style="27" customWidth="1"/>
    <col min="4862" max="4862" width="6.140625" style="27" customWidth="1"/>
    <col min="4863" max="4863" width="7.7109375" style="27" bestFit="1" customWidth="1"/>
    <col min="4864" max="4864" width="9.28515625" style="27" bestFit="1" customWidth="1"/>
    <col min="4865" max="4865" width="26.42578125" style="27" bestFit="1" customWidth="1"/>
    <col min="4866" max="4866" width="14.42578125" style="27" bestFit="1" customWidth="1"/>
    <col min="4867" max="4867" width="9.5703125" style="27" bestFit="1" customWidth="1"/>
    <col min="4868" max="4868" width="9.42578125" style="27" bestFit="1" customWidth="1"/>
    <col min="4869" max="5116" width="11.42578125" style="27"/>
    <col min="5117" max="5117" width="20.5703125" style="27" customWidth="1"/>
    <col min="5118" max="5118" width="6.140625" style="27" customWidth="1"/>
    <col min="5119" max="5119" width="7.7109375" style="27" bestFit="1" customWidth="1"/>
    <col min="5120" max="5120" width="9.28515625" style="27" bestFit="1" customWidth="1"/>
    <col min="5121" max="5121" width="26.42578125" style="27" bestFit="1" customWidth="1"/>
    <col min="5122" max="5122" width="14.42578125" style="27" bestFit="1" customWidth="1"/>
    <col min="5123" max="5123" width="9.5703125" style="27" bestFit="1" customWidth="1"/>
    <col min="5124" max="5124" width="9.42578125" style="27" bestFit="1" customWidth="1"/>
    <col min="5125" max="5372" width="11.42578125" style="27"/>
    <col min="5373" max="5373" width="20.5703125" style="27" customWidth="1"/>
    <col min="5374" max="5374" width="6.140625" style="27" customWidth="1"/>
    <col min="5375" max="5375" width="7.7109375" style="27" bestFit="1" customWidth="1"/>
    <col min="5376" max="5376" width="9.28515625" style="27" bestFit="1" customWidth="1"/>
    <col min="5377" max="5377" width="26.42578125" style="27" bestFit="1" customWidth="1"/>
    <col min="5378" max="5378" width="14.42578125" style="27" bestFit="1" customWidth="1"/>
    <col min="5379" max="5379" width="9.5703125" style="27" bestFit="1" customWidth="1"/>
    <col min="5380" max="5380" width="9.42578125" style="27" bestFit="1" customWidth="1"/>
    <col min="5381" max="5628" width="11.42578125" style="27"/>
    <col min="5629" max="5629" width="20.5703125" style="27" customWidth="1"/>
    <col min="5630" max="5630" width="6.140625" style="27" customWidth="1"/>
    <col min="5631" max="5631" width="7.7109375" style="27" bestFit="1" customWidth="1"/>
    <col min="5632" max="5632" width="9.28515625" style="27" bestFit="1" customWidth="1"/>
    <col min="5633" max="5633" width="26.42578125" style="27" bestFit="1" customWidth="1"/>
    <col min="5634" max="5634" width="14.42578125" style="27" bestFit="1" customWidth="1"/>
    <col min="5635" max="5635" width="9.5703125" style="27" bestFit="1" customWidth="1"/>
    <col min="5636" max="5636" width="9.42578125" style="27" bestFit="1" customWidth="1"/>
    <col min="5637" max="5884" width="11.42578125" style="27"/>
    <col min="5885" max="5885" width="20.5703125" style="27" customWidth="1"/>
    <col min="5886" max="5886" width="6.140625" style="27" customWidth="1"/>
    <col min="5887" max="5887" width="7.7109375" style="27" bestFit="1" customWidth="1"/>
    <col min="5888" max="5888" width="9.28515625" style="27" bestFit="1" customWidth="1"/>
    <col min="5889" max="5889" width="26.42578125" style="27" bestFit="1" customWidth="1"/>
    <col min="5890" max="5890" width="14.42578125" style="27" bestFit="1" customWidth="1"/>
    <col min="5891" max="5891" width="9.5703125" style="27" bestFit="1" customWidth="1"/>
    <col min="5892" max="5892" width="9.42578125" style="27" bestFit="1" customWidth="1"/>
    <col min="5893" max="6140" width="11.42578125" style="27"/>
    <col min="6141" max="6141" width="20.5703125" style="27" customWidth="1"/>
    <col min="6142" max="6142" width="6.140625" style="27" customWidth="1"/>
    <col min="6143" max="6143" width="7.7109375" style="27" bestFit="1" customWidth="1"/>
    <col min="6144" max="6144" width="9.28515625" style="27" bestFit="1" customWidth="1"/>
    <col min="6145" max="6145" width="26.42578125" style="27" bestFit="1" customWidth="1"/>
    <col min="6146" max="6146" width="14.42578125" style="27" bestFit="1" customWidth="1"/>
    <col min="6147" max="6147" width="9.5703125" style="27" bestFit="1" customWidth="1"/>
    <col min="6148" max="6148" width="9.42578125" style="27" bestFit="1" customWidth="1"/>
    <col min="6149" max="6396" width="11.42578125" style="27"/>
    <col min="6397" max="6397" width="20.5703125" style="27" customWidth="1"/>
    <col min="6398" max="6398" width="6.140625" style="27" customWidth="1"/>
    <col min="6399" max="6399" width="7.7109375" style="27" bestFit="1" customWidth="1"/>
    <col min="6400" max="6400" width="9.28515625" style="27" bestFit="1" customWidth="1"/>
    <col min="6401" max="6401" width="26.42578125" style="27" bestFit="1" customWidth="1"/>
    <col min="6402" max="6402" width="14.42578125" style="27" bestFit="1" customWidth="1"/>
    <col min="6403" max="6403" width="9.5703125" style="27" bestFit="1" customWidth="1"/>
    <col min="6404" max="6404" width="9.42578125" style="27" bestFit="1" customWidth="1"/>
    <col min="6405" max="6652" width="11.42578125" style="27"/>
    <col min="6653" max="6653" width="20.5703125" style="27" customWidth="1"/>
    <col min="6654" max="6654" width="6.140625" style="27" customWidth="1"/>
    <col min="6655" max="6655" width="7.7109375" style="27" bestFit="1" customWidth="1"/>
    <col min="6656" max="6656" width="9.28515625" style="27" bestFit="1" customWidth="1"/>
    <col min="6657" max="6657" width="26.42578125" style="27" bestFit="1" customWidth="1"/>
    <col min="6658" max="6658" width="14.42578125" style="27" bestFit="1" customWidth="1"/>
    <col min="6659" max="6659" width="9.5703125" style="27" bestFit="1" customWidth="1"/>
    <col min="6660" max="6660" width="9.42578125" style="27" bestFit="1" customWidth="1"/>
    <col min="6661" max="6908" width="11.42578125" style="27"/>
    <col min="6909" max="6909" width="20.5703125" style="27" customWidth="1"/>
    <col min="6910" max="6910" width="6.140625" style="27" customWidth="1"/>
    <col min="6911" max="6911" width="7.7109375" style="27" bestFit="1" customWidth="1"/>
    <col min="6912" max="6912" width="9.28515625" style="27" bestFit="1" customWidth="1"/>
    <col min="6913" max="6913" width="26.42578125" style="27" bestFit="1" customWidth="1"/>
    <col min="6914" max="6914" width="14.42578125" style="27" bestFit="1" customWidth="1"/>
    <col min="6915" max="6915" width="9.5703125" style="27" bestFit="1" customWidth="1"/>
    <col min="6916" max="6916" width="9.42578125" style="27" bestFit="1" customWidth="1"/>
    <col min="6917" max="7164" width="11.42578125" style="27"/>
    <col min="7165" max="7165" width="20.5703125" style="27" customWidth="1"/>
    <col min="7166" max="7166" width="6.140625" style="27" customWidth="1"/>
    <col min="7167" max="7167" width="7.7109375" style="27" bestFit="1" customWidth="1"/>
    <col min="7168" max="7168" width="9.28515625" style="27" bestFit="1" customWidth="1"/>
    <col min="7169" max="7169" width="26.42578125" style="27" bestFit="1" customWidth="1"/>
    <col min="7170" max="7170" width="14.42578125" style="27" bestFit="1" customWidth="1"/>
    <col min="7171" max="7171" width="9.5703125" style="27" bestFit="1" customWidth="1"/>
    <col min="7172" max="7172" width="9.42578125" style="27" bestFit="1" customWidth="1"/>
    <col min="7173" max="7420" width="11.42578125" style="27"/>
    <col min="7421" max="7421" width="20.5703125" style="27" customWidth="1"/>
    <col min="7422" max="7422" width="6.140625" style="27" customWidth="1"/>
    <col min="7423" max="7423" width="7.7109375" style="27" bestFit="1" customWidth="1"/>
    <col min="7424" max="7424" width="9.28515625" style="27" bestFit="1" customWidth="1"/>
    <col min="7425" max="7425" width="26.42578125" style="27" bestFit="1" customWidth="1"/>
    <col min="7426" max="7426" width="14.42578125" style="27" bestFit="1" customWidth="1"/>
    <col min="7427" max="7427" width="9.5703125" style="27" bestFit="1" customWidth="1"/>
    <col min="7428" max="7428" width="9.42578125" style="27" bestFit="1" customWidth="1"/>
    <col min="7429" max="7676" width="11.42578125" style="27"/>
    <col min="7677" max="7677" width="20.5703125" style="27" customWidth="1"/>
    <col min="7678" max="7678" width="6.140625" style="27" customWidth="1"/>
    <col min="7679" max="7679" width="7.7109375" style="27" bestFit="1" customWidth="1"/>
    <col min="7680" max="7680" width="9.28515625" style="27" bestFit="1" customWidth="1"/>
    <col min="7681" max="7681" width="26.42578125" style="27" bestFit="1" customWidth="1"/>
    <col min="7682" max="7682" width="14.42578125" style="27" bestFit="1" customWidth="1"/>
    <col min="7683" max="7683" width="9.5703125" style="27" bestFit="1" customWidth="1"/>
    <col min="7684" max="7684" width="9.42578125" style="27" bestFit="1" customWidth="1"/>
    <col min="7685" max="7932" width="11.42578125" style="27"/>
    <col min="7933" max="7933" width="20.5703125" style="27" customWidth="1"/>
    <col min="7934" max="7934" width="6.140625" style="27" customWidth="1"/>
    <col min="7935" max="7935" width="7.7109375" style="27" bestFit="1" customWidth="1"/>
    <col min="7936" max="7936" width="9.28515625" style="27" bestFit="1" customWidth="1"/>
    <col min="7937" max="7937" width="26.42578125" style="27" bestFit="1" customWidth="1"/>
    <col min="7938" max="7938" width="14.42578125" style="27" bestFit="1" customWidth="1"/>
    <col min="7939" max="7939" width="9.5703125" style="27" bestFit="1" customWidth="1"/>
    <col min="7940" max="7940" width="9.42578125" style="27" bestFit="1" customWidth="1"/>
    <col min="7941" max="8188" width="11.42578125" style="27"/>
    <col min="8189" max="8189" width="20.5703125" style="27" customWidth="1"/>
    <col min="8190" max="8190" width="6.140625" style="27" customWidth="1"/>
    <col min="8191" max="8191" width="7.7109375" style="27" bestFit="1" customWidth="1"/>
    <col min="8192" max="8192" width="9.28515625" style="27" bestFit="1" customWidth="1"/>
    <col min="8193" max="8193" width="26.42578125" style="27" bestFit="1" customWidth="1"/>
    <col min="8194" max="8194" width="14.42578125" style="27" bestFit="1" customWidth="1"/>
    <col min="8195" max="8195" width="9.5703125" style="27" bestFit="1" customWidth="1"/>
    <col min="8196" max="8196" width="9.42578125" style="27" bestFit="1" customWidth="1"/>
    <col min="8197" max="8444" width="11.42578125" style="27"/>
    <col min="8445" max="8445" width="20.5703125" style="27" customWidth="1"/>
    <col min="8446" max="8446" width="6.140625" style="27" customWidth="1"/>
    <col min="8447" max="8447" width="7.7109375" style="27" bestFit="1" customWidth="1"/>
    <col min="8448" max="8448" width="9.28515625" style="27" bestFit="1" customWidth="1"/>
    <col min="8449" max="8449" width="26.42578125" style="27" bestFit="1" customWidth="1"/>
    <col min="8450" max="8450" width="14.42578125" style="27" bestFit="1" customWidth="1"/>
    <col min="8451" max="8451" width="9.5703125" style="27" bestFit="1" customWidth="1"/>
    <col min="8452" max="8452" width="9.42578125" style="27" bestFit="1" customWidth="1"/>
    <col min="8453" max="8700" width="11.42578125" style="27"/>
    <col min="8701" max="8701" width="20.5703125" style="27" customWidth="1"/>
    <col min="8702" max="8702" width="6.140625" style="27" customWidth="1"/>
    <col min="8703" max="8703" width="7.7109375" style="27" bestFit="1" customWidth="1"/>
    <col min="8704" max="8704" width="9.28515625" style="27" bestFit="1" customWidth="1"/>
    <col min="8705" max="8705" width="26.42578125" style="27" bestFit="1" customWidth="1"/>
    <col min="8706" max="8706" width="14.42578125" style="27" bestFit="1" customWidth="1"/>
    <col min="8707" max="8707" width="9.5703125" style="27" bestFit="1" customWidth="1"/>
    <col min="8708" max="8708" width="9.42578125" style="27" bestFit="1" customWidth="1"/>
    <col min="8709" max="8956" width="11.42578125" style="27"/>
    <col min="8957" max="8957" width="20.5703125" style="27" customWidth="1"/>
    <col min="8958" max="8958" width="6.140625" style="27" customWidth="1"/>
    <col min="8959" max="8959" width="7.7109375" style="27" bestFit="1" customWidth="1"/>
    <col min="8960" max="8960" width="9.28515625" style="27" bestFit="1" customWidth="1"/>
    <col min="8961" max="8961" width="26.42578125" style="27" bestFit="1" customWidth="1"/>
    <col min="8962" max="8962" width="14.42578125" style="27" bestFit="1" customWidth="1"/>
    <col min="8963" max="8963" width="9.5703125" style="27" bestFit="1" customWidth="1"/>
    <col min="8964" max="8964" width="9.42578125" style="27" bestFit="1" customWidth="1"/>
    <col min="8965" max="9212" width="11.42578125" style="27"/>
    <col min="9213" max="9213" width="20.5703125" style="27" customWidth="1"/>
    <col min="9214" max="9214" width="6.140625" style="27" customWidth="1"/>
    <col min="9215" max="9215" width="7.7109375" style="27" bestFit="1" customWidth="1"/>
    <col min="9216" max="9216" width="9.28515625" style="27" bestFit="1" customWidth="1"/>
    <col min="9217" max="9217" width="26.42578125" style="27" bestFit="1" customWidth="1"/>
    <col min="9218" max="9218" width="14.42578125" style="27" bestFit="1" customWidth="1"/>
    <col min="9219" max="9219" width="9.5703125" style="27" bestFit="1" customWidth="1"/>
    <col min="9220" max="9220" width="9.42578125" style="27" bestFit="1" customWidth="1"/>
    <col min="9221" max="9468" width="11.42578125" style="27"/>
    <col min="9469" max="9469" width="20.5703125" style="27" customWidth="1"/>
    <col min="9470" max="9470" width="6.140625" style="27" customWidth="1"/>
    <col min="9471" max="9471" width="7.7109375" style="27" bestFit="1" customWidth="1"/>
    <col min="9472" max="9472" width="9.28515625" style="27" bestFit="1" customWidth="1"/>
    <col min="9473" max="9473" width="26.42578125" style="27" bestFit="1" customWidth="1"/>
    <col min="9474" max="9474" width="14.42578125" style="27" bestFit="1" customWidth="1"/>
    <col min="9475" max="9475" width="9.5703125" style="27" bestFit="1" customWidth="1"/>
    <col min="9476" max="9476" width="9.42578125" style="27" bestFit="1" customWidth="1"/>
    <col min="9477" max="9724" width="11.42578125" style="27"/>
    <col min="9725" max="9725" width="20.5703125" style="27" customWidth="1"/>
    <col min="9726" max="9726" width="6.140625" style="27" customWidth="1"/>
    <col min="9727" max="9727" width="7.7109375" style="27" bestFit="1" customWidth="1"/>
    <col min="9728" max="9728" width="9.28515625" style="27" bestFit="1" customWidth="1"/>
    <col min="9729" max="9729" width="26.42578125" style="27" bestFit="1" customWidth="1"/>
    <col min="9730" max="9730" width="14.42578125" style="27" bestFit="1" customWidth="1"/>
    <col min="9731" max="9731" width="9.5703125" style="27" bestFit="1" customWidth="1"/>
    <col min="9732" max="9732" width="9.42578125" style="27" bestFit="1" customWidth="1"/>
    <col min="9733" max="9980" width="11.42578125" style="27"/>
    <col min="9981" max="9981" width="20.5703125" style="27" customWidth="1"/>
    <col min="9982" max="9982" width="6.140625" style="27" customWidth="1"/>
    <col min="9983" max="9983" width="7.7109375" style="27" bestFit="1" customWidth="1"/>
    <col min="9984" max="9984" width="9.28515625" style="27" bestFit="1" customWidth="1"/>
    <col min="9985" max="9985" width="26.42578125" style="27" bestFit="1" customWidth="1"/>
    <col min="9986" max="9986" width="14.42578125" style="27" bestFit="1" customWidth="1"/>
    <col min="9987" max="9987" width="9.5703125" style="27" bestFit="1" customWidth="1"/>
    <col min="9988" max="9988" width="9.42578125" style="27" bestFit="1" customWidth="1"/>
    <col min="9989" max="10236" width="11.42578125" style="27"/>
    <col min="10237" max="10237" width="20.5703125" style="27" customWidth="1"/>
    <col min="10238" max="10238" width="6.140625" style="27" customWidth="1"/>
    <col min="10239" max="10239" width="7.7109375" style="27" bestFit="1" customWidth="1"/>
    <col min="10240" max="10240" width="9.28515625" style="27" bestFit="1" customWidth="1"/>
    <col min="10241" max="10241" width="26.42578125" style="27" bestFit="1" customWidth="1"/>
    <col min="10242" max="10242" width="14.42578125" style="27" bestFit="1" customWidth="1"/>
    <col min="10243" max="10243" width="9.5703125" style="27" bestFit="1" customWidth="1"/>
    <col min="10244" max="10244" width="9.42578125" style="27" bestFit="1" customWidth="1"/>
    <col min="10245" max="10492" width="11.42578125" style="27"/>
    <col min="10493" max="10493" width="20.5703125" style="27" customWidth="1"/>
    <col min="10494" max="10494" width="6.140625" style="27" customWidth="1"/>
    <col min="10495" max="10495" width="7.7109375" style="27" bestFit="1" customWidth="1"/>
    <col min="10496" max="10496" width="9.28515625" style="27" bestFit="1" customWidth="1"/>
    <col min="10497" max="10497" width="26.42578125" style="27" bestFit="1" customWidth="1"/>
    <col min="10498" max="10498" width="14.42578125" style="27" bestFit="1" customWidth="1"/>
    <col min="10499" max="10499" width="9.5703125" style="27" bestFit="1" customWidth="1"/>
    <col min="10500" max="10500" width="9.42578125" style="27" bestFit="1" customWidth="1"/>
    <col min="10501" max="10748" width="11.42578125" style="27"/>
    <col min="10749" max="10749" width="20.5703125" style="27" customWidth="1"/>
    <col min="10750" max="10750" width="6.140625" style="27" customWidth="1"/>
    <col min="10751" max="10751" width="7.7109375" style="27" bestFit="1" customWidth="1"/>
    <col min="10752" max="10752" width="9.28515625" style="27" bestFit="1" customWidth="1"/>
    <col min="10753" max="10753" width="26.42578125" style="27" bestFit="1" customWidth="1"/>
    <col min="10754" max="10754" width="14.42578125" style="27" bestFit="1" customWidth="1"/>
    <col min="10755" max="10755" width="9.5703125" style="27" bestFit="1" customWidth="1"/>
    <col min="10756" max="10756" width="9.42578125" style="27" bestFit="1" customWidth="1"/>
    <col min="10757" max="11004" width="11.42578125" style="27"/>
    <col min="11005" max="11005" width="20.5703125" style="27" customWidth="1"/>
    <col min="11006" max="11006" width="6.140625" style="27" customWidth="1"/>
    <col min="11007" max="11007" width="7.7109375" style="27" bestFit="1" customWidth="1"/>
    <col min="11008" max="11008" width="9.28515625" style="27" bestFit="1" customWidth="1"/>
    <col min="11009" max="11009" width="26.42578125" style="27" bestFit="1" customWidth="1"/>
    <col min="11010" max="11010" width="14.42578125" style="27" bestFit="1" customWidth="1"/>
    <col min="11011" max="11011" width="9.5703125" style="27" bestFit="1" customWidth="1"/>
    <col min="11012" max="11012" width="9.42578125" style="27" bestFit="1" customWidth="1"/>
    <col min="11013" max="11260" width="11.42578125" style="27"/>
    <col min="11261" max="11261" width="20.5703125" style="27" customWidth="1"/>
    <col min="11262" max="11262" width="6.140625" style="27" customWidth="1"/>
    <col min="11263" max="11263" width="7.7109375" style="27" bestFit="1" customWidth="1"/>
    <col min="11264" max="11264" width="9.28515625" style="27" bestFit="1" customWidth="1"/>
    <col min="11265" max="11265" width="26.42578125" style="27" bestFit="1" customWidth="1"/>
    <col min="11266" max="11266" width="14.42578125" style="27" bestFit="1" customWidth="1"/>
    <col min="11267" max="11267" width="9.5703125" style="27" bestFit="1" customWidth="1"/>
    <col min="11268" max="11268" width="9.42578125" style="27" bestFit="1" customWidth="1"/>
    <col min="11269" max="11516" width="11.42578125" style="27"/>
    <col min="11517" max="11517" width="20.5703125" style="27" customWidth="1"/>
    <col min="11518" max="11518" width="6.140625" style="27" customWidth="1"/>
    <col min="11519" max="11519" width="7.7109375" style="27" bestFit="1" customWidth="1"/>
    <col min="11520" max="11520" width="9.28515625" style="27" bestFit="1" customWidth="1"/>
    <col min="11521" max="11521" width="26.42578125" style="27" bestFit="1" customWidth="1"/>
    <col min="11522" max="11522" width="14.42578125" style="27" bestFit="1" customWidth="1"/>
    <col min="11523" max="11523" width="9.5703125" style="27" bestFit="1" customWidth="1"/>
    <col min="11524" max="11524" width="9.42578125" style="27" bestFit="1" customWidth="1"/>
    <col min="11525" max="11772" width="11.42578125" style="27"/>
    <col min="11773" max="11773" width="20.5703125" style="27" customWidth="1"/>
    <col min="11774" max="11774" width="6.140625" style="27" customWidth="1"/>
    <col min="11775" max="11775" width="7.7109375" style="27" bestFit="1" customWidth="1"/>
    <col min="11776" max="11776" width="9.28515625" style="27" bestFit="1" customWidth="1"/>
    <col min="11777" max="11777" width="26.42578125" style="27" bestFit="1" customWidth="1"/>
    <col min="11778" max="11778" width="14.42578125" style="27" bestFit="1" customWidth="1"/>
    <col min="11779" max="11779" width="9.5703125" style="27" bestFit="1" customWidth="1"/>
    <col min="11780" max="11780" width="9.42578125" style="27" bestFit="1" customWidth="1"/>
    <col min="11781" max="12028" width="11.42578125" style="27"/>
    <col min="12029" max="12029" width="20.5703125" style="27" customWidth="1"/>
    <col min="12030" max="12030" width="6.140625" style="27" customWidth="1"/>
    <col min="12031" max="12031" width="7.7109375" style="27" bestFit="1" customWidth="1"/>
    <col min="12032" max="12032" width="9.28515625" style="27" bestFit="1" customWidth="1"/>
    <col min="12033" max="12033" width="26.42578125" style="27" bestFit="1" customWidth="1"/>
    <col min="12034" max="12034" width="14.42578125" style="27" bestFit="1" customWidth="1"/>
    <col min="12035" max="12035" width="9.5703125" style="27" bestFit="1" customWidth="1"/>
    <col min="12036" max="12036" width="9.42578125" style="27" bestFit="1" customWidth="1"/>
    <col min="12037" max="12284" width="11.42578125" style="27"/>
    <col min="12285" max="12285" width="20.5703125" style="27" customWidth="1"/>
    <col min="12286" max="12286" width="6.140625" style="27" customWidth="1"/>
    <col min="12287" max="12287" width="7.7109375" style="27" bestFit="1" customWidth="1"/>
    <col min="12288" max="12288" width="9.28515625" style="27" bestFit="1" customWidth="1"/>
    <col min="12289" max="12289" width="26.42578125" style="27" bestFit="1" customWidth="1"/>
    <col min="12290" max="12290" width="14.42578125" style="27" bestFit="1" customWidth="1"/>
    <col min="12291" max="12291" width="9.5703125" style="27" bestFit="1" customWidth="1"/>
    <col min="12292" max="12292" width="9.42578125" style="27" bestFit="1" customWidth="1"/>
    <col min="12293" max="12540" width="11.42578125" style="27"/>
    <col min="12541" max="12541" width="20.5703125" style="27" customWidth="1"/>
    <col min="12542" max="12542" width="6.140625" style="27" customWidth="1"/>
    <col min="12543" max="12543" width="7.7109375" style="27" bestFit="1" customWidth="1"/>
    <col min="12544" max="12544" width="9.28515625" style="27" bestFit="1" customWidth="1"/>
    <col min="12545" max="12545" width="26.42578125" style="27" bestFit="1" customWidth="1"/>
    <col min="12546" max="12546" width="14.42578125" style="27" bestFit="1" customWidth="1"/>
    <col min="12547" max="12547" width="9.5703125" style="27" bestFit="1" customWidth="1"/>
    <col min="12548" max="12548" width="9.42578125" style="27" bestFit="1" customWidth="1"/>
    <col min="12549" max="12796" width="11.42578125" style="27"/>
    <col min="12797" max="12797" width="20.5703125" style="27" customWidth="1"/>
    <col min="12798" max="12798" width="6.140625" style="27" customWidth="1"/>
    <col min="12799" max="12799" width="7.7109375" style="27" bestFit="1" customWidth="1"/>
    <col min="12800" max="12800" width="9.28515625" style="27" bestFit="1" customWidth="1"/>
    <col min="12801" max="12801" width="26.42578125" style="27" bestFit="1" customWidth="1"/>
    <col min="12802" max="12802" width="14.42578125" style="27" bestFit="1" customWidth="1"/>
    <col min="12803" max="12803" width="9.5703125" style="27" bestFit="1" customWidth="1"/>
    <col min="12804" max="12804" width="9.42578125" style="27" bestFit="1" customWidth="1"/>
    <col min="12805" max="13052" width="11.42578125" style="27"/>
    <col min="13053" max="13053" width="20.5703125" style="27" customWidth="1"/>
    <col min="13054" max="13054" width="6.140625" style="27" customWidth="1"/>
    <col min="13055" max="13055" width="7.7109375" style="27" bestFit="1" customWidth="1"/>
    <col min="13056" max="13056" width="9.28515625" style="27" bestFit="1" customWidth="1"/>
    <col min="13057" max="13057" width="26.42578125" style="27" bestFit="1" customWidth="1"/>
    <col min="13058" max="13058" width="14.42578125" style="27" bestFit="1" customWidth="1"/>
    <col min="13059" max="13059" width="9.5703125" style="27" bestFit="1" customWidth="1"/>
    <col min="13060" max="13060" width="9.42578125" style="27" bestFit="1" customWidth="1"/>
    <col min="13061" max="13308" width="11.42578125" style="27"/>
    <col min="13309" max="13309" width="20.5703125" style="27" customWidth="1"/>
    <col min="13310" max="13310" width="6.140625" style="27" customWidth="1"/>
    <col min="13311" max="13311" width="7.7109375" style="27" bestFit="1" customWidth="1"/>
    <col min="13312" max="13312" width="9.28515625" style="27" bestFit="1" customWidth="1"/>
    <col min="13313" max="13313" width="26.42578125" style="27" bestFit="1" customWidth="1"/>
    <col min="13314" max="13314" width="14.42578125" style="27" bestFit="1" customWidth="1"/>
    <col min="13315" max="13315" width="9.5703125" style="27" bestFit="1" customWidth="1"/>
    <col min="13316" max="13316" width="9.42578125" style="27" bestFit="1" customWidth="1"/>
    <col min="13317" max="13564" width="11.42578125" style="27"/>
    <col min="13565" max="13565" width="20.5703125" style="27" customWidth="1"/>
    <col min="13566" max="13566" width="6.140625" style="27" customWidth="1"/>
    <col min="13567" max="13567" width="7.7109375" style="27" bestFit="1" customWidth="1"/>
    <col min="13568" max="13568" width="9.28515625" style="27" bestFit="1" customWidth="1"/>
    <col min="13569" max="13569" width="26.42578125" style="27" bestFit="1" customWidth="1"/>
    <col min="13570" max="13570" width="14.42578125" style="27" bestFit="1" customWidth="1"/>
    <col min="13571" max="13571" width="9.5703125" style="27" bestFit="1" customWidth="1"/>
    <col min="13572" max="13572" width="9.42578125" style="27" bestFit="1" customWidth="1"/>
    <col min="13573" max="13820" width="11.42578125" style="27"/>
    <col min="13821" max="13821" width="20.5703125" style="27" customWidth="1"/>
    <col min="13822" max="13822" width="6.140625" style="27" customWidth="1"/>
    <col min="13823" max="13823" width="7.7109375" style="27" bestFit="1" customWidth="1"/>
    <col min="13824" max="13824" width="9.28515625" style="27" bestFit="1" customWidth="1"/>
    <col min="13825" max="13825" width="26.42578125" style="27" bestFit="1" customWidth="1"/>
    <col min="13826" max="13826" width="14.42578125" style="27" bestFit="1" customWidth="1"/>
    <col min="13827" max="13827" width="9.5703125" style="27" bestFit="1" customWidth="1"/>
    <col min="13828" max="13828" width="9.42578125" style="27" bestFit="1" customWidth="1"/>
    <col min="13829" max="14076" width="11.42578125" style="27"/>
    <col min="14077" max="14077" width="20.5703125" style="27" customWidth="1"/>
    <col min="14078" max="14078" width="6.140625" style="27" customWidth="1"/>
    <col min="14079" max="14079" width="7.7109375" style="27" bestFit="1" customWidth="1"/>
    <col min="14080" max="14080" width="9.28515625" style="27" bestFit="1" customWidth="1"/>
    <col min="14081" max="14081" width="26.42578125" style="27" bestFit="1" customWidth="1"/>
    <col min="14082" max="14082" width="14.42578125" style="27" bestFit="1" customWidth="1"/>
    <col min="14083" max="14083" width="9.5703125" style="27" bestFit="1" customWidth="1"/>
    <col min="14084" max="14084" width="9.42578125" style="27" bestFit="1" customWidth="1"/>
    <col min="14085" max="14332" width="11.42578125" style="27"/>
    <col min="14333" max="14333" width="20.5703125" style="27" customWidth="1"/>
    <col min="14334" max="14334" width="6.140625" style="27" customWidth="1"/>
    <col min="14335" max="14335" width="7.7109375" style="27" bestFit="1" customWidth="1"/>
    <col min="14336" max="14336" width="9.28515625" style="27" bestFit="1" customWidth="1"/>
    <col min="14337" max="14337" width="26.42578125" style="27" bestFit="1" customWidth="1"/>
    <col min="14338" max="14338" width="14.42578125" style="27" bestFit="1" customWidth="1"/>
    <col min="14339" max="14339" width="9.5703125" style="27" bestFit="1" customWidth="1"/>
    <col min="14340" max="14340" width="9.42578125" style="27" bestFit="1" customWidth="1"/>
    <col min="14341" max="14588" width="11.42578125" style="27"/>
    <col min="14589" max="14589" width="20.5703125" style="27" customWidth="1"/>
    <col min="14590" max="14590" width="6.140625" style="27" customWidth="1"/>
    <col min="14591" max="14591" width="7.7109375" style="27" bestFit="1" customWidth="1"/>
    <col min="14592" max="14592" width="9.28515625" style="27" bestFit="1" customWidth="1"/>
    <col min="14593" max="14593" width="26.42578125" style="27" bestFit="1" customWidth="1"/>
    <col min="14594" max="14594" width="14.42578125" style="27" bestFit="1" customWidth="1"/>
    <col min="14595" max="14595" width="9.5703125" style="27" bestFit="1" customWidth="1"/>
    <col min="14596" max="14596" width="9.42578125" style="27" bestFit="1" customWidth="1"/>
    <col min="14597" max="14844" width="11.42578125" style="27"/>
    <col min="14845" max="14845" width="20.5703125" style="27" customWidth="1"/>
    <col min="14846" max="14846" width="6.140625" style="27" customWidth="1"/>
    <col min="14847" max="14847" width="7.7109375" style="27" bestFit="1" customWidth="1"/>
    <col min="14848" max="14848" width="9.28515625" style="27" bestFit="1" customWidth="1"/>
    <col min="14849" max="14849" width="26.42578125" style="27" bestFit="1" customWidth="1"/>
    <col min="14850" max="14850" width="14.42578125" style="27" bestFit="1" customWidth="1"/>
    <col min="14851" max="14851" width="9.5703125" style="27" bestFit="1" customWidth="1"/>
    <col min="14852" max="14852" width="9.42578125" style="27" bestFit="1" customWidth="1"/>
    <col min="14853" max="15100" width="11.42578125" style="27"/>
    <col min="15101" max="15101" width="20.5703125" style="27" customWidth="1"/>
    <col min="15102" max="15102" width="6.140625" style="27" customWidth="1"/>
    <col min="15103" max="15103" width="7.7109375" style="27" bestFit="1" customWidth="1"/>
    <col min="15104" max="15104" width="9.28515625" style="27" bestFit="1" customWidth="1"/>
    <col min="15105" max="15105" width="26.42578125" style="27" bestFit="1" customWidth="1"/>
    <col min="15106" max="15106" width="14.42578125" style="27" bestFit="1" customWidth="1"/>
    <col min="15107" max="15107" width="9.5703125" style="27" bestFit="1" customWidth="1"/>
    <col min="15108" max="15108" width="9.42578125" style="27" bestFit="1" customWidth="1"/>
    <col min="15109" max="15356" width="11.42578125" style="27"/>
    <col min="15357" max="15357" width="20.5703125" style="27" customWidth="1"/>
    <col min="15358" max="15358" width="6.140625" style="27" customWidth="1"/>
    <col min="15359" max="15359" width="7.7109375" style="27" bestFit="1" customWidth="1"/>
    <col min="15360" max="15360" width="9.28515625" style="27" bestFit="1" customWidth="1"/>
    <col min="15361" max="15361" width="26.42578125" style="27" bestFit="1" customWidth="1"/>
    <col min="15362" max="15362" width="14.42578125" style="27" bestFit="1" customWidth="1"/>
    <col min="15363" max="15363" width="9.5703125" style="27" bestFit="1" customWidth="1"/>
    <col min="15364" max="15364" width="9.42578125" style="27" bestFit="1" customWidth="1"/>
    <col min="15365" max="15612" width="11.42578125" style="27"/>
    <col min="15613" max="15613" width="20.5703125" style="27" customWidth="1"/>
    <col min="15614" max="15614" width="6.140625" style="27" customWidth="1"/>
    <col min="15615" max="15615" width="7.7109375" style="27" bestFit="1" customWidth="1"/>
    <col min="15616" max="15616" width="9.28515625" style="27" bestFit="1" customWidth="1"/>
    <col min="15617" max="15617" width="26.42578125" style="27" bestFit="1" customWidth="1"/>
    <col min="15618" max="15618" width="14.42578125" style="27" bestFit="1" customWidth="1"/>
    <col min="15619" max="15619" width="9.5703125" style="27" bestFit="1" customWidth="1"/>
    <col min="15620" max="15620" width="9.42578125" style="27" bestFit="1" customWidth="1"/>
    <col min="15621" max="15868" width="11.42578125" style="27"/>
    <col min="15869" max="15869" width="20.5703125" style="27" customWidth="1"/>
    <col min="15870" max="15870" width="6.140625" style="27" customWidth="1"/>
    <col min="15871" max="15871" width="7.7109375" style="27" bestFit="1" customWidth="1"/>
    <col min="15872" max="15872" width="9.28515625" style="27" bestFit="1" customWidth="1"/>
    <col min="15873" max="15873" width="26.42578125" style="27" bestFit="1" customWidth="1"/>
    <col min="15874" max="15874" width="14.42578125" style="27" bestFit="1" customWidth="1"/>
    <col min="15875" max="15875" width="9.5703125" style="27" bestFit="1" customWidth="1"/>
    <col min="15876" max="15876" width="9.42578125" style="27" bestFit="1" customWidth="1"/>
    <col min="15877" max="16124" width="11.42578125" style="27"/>
    <col min="16125" max="16125" width="20.5703125" style="27" customWidth="1"/>
    <col min="16126" max="16126" width="6.140625" style="27" customWidth="1"/>
    <col min="16127" max="16127" width="7.7109375" style="27" bestFit="1" customWidth="1"/>
    <col min="16128" max="16128" width="9.28515625" style="27" bestFit="1" customWidth="1"/>
    <col min="16129" max="16129" width="26.42578125" style="27" bestFit="1" customWidth="1"/>
    <col min="16130" max="16130" width="14.42578125" style="27" bestFit="1" customWidth="1"/>
    <col min="16131" max="16131" width="9.5703125" style="27" bestFit="1" customWidth="1"/>
    <col min="16132" max="16132" width="9.42578125" style="27" bestFit="1" customWidth="1"/>
    <col min="16133" max="16384" width="11.42578125" style="27"/>
  </cols>
  <sheetData>
    <row r="1" spans="1:15" ht="18" customHeight="1">
      <c r="A1" s="95" t="s">
        <v>371</v>
      </c>
      <c r="B1" s="96"/>
      <c r="C1" s="96"/>
      <c r="D1" s="96"/>
      <c r="E1" s="96"/>
      <c r="F1" s="96"/>
      <c r="G1" s="96"/>
      <c r="H1" s="96"/>
      <c r="I1" s="96"/>
      <c r="J1" s="119"/>
    </row>
    <row r="2" spans="1:15" ht="15.95" customHeight="1">
      <c r="A2" s="97" t="s">
        <v>287</v>
      </c>
      <c r="B2" s="97"/>
      <c r="C2" s="97"/>
      <c r="D2" s="97"/>
      <c r="E2" s="97"/>
      <c r="F2" s="97"/>
      <c r="G2" s="97"/>
      <c r="H2" s="39"/>
      <c r="I2" s="39"/>
    </row>
    <row r="3" spans="1:15" ht="15.95" customHeight="1">
      <c r="A3" s="97" t="s">
        <v>345</v>
      </c>
      <c r="B3" s="97"/>
      <c r="C3" s="97"/>
      <c r="D3" s="97"/>
      <c r="E3" s="97"/>
      <c r="F3" s="97"/>
      <c r="G3" s="97"/>
      <c r="H3" s="39"/>
      <c r="I3" s="39"/>
    </row>
    <row r="4" spans="1:15" ht="15.95" customHeight="1">
      <c r="A4" s="97"/>
      <c r="B4" s="97"/>
      <c r="C4" s="97"/>
      <c r="D4" s="97"/>
      <c r="E4" s="97"/>
      <c r="F4" s="97"/>
      <c r="G4" s="97"/>
      <c r="H4" s="39"/>
      <c r="I4" s="39"/>
    </row>
    <row r="5" spans="1:15" ht="15.95" customHeight="1">
      <c r="A5" s="50" t="s">
        <v>410</v>
      </c>
      <c r="B5" s="97"/>
      <c r="C5" s="97"/>
      <c r="D5" s="97"/>
      <c r="E5" s="97"/>
      <c r="F5" s="97"/>
      <c r="G5" s="97"/>
      <c r="H5" s="39"/>
      <c r="I5" s="39"/>
    </row>
    <row r="6" spans="1:15" ht="15.95" customHeight="1">
      <c r="A6" s="97"/>
      <c r="B6" s="97"/>
      <c r="C6" s="97"/>
      <c r="D6" s="97"/>
      <c r="E6" s="97"/>
      <c r="F6" s="97"/>
      <c r="G6" s="97"/>
      <c r="H6" s="39"/>
      <c r="I6" s="39"/>
    </row>
    <row r="7" spans="1:15" ht="15.95" customHeight="1">
      <c r="A7" s="97" t="s">
        <v>372</v>
      </c>
      <c r="B7" s="97"/>
      <c r="C7" s="97"/>
      <c r="D7" s="97"/>
      <c r="E7" s="97"/>
      <c r="F7" s="97"/>
      <c r="G7" s="97"/>
      <c r="H7" s="39"/>
      <c r="I7" s="39"/>
    </row>
    <row r="8" spans="1:15" ht="15.95" customHeight="1">
      <c r="A8" s="102"/>
      <c r="B8" s="102"/>
      <c r="C8" s="102"/>
      <c r="D8" s="109" t="s">
        <v>75</v>
      </c>
      <c r="E8" s="109" t="s">
        <v>63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5" ht="15.95" customHeight="1">
      <c r="A9" s="109"/>
      <c r="B9" s="109"/>
      <c r="C9" s="109"/>
      <c r="D9" s="105"/>
      <c r="E9" s="109" t="s">
        <v>64</v>
      </c>
      <c r="F9" s="109" t="s">
        <v>65</v>
      </c>
      <c r="G9" s="105" t="s">
        <v>66</v>
      </c>
      <c r="H9" s="105" t="s">
        <v>67</v>
      </c>
      <c r="I9" s="105" t="s">
        <v>68</v>
      </c>
      <c r="J9" s="105" t="s">
        <v>69</v>
      </c>
      <c r="K9" s="105" t="s">
        <v>70</v>
      </c>
      <c r="L9" s="105" t="s">
        <v>71</v>
      </c>
      <c r="M9" s="105" t="s">
        <v>72</v>
      </c>
      <c r="N9" s="105" t="s">
        <v>73</v>
      </c>
      <c r="O9" s="105" t="s">
        <v>74</v>
      </c>
    </row>
    <row r="10" spans="1:15" ht="15.95" customHeight="1">
      <c r="A10" s="102" t="s">
        <v>75</v>
      </c>
      <c r="B10" s="102"/>
      <c r="C10" s="102"/>
      <c r="D10" s="48">
        <v>378</v>
      </c>
      <c r="E10" s="42">
        <v>188</v>
      </c>
      <c r="F10" s="42">
        <v>44</v>
      </c>
      <c r="G10" s="42">
        <v>19</v>
      </c>
      <c r="H10" s="42">
        <v>29</v>
      </c>
      <c r="I10" s="42">
        <v>38</v>
      </c>
      <c r="J10" s="42">
        <v>1</v>
      </c>
      <c r="K10" s="42">
        <v>17</v>
      </c>
      <c r="L10" s="42">
        <v>14</v>
      </c>
      <c r="M10" s="42">
        <v>14</v>
      </c>
      <c r="N10" s="42">
        <v>9</v>
      </c>
      <c r="O10" s="42">
        <v>5</v>
      </c>
    </row>
    <row r="11" spans="1:15" ht="15.95" customHeight="1">
      <c r="A11" s="117" t="s">
        <v>78</v>
      </c>
      <c r="B11" s="117"/>
      <c r="C11" s="117"/>
      <c r="D11" s="43">
        <v>346</v>
      </c>
      <c r="E11" s="42">
        <v>156</v>
      </c>
      <c r="F11" s="42">
        <v>44</v>
      </c>
      <c r="G11" s="42">
        <v>19</v>
      </c>
      <c r="H11" s="42">
        <v>29</v>
      </c>
      <c r="I11" s="42">
        <v>38</v>
      </c>
      <c r="J11" s="42">
        <v>1</v>
      </c>
      <c r="K11" s="42">
        <v>17</v>
      </c>
      <c r="L11" s="42">
        <v>14</v>
      </c>
      <c r="M11" s="42">
        <v>14</v>
      </c>
      <c r="N11" s="42">
        <v>9</v>
      </c>
      <c r="O11" s="42">
        <v>5</v>
      </c>
    </row>
    <row r="12" spans="1:15" ht="15.95" customHeight="1">
      <c r="A12" s="39"/>
      <c r="B12" s="117" t="s">
        <v>77</v>
      </c>
      <c r="C12" s="117"/>
      <c r="D12" s="43">
        <v>9</v>
      </c>
      <c r="E12" s="42">
        <v>6</v>
      </c>
      <c r="F12" s="42">
        <v>2</v>
      </c>
      <c r="G12" s="42">
        <v>0</v>
      </c>
      <c r="H12" s="42">
        <v>0</v>
      </c>
      <c r="I12" s="42">
        <v>1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</row>
    <row r="13" spans="1:15" ht="15.95" customHeight="1">
      <c r="A13" s="39"/>
      <c r="B13" s="117"/>
      <c r="C13" s="117" t="s">
        <v>21</v>
      </c>
      <c r="D13" s="43">
        <v>5</v>
      </c>
      <c r="E13" s="42">
        <v>4</v>
      </c>
      <c r="F13" s="42">
        <v>1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</row>
    <row r="14" spans="1:15" ht="15.95" customHeight="1">
      <c r="A14" s="39"/>
      <c r="B14" s="117"/>
      <c r="C14" s="117" t="s">
        <v>20</v>
      </c>
      <c r="D14" s="43">
        <v>4</v>
      </c>
      <c r="E14" s="42">
        <v>2</v>
      </c>
      <c r="F14" s="42">
        <v>1</v>
      </c>
      <c r="G14" s="42">
        <v>0</v>
      </c>
      <c r="H14" s="42">
        <v>0</v>
      </c>
      <c r="I14" s="42">
        <v>1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</row>
    <row r="15" spans="1:15" ht="15.95" customHeight="1">
      <c r="A15" s="39"/>
      <c r="B15" s="117" t="s">
        <v>189</v>
      </c>
      <c r="C15" s="117"/>
      <c r="D15" s="43">
        <v>212</v>
      </c>
      <c r="E15" s="42">
        <v>91</v>
      </c>
      <c r="F15" s="42">
        <v>25</v>
      </c>
      <c r="G15" s="42">
        <v>10</v>
      </c>
      <c r="H15" s="42">
        <v>25</v>
      </c>
      <c r="I15" s="42">
        <v>25</v>
      </c>
      <c r="J15" s="42">
        <v>1</v>
      </c>
      <c r="K15" s="42">
        <v>14</v>
      </c>
      <c r="L15" s="42">
        <v>9</v>
      </c>
      <c r="M15" s="42">
        <v>7</v>
      </c>
      <c r="N15" s="42">
        <v>3</v>
      </c>
      <c r="O15" s="42">
        <v>2</v>
      </c>
    </row>
    <row r="16" spans="1:15" ht="15.95" customHeight="1">
      <c r="A16" s="39"/>
      <c r="B16" s="117"/>
      <c r="C16" s="117" t="s">
        <v>21</v>
      </c>
      <c r="D16" s="43">
        <v>93</v>
      </c>
      <c r="E16" s="42">
        <v>41</v>
      </c>
      <c r="F16" s="42">
        <v>9</v>
      </c>
      <c r="G16" s="42">
        <v>7</v>
      </c>
      <c r="H16" s="42">
        <v>8</v>
      </c>
      <c r="I16" s="42">
        <v>11</v>
      </c>
      <c r="J16" s="42">
        <v>1</v>
      </c>
      <c r="K16" s="42">
        <v>3</v>
      </c>
      <c r="L16" s="42">
        <v>5</v>
      </c>
      <c r="M16" s="42">
        <v>5</v>
      </c>
      <c r="N16" s="42">
        <v>2</v>
      </c>
      <c r="O16" s="42">
        <v>1</v>
      </c>
    </row>
    <row r="17" spans="1:15" ht="15.95" customHeight="1">
      <c r="A17" s="117"/>
      <c r="B17" s="117"/>
      <c r="C17" s="117" t="s">
        <v>20</v>
      </c>
      <c r="D17" s="43">
        <v>119</v>
      </c>
      <c r="E17" s="42">
        <v>50</v>
      </c>
      <c r="F17" s="42">
        <v>16</v>
      </c>
      <c r="G17" s="42">
        <v>3</v>
      </c>
      <c r="H17" s="42">
        <v>17</v>
      </c>
      <c r="I17" s="42">
        <v>14</v>
      </c>
      <c r="J17" s="42">
        <v>0</v>
      </c>
      <c r="K17" s="42">
        <v>11</v>
      </c>
      <c r="L17" s="42">
        <v>4</v>
      </c>
      <c r="M17" s="42">
        <v>2</v>
      </c>
      <c r="N17" s="42">
        <v>1</v>
      </c>
      <c r="O17" s="42">
        <v>1</v>
      </c>
    </row>
    <row r="18" spans="1:15" ht="15.95" customHeight="1">
      <c r="A18" s="39"/>
      <c r="B18" s="117" t="s">
        <v>298</v>
      </c>
      <c r="C18" s="117"/>
      <c r="D18" s="43">
        <v>125</v>
      </c>
      <c r="E18" s="42">
        <v>59</v>
      </c>
      <c r="F18" s="42">
        <v>17</v>
      </c>
      <c r="G18" s="42">
        <v>9</v>
      </c>
      <c r="H18" s="42">
        <v>4</v>
      </c>
      <c r="I18" s="42">
        <v>12</v>
      </c>
      <c r="J18" s="42">
        <v>0</v>
      </c>
      <c r="K18" s="42">
        <v>3</v>
      </c>
      <c r="L18" s="42">
        <v>5</v>
      </c>
      <c r="M18" s="42">
        <v>7</v>
      </c>
      <c r="N18" s="42">
        <v>6</v>
      </c>
      <c r="O18" s="42">
        <v>3</v>
      </c>
    </row>
    <row r="19" spans="1:15" ht="15.95" customHeight="1">
      <c r="A19" s="39"/>
      <c r="B19" s="39"/>
      <c r="C19" s="117" t="s">
        <v>21</v>
      </c>
      <c r="D19" s="43">
        <v>51</v>
      </c>
      <c r="E19" s="42">
        <v>26</v>
      </c>
      <c r="F19" s="42">
        <v>7</v>
      </c>
      <c r="G19" s="42">
        <v>5</v>
      </c>
      <c r="H19" s="42">
        <v>1</v>
      </c>
      <c r="I19" s="42">
        <v>4</v>
      </c>
      <c r="J19" s="42">
        <v>0</v>
      </c>
      <c r="K19" s="42">
        <v>0</v>
      </c>
      <c r="L19" s="42">
        <v>2</v>
      </c>
      <c r="M19" s="42">
        <v>2</v>
      </c>
      <c r="N19" s="42">
        <v>4</v>
      </c>
      <c r="O19" s="42">
        <v>0</v>
      </c>
    </row>
    <row r="20" spans="1:15" ht="15.95" customHeight="1">
      <c r="A20" s="39"/>
      <c r="B20" s="39"/>
      <c r="C20" s="117" t="s">
        <v>20</v>
      </c>
      <c r="D20" s="43">
        <v>74</v>
      </c>
      <c r="E20" s="42">
        <v>33</v>
      </c>
      <c r="F20" s="42">
        <v>10</v>
      </c>
      <c r="G20" s="42">
        <v>4</v>
      </c>
      <c r="H20" s="42">
        <v>3</v>
      </c>
      <c r="I20" s="42">
        <v>8</v>
      </c>
      <c r="J20" s="42">
        <v>0</v>
      </c>
      <c r="K20" s="42">
        <v>3</v>
      </c>
      <c r="L20" s="42">
        <v>3</v>
      </c>
      <c r="M20" s="42">
        <v>5</v>
      </c>
      <c r="N20" s="42">
        <v>2</v>
      </c>
      <c r="O20" s="42">
        <v>3</v>
      </c>
    </row>
    <row r="21" spans="1:15" ht="15.95" customHeight="1">
      <c r="A21" s="39" t="s">
        <v>288</v>
      </c>
      <c r="B21" s="117"/>
      <c r="C21" s="117"/>
      <c r="D21" s="43">
        <v>23</v>
      </c>
      <c r="E21" s="42">
        <v>23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</row>
    <row r="22" spans="1:15" ht="15.95" customHeight="1">
      <c r="A22" s="39"/>
      <c r="B22" s="39" t="s">
        <v>189</v>
      </c>
      <c r="C22" s="117"/>
      <c r="D22" s="43">
        <v>2</v>
      </c>
      <c r="E22" s="42">
        <v>2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</row>
    <row r="23" spans="1:15" ht="15.95" customHeight="1">
      <c r="A23" s="39"/>
      <c r="B23" s="39"/>
      <c r="C23" s="117" t="s">
        <v>21</v>
      </c>
      <c r="D23" s="43">
        <v>1</v>
      </c>
      <c r="E23" s="42">
        <v>1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</row>
    <row r="24" spans="1:15" ht="15.95" customHeight="1">
      <c r="A24" s="117"/>
      <c r="B24" s="117"/>
      <c r="C24" s="117" t="s">
        <v>20</v>
      </c>
      <c r="D24" s="43">
        <v>1</v>
      </c>
      <c r="E24" s="42">
        <v>1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</row>
    <row r="25" spans="1:15" ht="15.95" customHeight="1">
      <c r="A25" s="39"/>
      <c r="B25" s="117" t="s">
        <v>298</v>
      </c>
      <c r="C25" s="117"/>
      <c r="D25" s="43">
        <v>21</v>
      </c>
      <c r="E25" s="42">
        <v>21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</row>
    <row r="26" spans="1:15" ht="15.95" customHeight="1">
      <c r="A26" s="39"/>
      <c r="B26" s="39"/>
      <c r="C26" s="117" t="s">
        <v>21</v>
      </c>
      <c r="D26" s="43">
        <v>7</v>
      </c>
      <c r="E26" s="42">
        <v>7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</row>
    <row r="27" spans="1:15" ht="15.95" customHeight="1">
      <c r="A27" s="39"/>
      <c r="B27" s="39"/>
      <c r="C27" s="117" t="s">
        <v>20</v>
      </c>
      <c r="D27" s="43">
        <v>14</v>
      </c>
      <c r="E27" s="42">
        <v>14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</row>
    <row r="28" spans="1:15" ht="15.95" customHeight="1">
      <c r="A28" s="39" t="s">
        <v>373</v>
      </c>
      <c r="B28" s="117"/>
      <c r="C28" s="117"/>
      <c r="D28" s="43">
        <v>9</v>
      </c>
      <c r="E28" s="42">
        <v>9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</row>
    <row r="29" spans="1:15" ht="15.95" customHeight="1">
      <c r="A29" s="39"/>
      <c r="B29" s="39" t="s">
        <v>298</v>
      </c>
      <c r="C29" s="117"/>
      <c r="D29" s="43">
        <v>9</v>
      </c>
      <c r="E29" s="42">
        <v>9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</row>
    <row r="30" spans="1:15" ht="15.95" customHeight="1">
      <c r="A30" s="39"/>
      <c r="B30" s="39"/>
      <c r="C30" s="117" t="s">
        <v>21</v>
      </c>
      <c r="D30" s="43">
        <v>1</v>
      </c>
      <c r="E30" s="42">
        <v>1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</row>
    <row r="31" spans="1:15" ht="15.95" customHeight="1">
      <c r="A31" s="39"/>
      <c r="B31" s="39"/>
      <c r="C31" s="39" t="s">
        <v>20</v>
      </c>
      <c r="D31" s="43">
        <v>8</v>
      </c>
      <c r="E31" s="42">
        <v>8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</row>
    <row r="32" spans="1:15" ht="15.95" customHeight="1">
      <c r="B32" s="39"/>
      <c r="C32" s="39"/>
      <c r="D32" s="39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9" ht="15.95" customHeight="1">
      <c r="A33" s="50" t="s">
        <v>411</v>
      </c>
      <c r="B33" s="39"/>
      <c r="C33" s="39"/>
      <c r="D33" s="39"/>
      <c r="E33" s="39"/>
      <c r="F33" s="39"/>
      <c r="G33" s="39"/>
      <c r="H33" s="39"/>
      <c r="I33" s="39"/>
    </row>
    <row r="34" spans="1:9" ht="15.95" customHeight="1">
      <c r="A34" s="39"/>
      <c r="B34" s="39"/>
      <c r="C34" s="39"/>
      <c r="D34" s="39"/>
      <c r="E34" s="39"/>
      <c r="F34" s="39"/>
      <c r="G34" s="39"/>
      <c r="H34" s="39"/>
      <c r="I34" s="39"/>
    </row>
  </sheetData>
  <hyperlinks>
    <hyperlink ref="A5" location="Inhalt!A1" display="&lt;&lt;&lt; Inhalt" xr:uid="{CFABC8BA-CA4C-45C6-A74A-76540DBAB95B}"/>
    <hyperlink ref="A33" location="Metadaten!A1" display="&lt;&lt;&lt; Metadaten" xr:uid="{C2FBE10F-DE34-4B8E-A158-CFB2D9014819}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ADF45-74E2-4A9E-A8A7-DA92B5897942}">
  <dimension ref="A1:Q76"/>
  <sheetViews>
    <sheetView zoomScaleNormal="100" workbookViewId="0"/>
  </sheetViews>
  <sheetFormatPr baseColWidth="10" defaultRowHeight="15.95" customHeight="1"/>
  <cols>
    <col min="1" max="1" width="5.7109375" style="27" customWidth="1"/>
    <col min="2" max="2" width="18.42578125" style="27" bestFit="1" customWidth="1"/>
    <col min="3" max="3" width="5.7109375" style="27" bestFit="1" customWidth="1"/>
    <col min="4" max="4" width="17" style="27" bestFit="1" customWidth="1"/>
    <col min="5" max="8" width="12.5703125" style="27" bestFit="1" customWidth="1"/>
    <col min="9" max="9" width="15.710937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255" width="11.42578125" style="27"/>
    <col min="256" max="256" width="19.5703125" style="27" bestFit="1" customWidth="1"/>
    <col min="257" max="257" width="6.85546875" style="27" bestFit="1" customWidth="1"/>
    <col min="258" max="258" width="7.7109375" style="27" bestFit="1" customWidth="1"/>
    <col min="259" max="259" width="9.28515625" style="27" bestFit="1" customWidth="1"/>
    <col min="260" max="260" width="8.85546875" style="27" bestFit="1" customWidth="1"/>
    <col min="261" max="261" width="14.140625" style="27" bestFit="1" customWidth="1"/>
    <col min="262" max="262" width="9.28515625" style="27" bestFit="1" customWidth="1"/>
    <col min="263" max="263" width="9" style="27" bestFit="1" customWidth="1"/>
    <col min="264" max="264" width="9.28515625" style="27" bestFit="1" customWidth="1"/>
    <col min="265" max="265" width="10.28515625" style="27" bestFit="1" customWidth="1"/>
    <col min="266" max="266" width="9.28515625" style="27" bestFit="1" customWidth="1"/>
    <col min="267" max="267" width="15.140625" style="27" bestFit="1" customWidth="1"/>
    <col min="268" max="511" width="11.42578125" style="27"/>
    <col min="512" max="512" width="19.5703125" style="27" bestFit="1" customWidth="1"/>
    <col min="513" max="513" width="6.85546875" style="27" bestFit="1" customWidth="1"/>
    <col min="514" max="514" width="7.7109375" style="27" bestFit="1" customWidth="1"/>
    <col min="515" max="515" width="9.28515625" style="27" bestFit="1" customWidth="1"/>
    <col min="516" max="516" width="8.85546875" style="27" bestFit="1" customWidth="1"/>
    <col min="517" max="517" width="14.140625" style="27" bestFit="1" customWidth="1"/>
    <col min="518" max="518" width="9.28515625" style="27" bestFit="1" customWidth="1"/>
    <col min="519" max="519" width="9" style="27" bestFit="1" customWidth="1"/>
    <col min="520" max="520" width="9.28515625" style="27" bestFit="1" customWidth="1"/>
    <col min="521" max="521" width="10.28515625" style="27" bestFit="1" customWidth="1"/>
    <col min="522" max="522" width="9.28515625" style="27" bestFit="1" customWidth="1"/>
    <col min="523" max="523" width="15.140625" style="27" bestFit="1" customWidth="1"/>
    <col min="524" max="767" width="11.42578125" style="27"/>
    <col min="768" max="768" width="19.5703125" style="27" bestFit="1" customWidth="1"/>
    <col min="769" max="769" width="6.85546875" style="27" bestFit="1" customWidth="1"/>
    <col min="770" max="770" width="7.7109375" style="27" bestFit="1" customWidth="1"/>
    <col min="771" max="771" width="9.28515625" style="27" bestFit="1" customWidth="1"/>
    <col min="772" max="772" width="8.85546875" style="27" bestFit="1" customWidth="1"/>
    <col min="773" max="773" width="14.140625" style="27" bestFit="1" customWidth="1"/>
    <col min="774" max="774" width="9.28515625" style="27" bestFit="1" customWidth="1"/>
    <col min="775" max="775" width="9" style="27" bestFit="1" customWidth="1"/>
    <col min="776" max="776" width="9.28515625" style="27" bestFit="1" customWidth="1"/>
    <col min="777" max="777" width="10.28515625" style="27" bestFit="1" customWidth="1"/>
    <col min="778" max="778" width="9.28515625" style="27" bestFit="1" customWidth="1"/>
    <col min="779" max="779" width="15.140625" style="27" bestFit="1" customWidth="1"/>
    <col min="780" max="1023" width="11.42578125" style="27"/>
    <col min="1024" max="1024" width="19.5703125" style="27" bestFit="1" customWidth="1"/>
    <col min="1025" max="1025" width="6.85546875" style="27" bestFit="1" customWidth="1"/>
    <col min="1026" max="1026" width="7.7109375" style="27" bestFit="1" customWidth="1"/>
    <col min="1027" max="1027" width="9.28515625" style="27" bestFit="1" customWidth="1"/>
    <col min="1028" max="1028" width="8.85546875" style="27" bestFit="1" customWidth="1"/>
    <col min="1029" max="1029" width="14.140625" style="27" bestFit="1" customWidth="1"/>
    <col min="1030" max="1030" width="9.28515625" style="27" bestFit="1" customWidth="1"/>
    <col min="1031" max="1031" width="9" style="27" bestFit="1" customWidth="1"/>
    <col min="1032" max="1032" width="9.28515625" style="27" bestFit="1" customWidth="1"/>
    <col min="1033" max="1033" width="10.28515625" style="27" bestFit="1" customWidth="1"/>
    <col min="1034" max="1034" width="9.28515625" style="27" bestFit="1" customWidth="1"/>
    <col min="1035" max="1035" width="15.140625" style="27" bestFit="1" customWidth="1"/>
    <col min="1036" max="1279" width="11.42578125" style="27"/>
    <col min="1280" max="1280" width="19.5703125" style="27" bestFit="1" customWidth="1"/>
    <col min="1281" max="1281" width="6.85546875" style="27" bestFit="1" customWidth="1"/>
    <col min="1282" max="1282" width="7.7109375" style="27" bestFit="1" customWidth="1"/>
    <col min="1283" max="1283" width="9.28515625" style="27" bestFit="1" customWidth="1"/>
    <col min="1284" max="1284" width="8.85546875" style="27" bestFit="1" customWidth="1"/>
    <col min="1285" max="1285" width="14.140625" style="27" bestFit="1" customWidth="1"/>
    <col min="1286" max="1286" width="9.28515625" style="27" bestFit="1" customWidth="1"/>
    <col min="1287" max="1287" width="9" style="27" bestFit="1" customWidth="1"/>
    <col min="1288" max="1288" width="9.28515625" style="27" bestFit="1" customWidth="1"/>
    <col min="1289" max="1289" width="10.28515625" style="27" bestFit="1" customWidth="1"/>
    <col min="1290" max="1290" width="9.28515625" style="27" bestFit="1" customWidth="1"/>
    <col min="1291" max="1291" width="15.140625" style="27" bestFit="1" customWidth="1"/>
    <col min="1292" max="1535" width="11.42578125" style="27"/>
    <col min="1536" max="1536" width="19.5703125" style="27" bestFit="1" customWidth="1"/>
    <col min="1537" max="1537" width="6.85546875" style="27" bestFit="1" customWidth="1"/>
    <col min="1538" max="1538" width="7.7109375" style="27" bestFit="1" customWidth="1"/>
    <col min="1539" max="1539" width="9.28515625" style="27" bestFit="1" customWidth="1"/>
    <col min="1540" max="1540" width="8.85546875" style="27" bestFit="1" customWidth="1"/>
    <col min="1541" max="1541" width="14.140625" style="27" bestFit="1" customWidth="1"/>
    <col min="1542" max="1542" width="9.28515625" style="27" bestFit="1" customWidth="1"/>
    <col min="1543" max="1543" width="9" style="27" bestFit="1" customWidth="1"/>
    <col min="1544" max="1544" width="9.28515625" style="27" bestFit="1" customWidth="1"/>
    <col min="1545" max="1545" width="10.28515625" style="27" bestFit="1" customWidth="1"/>
    <col min="1546" max="1546" width="9.28515625" style="27" bestFit="1" customWidth="1"/>
    <col min="1547" max="1547" width="15.140625" style="27" bestFit="1" customWidth="1"/>
    <col min="1548" max="1791" width="11.42578125" style="27"/>
    <col min="1792" max="1792" width="19.5703125" style="27" bestFit="1" customWidth="1"/>
    <col min="1793" max="1793" width="6.85546875" style="27" bestFit="1" customWidth="1"/>
    <col min="1794" max="1794" width="7.7109375" style="27" bestFit="1" customWidth="1"/>
    <col min="1795" max="1795" width="9.28515625" style="27" bestFit="1" customWidth="1"/>
    <col min="1796" max="1796" width="8.85546875" style="27" bestFit="1" customWidth="1"/>
    <col min="1797" max="1797" width="14.140625" style="27" bestFit="1" customWidth="1"/>
    <col min="1798" max="1798" width="9.28515625" style="27" bestFit="1" customWidth="1"/>
    <col min="1799" max="1799" width="9" style="27" bestFit="1" customWidth="1"/>
    <col min="1800" max="1800" width="9.28515625" style="27" bestFit="1" customWidth="1"/>
    <col min="1801" max="1801" width="10.28515625" style="27" bestFit="1" customWidth="1"/>
    <col min="1802" max="1802" width="9.28515625" style="27" bestFit="1" customWidth="1"/>
    <col min="1803" max="1803" width="15.140625" style="27" bestFit="1" customWidth="1"/>
    <col min="1804" max="2047" width="11.42578125" style="27"/>
    <col min="2048" max="2048" width="19.5703125" style="27" bestFit="1" customWidth="1"/>
    <col min="2049" max="2049" width="6.85546875" style="27" bestFit="1" customWidth="1"/>
    <col min="2050" max="2050" width="7.7109375" style="27" bestFit="1" customWidth="1"/>
    <col min="2051" max="2051" width="9.28515625" style="27" bestFit="1" customWidth="1"/>
    <col min="2052" max="2052" width="8.85546875" style="27" bestFit="1" customWidth="1"/>
    <col min="2053" max="2053" width="14.140625" style="27" bestFit="1" customWidth="1"/>
    <col min="2054" max="2054" width="9.28515625" style="27" bestFit="1" customWidth="1"/>
    <col min="2055" max="2055" width="9" style="27" bestFit="1" customWidth="1"/>
    <col min="2056" max="2056" width="9.28515625" style="27" bestFit="1" customWidth="1"/>
    <col min="2057" max="2057" width="10.28515625" style="27" bestFit="1" customWidth="1"/>
    <col min="2058" max="2058" width="9.28515625" style="27" bestFit="1" customWidth="1"/>
    <col min="2059" max="2059" width="15.140625" style="27" bestFit="1" customWidth="1"/>
    <col min="2060" max="2303" width="11.42578125" style="27"/>
    <col min="2304" max="2304" width="19.5703125" style="27" bestFit="1" customWidth="1"/>
    <col min="2305" max="2305" width="6.85546875" style="27" bestFit="1" customWidth="1"/>
    <col min="2306" max="2306" width="7.7109375" style="27" bestFit="1" customWidth="1"/>
    <col min="2307" max="2307" width="9.28515625" style="27" bestFit="1" customWidth="1"/>
    <col min="2308" max="2308" width="8.85546875" style="27" bestFit="1" customWidth="1"/>
    <col min="2309" max="2309" width="14.140625" style="27" bestFit="1" customWidth="1"/>
    <col min="2310" max="2310" width="9.28515625" style="27" bestFit="1" customWidth="1"/>
    <col min="2311" max="2311" width="9" style="27" bestFit="1" customWidth="1"/>
    <col min="2312" max="2312" width="9.28515625" style="27" bestFit="1" customWidth="1"/>
    <col min="2313" max="2313" width="10.28515625" style="27" bestFit="1" customWidth="1"/>
    <col min="2314" max="2314" width="9.28515625" style="27" bestFit="1" customWidth="1"/>
    <col min="2315" max="2315" width="15.140625" style="27" bestFit="1" customWidth="1"/>
    <col min="2316" max="2559" width="11.42578125" style="27"/>
    <col min="2560" max="2560" width="19.5703125" style="27" bestFit="1" customWidth="1"/>
    <col min="2561" max="2561" width="6.85546875" style="27" bestFit="1" customWidth="1"/>
    <col min="2562" max="2562" width="7.7109375" style="27" bestFit="1" customWidth="1"/>
    <col min="2563" max="2563" width="9.28515625" style="27" bestFit="1" customWidth="1"/>
    <col min="2564" max="2564" width="8.85546875" style="27" bestFit="1" customWidth="1"/>
    <col min="2565" max="2565" width="14.140625" style="27" bestFit="1" customWidth="1"/>
    <col min="2566" max="2566" width="9.28515625" style="27" bestFit="1" customWidth="1"/>
    <col min="2567" max="2567" width="9" style="27" bestFit="1" customWidth="1"/>
    <col min="2568" max="2568" width="9.28515625" style="27" bestFit="1" customWidth="1"/>
    <col min="2569" max="2569" width="10.28515625" style="27" bestFit="1" customWidth="1"/>
    <col min="2570" max="2570" width="9.28515625" style="27" bestFit="1" customWidth="1"/>
    <col min="2571" max="2571" width="15.140625" style="27" bestFit="1" customWidth="1"/>
    <col min="2572" max="2815" width="11.42578125" style="27"/>
    <col min="2816" max="2816" width="19.5703125" style="27" bestFit="1" customWidth="1"/>
    <col min="2817" max="2817" width="6.85546875" style="27" bestFit="1" customWidth="1"/>
    <col min="2818" max="2818" width="7.7109375" style="27" bestFit="1" customWidth="1"/>
    <col min="2819" max="2819" width="9.28515625" style="27" bestFit="1" customWidth="1"/>
    <col min="2820" max="2820" width="8.85546875" style="27" bestFit="1" customWidth="1"/>
    <col min="2821" max="2821" width="14.140625" style="27" bestFit="1" customWidth="1"/>
    <col min="2822" max="2822" width="9.28515625" style="27" bestFit="1" customWidth="1"/>
    <col min="2823" max="2823" width="9" style="27" bestFit="1" customWidth="1"/>
    <col min="2824" max="2824" width="9.28515625" style="27" bestFit="1" customWidth="1"/>
    <col min="2825" max="2825" width="10.28515625" style="27" bestFit="1" customWidth="1"/>
    <col min="2826" max="2826" width="9.28515625" style="27" bestFit="1" customWidth="1"/>
    <col min="2827" max="2827" width="15.140625" style="27" bestFit="1" customWidth="1"/>
    <col min="2828" max="3071" width="11.42578125" style="27"/>
    <col min="3072" max="3072" width="19.5703125" style="27" bestFit="1" customWidth="1"/>
    <col min="3073" max="3073" width="6.85546875" style="27" bestFit="1" customWidth="1"/>
    <col min="3074" max="3074" width="7.7109375" style="27" bestFit="1" customWidth="1"/>
    <col min="3075" max="3075" width="9.28515625" style="27" bestFit="1" customWidth="1"/>
    <col min="3076" max="3076" width="8.85546875" style="27" bestFit="1" customWidth="1"/>
    <col min="3077" max="3077" width="14.140625" style="27" bestFit="1" customWidth="1"/>
    <col min="3078" max="3078" width="9.28515625" style="27" bestFit="1" customWidth="1"/>
    <col min="3079" max="3079" width="9" style="27" bestFit="1" customWidth="1"/>
    <col min="3080" max="3080" width="9.28515625" style="27" bestFit="1" customWidth="1"/>
    <col min="3081" max="3081" width="10.28515625" style="27" bestFit="1" customWidth="1"/>
    <col min="3082" max="3082" width="9.28515625" style="27" bestFit="1" customWidth="1"/>
    <col min="3083" max="3083" width="15.140625" style="27" bestFit="1" customWidth="1"/>
    <col min="3084" max="3327" width="11.42578125" style="27"/>
    <col min="3328" max="3328" width="19.5703125" style="27" bestFit="1" customWidth="1"/>
    <col min="3329" max="3329" width="6.85546875" style="27" bestFit="1" customWidth="1"/>
    <col min="3330" max="3330" width="7.7109375" style="27" bestFit="1" customWidth="1"/>
    <col min="3331" max="3331" width="9.28515625" style="27" bestFit="1" customWidth="1"/>
    <col min="3332" max="3332" width="8.85546875" style="27" bestFit="1" customWidth="1"/>
    <col min="3333" max="3333" width="14.140625" style="27" bestFit="1" customWidth="1"/>
    <col min="3334" max="3334" width="9.28515625" style="27" bestFit="1" customWidth="1"/>
    <col min="3335" max="3335" width="9" style="27" bestFit="1" customWidth="1"/>
    <col min="3336" max="3336" width="9.28515625" style="27" bestFit="1" customWidth="1"/>
    <col min="3337" max="3337" width="10.28515625" style="27" bestFit="1" customWidth="1"/>
    <col min="3338" max="3338" width="9.28515625" style="27" bestFit="1" customWidth="1"/>
    <col min="3339" max="3339" width="15.140625" style="27" bestFit="1" customWidth="1"/>
    <col min="3340" max="3583" width="11.42578125" style="27"/>
    <col min="3584" max="3584" width="19.5703125" style="27" bestFit="1" customWidth="1"/>
    <col min="3585" max="3585" width="6.85546875" style="27" bestFit="1" customWidth="1"/>
    <col min="3586" max="3586" width="7.7109375" style="27" bestFit="1" customWidth="1"/>
    <col min="3587" max="3587" width="9.28515625" style="27" bestFit="1" customWidth="1"/>
    <col min="3588" max="3588" width="8.85546875" style="27" bestFit="1" customWidth="1"/>
    <col min="3589" max="3589" width="14.140625" style="27" bestFit="1" customWidth="1"/>
    <col min="3590" max="3590" width="9.28515625" style="27" bestFit="1" customWidth="1"/>
    <col min="3591" max="3591" width="9" style="27" bestFit="1" customWidth="1"/>
    <col min="3592" max="3592" width="9.28515625" style="27" bestFit="1" customWidth="1"/>
    <col min="3593" max="3593" width="10.28515625" style="27" bestFit="1" customWidth="1"/>
    <col min="3594" max="3594" width="9.28515625" style="27" bestFit="1" customWidth="1"/>
    <col min="3595" max="3595" width="15.140625" style="27" bestFit="1" customWidth="1"/>
    <col min="3596" max="3839" width="11.42578125" style="27"/>
    <col min="3840" max="3840" width="19.5703125" style="27" bestFit="1" customWidth="1"/>
    <col min="3841" max="3841" width="6.85546875" style="27" bestFit="1" customWidth="1"/>
    <col min="3842" max="3842" width="7.7109375" style="27" bestFit="1" customWidth="1"/>
    <col min="3843" max="3843" width="9.28515625" style="27" bestFit="1" customWidth="1"/>
    <col min="3844" max="3844" width="8.85546875" style="27" bestFit="1" customWidth="1"/>
    <col min="3845" max="3845" width="14.140625" style="27" bestFit="1" customWidth="1"/>
    <col min="3846" max="3846" width="9.28515625" style="27" bestFit="1" customWidth="1"/>
    <col min="3847" max="3847" width="9" style="27" bestFit="1" customWidth="1"/>
    <col min="3848" max="3848" width="9.28515625" style="27" bestFit="1" customWidth="1"/>
    <col min="3849" max="3849" width="10.28515625" style="27" bestFit="1" customWidth="1"/>
    <col min="3850" max="3850" width="9.28515625" style="27" bestFit="1" customWidth="1"/>
    <col min="3851" max="3851" width="15.140625" style="27" bestFit="1" customWidth="1"/>
    <col min="3852" max="4095" width="11.42578125" style="27"/>
    <col min="4096" max="4096" width="19.5703125" style="27" bestFit="1" customWidth="1"/>
    <col min="4097" max="4097" width="6.85546875" style="27" bestFit="1" customWidth="1"/>
    <col min="4098" max="4098" width="7.7109375" style="27" bestFit="1" customWidth="1"/>
    <col min="4099" max="4099" width="9.28515625" style="27" bestFit="1" customWidth="1"/>
    <col min="4100" max="4100" width="8.85546875" style="27" bestFit="1" customWidth="1"/>
    <col min="4101" max="4101" width="14.140625" style="27" bestFit="1" customWidth="1"/>
    <col min="4102" max="4102" width="9.28515625" style="27" bestFit="1" customWidth="1"/>
    <col min="4103" max="4103" width="9" style="27" bestFit="1" customWidth="1"/>
    <col min="4104" max="4104" width="9.28515625" style="27" bestFit="1" customWidth="1"/>
    <col min="4105" max="4105" width="10.28515625" style="27" bestFit="1" customWidth="1"/>
    <col min="4106" max="4106" width="9.28515625" style="27" bestFit="1" customWidth="1"/>
    <col min="4107" max="4107" width="15.140625" style="27" bestFit="1" customWidth="1"/>
    <col min="4108" max="4351" width="11.42578125" style="27"/>
    <col min="4352" max="4352" width="19.5703125" style="27" bestFit="1" customWidth="1"/>
    <col min="4353" max="4353" width="6.85546875" style="27" bestFit="1" customWidth="1"/>
    <col min="4354" max="4354" width="7.7109375" style="27" bestFit="1" customWidth="1"/>
    <col min="4355" max="4355" width="9.28515625" style="27" bestFit="1" customWidth="1"/>
    <col min="4356" max="4356" width="8.85546875" style="27" bestFit="1" customWidth="1"/>
    <col min="4357" max="4357" width="14.140625" style="27" bestFit="1" customWidth="1"/>
    <col min="4358" max="4358" width="9.28515625" style="27" bestFit="1" customWidth="1"/>
    <col min="4359" max="4359" width="9" style="27" bestFit="1" customWidth="1"/>
    <col min="4360" max="4360" width="9.28515625" style="27" bestFit="1" customWidth="1"/>
    <col min="4361" max="4361" width="10.28515625" style="27" bestFit="1" customWidth="1"/>
    <col min="4362" max="4362" width="9.28515625" style="27" bestFit="1" customWidth="1"/>
    <col min="4363" max="4363" width="15.140625" style="27" bestFit="1" customWidth="1"/>
    <col min="4364" max="4607" width="11.42578125" style="27"/>
    <col min="4608" max="4608" width="19.5703125" style="27" bestFit="1" customWidth="1"/>
    <col min="4609" max="4609" width="6.85546875" style="27" bestFit="1" customWidth="1"/>
    <col min="4610" max="4610" width="7.7109375" style="27" bestFit="1" customWidth="1"/>
    <col min="4611" max="4611" width="9.28515625" style="27" bestFit="1" customWidth="1"/>
    <col min="4612" max="4612" width="8.85546875" style="27" bestFit="1" customWidth="1"/>
    <col min="4613" max="4613" width="14.140625" style="27" bestFit="1" customWidth="1"/>
    <col min="4614" max="4614" width="9.28515625" style="27" bestFit="1" customWidth="1"/>
    <col min="4615" max="4615" width="9" style="27" bestFit="1" customWidth="1"/>
    <col min="4616" max="4616" width="9.28515625" style="27" bestFit="1" customWidth="1"/>
    <col min="4617" max="4617" width="10.28515625" style="27" bestFit="1" customWidth="1"/>
    <col min="4618" max="4618" width="9.28515625" style="27" bestFit="1" customWidth="1"/>
    <col min="4619" max="4619" width="15.140625" style="27" bestFit="1" customWidth="1"/>
    <col min="4620" max="4863" width="11.42578125" style="27"/>
    <col min="4864" max="4864" width="19.5703125" style="27" bestFit="1" customWidth="1"/>
    <col min="4865" max="4865" width="6.85546875" style="27" bestFit="1" customWidth="1"/>
    <col min="4866" max="4866" width="7.7109375" style="27" bestFit="1" customWidth="1"/>
    <col min="4867" max="4867" width="9.28515625" style="27" bestFit="1" customWidth="1"/>
    <col min="4868" max="4868" width="8.85546875" style="27" bestFit="1" customWidth="1"/>
    <col min="4869" max="4869" width="14.140625" style="27" bestFit="1" customWidth="1"/>
    <col min="4870" max="4870" width="9.28515625" style="27" bestFit="1" customWidth="1"/>
    <col min="4871" max="4871" width="9" style="27" bestFit="1" customWidth="1"/>
    <col min="4872" max="4872" width="9.28515625" style="27" bestFit="1" customWidth="1"/>
    <col min="4873" max="4873" width="10.28515625" style="27" bestFit="1" customWidth="1"/>
    <col min="4874" max="4874" width="9.28515625" style="27" bestFit="1" customWidth="1"/>
    <col min="4875" max="4875" width="15.140625" style="27" bestFit="1" customWidth="1"/>
    <col min="4876" max="5119" width="11.42578125" style="27"/>
    <col min="5120" max="5120" width="19.5703125" style="27" bestFit="1" customWidth="1"/>
    <col min="5121" max="5121" width="6.85546875" style="27" bestFit="1" customWidth="1"/>
    <col min="5122" max="5122" width="7.7109375" style="27" bestFit="1" customWidth="1"/>
    <col min="5123" max="5123" width="9.28515625" style="27" bestFit="1" customWidth="1"/>
    <col min="5124" max="5124" width="8.85546875" style="27" bestFit="1" customWidth="1"/>
    <col min="5125" max="5125" width="14.140625" style="27" bestFit="1" customWidth="1"/>
    <col min="5126" max="5126" width="9.28515625" style="27" bestFit="1" customWidth="1"/>
    <col min="5127" max="5127" width="9" style="27" bestFit="1" customWidth="1"/>
    <col min="5128" max="5128" width="9.28515625" style="27" bestFit="1" customWidth="1"/>
    <col min="5129" max="5129" width="10.28515625" style="27" bestFit="1" customWidth="1"/>
    <col min="5130" max="5130" width="9.28515625" style="27" bestFit="1" customWidth="1"/>
    <col min="5131" max="5131" width="15.140625" style="27" bestFit="1" customWidth="1"/>
    <col min="5132" max="5375" width="11.42578125" style="27"/>
    <col min="5376" max="5376" width="19.5703125" style="27" bestFit="1" customWidth="1"/>
    <col min="5377" max="5377" width="6.85546875" style="27" bestFit="1" customWidth="1"/>
    <col min="5378" max="5378" width="7.7109375" style="27" bestFit="1" customWidth="1"/>
    <col min="5379" max="5379" width="9.28515625" style="27" bestFit="1" customWidth="1"/>
    <col min="5380" max="5380" width="8.85546875" style="27" bestFit="1" customWidth="1"/>
    <col min="5381" max="5381" width="14.140625" style="27" bestFit="1" customWidth="1"/>
    <col min="5382" max="5382" width="9.28515625" style="27" bestFit="1" customWidth="1"/>
    <col min="5383" max="5383" width="9" style="27" bestFit="1" customWidth="1"/>
    <col min="5384" max="5384" width="9.28515625" style="27" bestFit="1" customWidth="1"/>
    <col min="5385" max="5385" width="10.28515625" style="27" bestFit="1" customWidth="1"/>
    <col min="5386" max="5386" width="9.28515625" style="27" bestFit="1" customWidth="1"/>
    <col min="5387" max="5387" width="15.140625" style="27" bestFit="1" customWidth="1"/>
    <col min="5388" max="5631" width="11.42578125" style="27"/>
    <col min="5632" max="5632" width="19.5703125" style="27" bestFit="1" customWidth="1"/>
    <col min="5633" max="5633" width="6.85546875" style="27" bestFit="1" customWidth="1"/>
    <col min="5634" max="5634" width="7.7109375" style="27" bestFit="1" customWidth="1"/>
    <col min="5635" max="5635" width="9.28515625" style="27" bestFit="1" customWidth="1"/>
    <col min="5636" max="5636" width="8.85546875" style="27" bestFit="1" customWidth="1"/>
    <col min="5637" max="5637" width="14.140625" style="27" bestFit="1" customWidth="1"/>
    <col min="5638" max="5638" width="9.28515625" style="27" bestFit="1" customWidth="1"/>
    <col min="5639" max="5639" width="9" style="27" bestFit="1" customWidth="1"/>
    <col min="5640" max="5640" width="9.28515625" style="27" bestFit="1" customWidth="1"/>
    <col min="5641" max="5641" width="10.28515625" style="27" bestFit="1" customWidth="1"/>
    <col min="5642" max="5642" width="9.28515625" style="27" bestFit="1" customWidth="1"/>
    <col min="5643" max="5643" width="15.140625" style="27" bestFit="1" customWidth="1"/>
    <col min="5644" max="5887" width="11.42578125" style="27"/>
    <col min="5888" max="5888" width="19.5703125" style="27" bestFit="1" customWidth="1"/>
    <col min="5889" max="5889" width="6.85546875" style="27" bestFit="1" customWidth="1"/>
    <col min="5890" max="5890" width="7.7109375" style="27" bestFit="1" customWidth="1"/>
    <col min="5891" max="5891" width="9.28515625" style="27" bestFit="1" customWidth="1"/>
    <col min="5892" max="5892" width="8.85546875" style="27" bestFit="1" customWidth="1"/>
    <col min="5893" max="5893" width="14.140625" style="27" bestFit="1" customWidth="1"/>
    <col min="5894" max="5894" width="9.28515625" style="27" bestFit="1" customWidth="1"/>
    <col min="5895" max="5895" width="9" style="27" bestFit="1" customWidth="1"/>
    <col min="5896" max="5896" width="9.28515625" style="27" bestFit="1" customWidth="1"/>
    <col min="5897" max="5897" width="10.28515625" style="27" bestFit="1" customWidth="1"/>
    <col min="5898" max="5898" width="9.28515625" style="27" bestFit="1" customWidth="1"/>
    <col min="5899" max="5899" width="15.140625" style="27" bestFit="1" customWidth="1"/>
    <col min="5900" max="6143" width="11.42578125" style="27"/>
    <col min="6144" max="6144" width="19.5703125" style="27" bestFit="1" customWidth="1"/>
    <col min="6145" max="6145" width="6.85546875" style="27" bestFit="1" customWidth="1"/>
    <col min="6146" max="6146" width="7.7109375" style="27" bestFit="1" customWidth="1"/>
    <col min="6147" max="6147" width="9.28515625" style="27" bestFit="1" customWidth="1"/>
    <col min="6148" max="6148" width="8.85546875" style="27" bestFit="1" customWidth="1"/>
    <col min="6149" max="6149" width="14.140625" style="27" bestFit="1" customWidth="1"/>
    <col min="6150" max="6150" width="9.28515625" style="27" bestFit="1" customWidth="1"/>
    <col min="6151" max="6151" width="9" style="27" bestFit="1" customWidth="1"/>
    <col min="6152" max="6152" width="9.28515625" style="27" bestFit="1" customWidth="1"/>
    <col min="6153" max="6153" width="10.28515625" style="27" bestFit="1" customWidth="1"/>
    <col min="6154" max="6154" width="9.28515625" style="27" bestFit="1" customWidth="1"/>
    <col min="6155" max="6155" width="15.140625" style="27" bestFit="1" customWidth="1"/>
    <col min="6156" max="6399" width="11.42578125" style="27"/>
    <col min="6400" max="6400" width="19.5703125" style="27" bestFit="1" customWidth="1"/>
    <col min="6401" max="6401" width="6.85546875" style="27" bestFit="1" customWidth="1"/>
    <col min="6402" max="6402" width="7.7109375" style="27" bestFit="1" customWidth="1"/>
    <col min="6403" max="6403" width="9.28515625" style="27" bestFit="1" customWidth="1"/>
    <col min="6404" max="6404" width="8.85546875" style="27" bestFit="1" customWidth="1"/>
    <col min="6405" max="6405" width="14.140625" style="27" bestFit="1" customWidth="1"/>
    <col min="6406" max="6406" width="9.28515625" style="27" bestFit="1" customWidth="1"/>
    <col min="6407" max="6407" width="9" style="27" bestFit="1" customWidth="1"/>
    <col min="6408" max="6408" width="9.28515625" style="27" bestFit="1" customWidth="1"/>
    <col min="6409" max="6409" width="10.28515625" style="27" bestFit="1" customWidth="1"/>
    <col min="6410" max="6410" width="9.28515625" style="27" bestFit="1" customWidth="1"/>
    <col min="6411" max="6411" width="15.140625" style="27" bestFit="1" customWidth="1"/>
    <col min="6412" max="6655" width="11.42578125" style="27"/>
    <col min="6656" max="6656" width="19.5703125" style="27" bestFit="1" customWidth="1"/>
    <col min="6657" max="6657" width="6.85546875" style="27" bestFit="1" customWidth="1"/>
    <col min="6658" max="6658" width="7.7109375" style="27" bestFit="1" customWidth="1"/>
    <col min="6659" max="6659" width="9.28515625" style="27" bestFit="1" customWidth="1"/>
    <col min="6660" max="6660" width="8.85546875" style="27" bestFit="1" customWidth="1"/>
    <col min="6661" max="6661" width="14.140625" style="27" bestFit="1" customWidth="1"/>
    <col min="6662" max="6662" width="9.28515625" style="27" bestFit="1" customWidth="1"/>
    <col min="6663" max="6663" width="9" style="27" bestFit="1" customWidth="1"/>
    <col min="6664" max="6664" width="9.28515625" style="27" bestFit="1" customWidth="1"/>
    <col min="6665" max="6665" width="10.28515625" style="27" bestFit="1" customWidth="1"/>
    <col min="6666" max="6666" width="9.28515625" style="27" bestFit="1" customWidth="1"/>
    <col min="6667" max="6667" width="15.140625" style="27" bestFit="1" customWidth="1"/>
    <col min="6668" max="6911" width="11.42578125" style="27"/>
    <col min="6912" max="6912" width="19.5703125" style="27" bestFit="1" customWidth="1"/>
    <col min="6913" max="6913" width="6.85546875" style="27" bestFit="1" customWidth="1"/>
    <col min="6914" max="6914" width="7.7109375" style="27" bestFit="1" customWidth="1"/>
    <col min="6915" max="6915" width="9.28515625" style="27" bestFit="1" customWidth="1"/>
    <col min="6916" max="6916" width="8.85546875" style="27" bestFit="1" customWidth="1"/>
    <col min="6917" max="6917" width="14.140625" style="27" bestFit="1" customWidth="1"/>
    <col min="6918" max="6918" width="9.28515625" style="27" bestFit="1" customWidth="1"/>
    <col min="6919" max="6919" width="9" style="27" bestFit="1" customWidth="1"/>
    <col min="6920" max="6920" width="9.28515625" style="27" bestFit="1" customWidth="1"/>
    <col min="6921" max="6921" width="10.28515625" style="27" bestFit="1" customWidth="1"/>
    <col min="6922" max="6922" width="9.28515625" style="27" bestFit="1" customWidth="1"/>
    <col min="6923" max="6923" width="15.140625" style="27" bestFit="1" customWidth="1"/>
    <col min="6924" max="7167" width="11.42578125" style="27"/>
    <col min="7168" max="7168" width="19.5703125" style="27" bestFit="1" customWidth="1"/>
    <col min="7169" max="7169" width="6.85546875" style="27" bestFit="1" customWidth="1"/>
    <col min="7170" max="7170" width="7.7109375" style="27" bestFit="1" customWidth="1"/>
    <col min="7171" max="7171" width="9.28515625" style="27" bestFit="1" customWidth="1"/>
    <col min="7172" max="7172" width="8.85546875" style="27" bestFit="1" customWidth="1"/>
    <col min="7173" max="7173" width="14.140625" style="27" bestFit="1" customWidth="1"/>
    <col min="7174" max="7174" width="9.28515625" style="27" bestFit="1" customWidth="1"/>
    <col min="7175" max="7175" width="9" style="27" bestFit="1" customWidth="1"/>
    <col min="7176" max="7176" width="9.28515625" style="27" bestFit="1" customWidth="1"/>
    <col min="7177" max="7177" width="10.28515625" style="27" bestFit="1" customWidth="1"/>
    <col min="7178" max="7178" width="9.28515625" style="27" bestFit="1" customWidth="1"/>
    <col min="7179" max="7179" width="15.140625" style="27" bestFit="1" customWidth="1"/>
    <col min="7180" max="7423" width="11.42578125" style="27"/>
    <col min="7424" max="7424" width="19.5703125" style="27" bestFit="1" customWidth="1"/>
    <col min="7425" max="7425" width="6.85546875" style="27" bestFit="1" customWidth="1"/>
    <col min="7426" max="7426" width="7.7109375" style="27" bestFit="1" customWidth="1"/>
    <col min="7427" max="7427" width="9.28515625" style="27" bestFit="1" customWidth="1"/>
    <col min="7428" max="7428" width="8.85546875" style="27" bestFit="1" customWidth="1"/>
    <col min="7429" max="7429" width="14.140625" style="27" bestFit="1" customWidth="1"/>
    <col min="7430" max="7430" width="9.28515625" style="27" bestFit="1" customWidth="1"/>
    <col min="7431" max="7431" width="9" style="27" bestFit="1" customWidth="1"/>
    <col min="7432" max="7432" width="9.28515625" style="27" bestFit="1" customWidth="1"/>
    <col min="7433" max="7433" width="10.28515625" style="27" bestFit="1" customWidth="1"/>
    <col min="7434" max="7434" width="9.28515625" style="27" bestFit="1" customWidth="1"/>
    <col min="7435" max="7435" width="15.140625" style="27" bestFit="1" customWidth="1"/>
    <col min="7436" max="7679" width="11.42578125" style="27"/>
    <col min="7680" max="7680" width="19.5703125" style="27" bestFit="1" customWidth="1"/>
    <col min="7681" max="7681" width="6.85546875" style="27" bestFit="1" customWidth="1"/>
    <col min="7682" max="7682" width="7.7109375" style="27" bestFit="1" customWidth="1"/>
    <col min="7683" max="7683" width="9.28515625" style="27" bestFit="1" customWidth="1"/>
    <col min="7684" max="7684" width="8.85546875" style="27" bestFit="1" customWidth="1"/>
    <col min="7685" max="7685" width="14.140625" style="27" bestFit="1" customWidth="1"/>
    <col min="7686" max="7686" width="9.28515625" style="27" bestFit="1" customWidth="1"/>
    <col min="7687" max="7687" width="9" style="27" bestFit="1" customWidth="1"/>
    <col min="7688" max="7688" width="9.28515625" style="27" bestFit="1" customWidth="1"/>
    <col min="7689" max="7689" width="10.28515625" style="27" bestFit="1" customWidth="1"/>
    <col min="7690" max="7690" width="9.28515625" style="27" bestFit="1" customWidth="1"/>
    <col min="7691" max="7691" width="15.140625" style="27" bestFit="1" customWidth="1"/>
    <col min="7692" max="7935" width="11.42578125" style="27"/>
    <col min="7936" max="7936" width="19.5703125" style="27" bestFit="1" customWidth="1"/>
    <col min="7937" max="7937" width="6.85546875" style="27" bestFit="1" customWidth="1"/>
    <col min="7938" max="7938" width="7.7109375" style="27" bestFit="1" customWidth="1"/>
    <col min="7939" max="7939" width="9.28515625" style="27" bestFit="1" customWidth="1"/>
    <col min="7940" max="7940" width="8.85546875" style="27" bestFit="1" customWidth="1"/>
    <col min="7941" max="7941" width="14.140625" style="27" bestFit="1" customWidth="1"/>
    <col min="7942" max="7942" width="9.28515625" style="27" bestFit="1" customWidth="1"/>
    <col min="7943" max="7943" width="9" style="27" bestFit="1" customWidth="1"/>
    <col min="7944" max="7944" width="9.28515625" style="27" bestFit="1" customWidth="1"/>
    <col min="7945" max="7945" width="10.28515625" style="27" bestFit="1" customWidth="1"/>
    <col min="7946" max="7946" width="9.28515625" style="27" bestFit="1" customWidth="1"/>
    <col min="7947" max="7947" width="15.140625" style="27" bestFit="1" customWidth="1"/>
    <col min="7948" max="8191" width="11.42578125" style="27"/>
    <col min="8192" max="8192" width="19.5703125" style="27" bestFit="1" customWidth="1"/>
    <col min="8193" max="8193" width="6.85546875" style="27" bestFit="1" customWidth="1"/>
    <col min="8194" max="8194" width="7.7109375" style="27" bestFit="1" customWidth="1"/>
    <col min="8195" max="8195" width="9.28515625" style="27" bestFit="1" customWidth="1"/>
    <col min="8196" max="8196" width="8.85546875" style="27" bestFit="1" customWidth="1"/>
    <col min="8197" max="8197" width="14.140625" style="27" bestFit="1" customWidth="1"/>
    <col min="8198" max="8198" width="9.28515625" style="27" bestFit="1" customWidth="1"/>
    <col min="8199" max="8199" width="9" style="27" bestFit="1" customWidth="1"/>
    <col min="8200" max="8200" width="9.28515625" style="27" bestFit="1" customWidth="1"/>
    <col min="8201" max="8201" width="10.28515625" style="27" bestFit="1" customWidth="1"/>
    <col min="8202" max="8202" width="9.28515625" style="27" bestFit="1" customWidth="1"/>
    <col min="8203" max="8203" width="15.140625" style="27" bestFit="1" customWidth="1"/>
    <col min="8204" max="8447" width="11.42578125" style="27"/>
    <col min="8448" max="8448" width="19.5703125" style="27" bestFit="1" customWidth="1"/>
    <col min="8449" max="8449" width="6.85546875" style="27" bestFit="1" customWidth="1"/>
    <col min="8450" max="8450" width="7.7109375" style="27" bestFit="1" customWidth="1"/>
    <col min="8451" max="8451" width="9.28515625" style="27" bestFit="1" customWidth="1"/>
    <col min="8452" max="8452" width="8.85546875" style="27" bestFit="1" customWidth="1"/>
    <col min="8453" max="8453" width="14.140625" style="27" bestFit="1" customWidth="1"/>
    <col min="8454" max="8454" width="9.28515625" style="27" bestFit="1" customWidth="1"/>
    <col min="8455" max="8455" width="9" style="27" bestFit="1" customWidth="1"/>
    <col min="8456" max="8456" width="9.28515625" style="27" bestFit="1" customWidth="1"/>
    <col min="8457" max="8457" width="10.28515625" style="27" bestFit="1" customWidth="1"/>
    <col min="8458" max="8458" width="9.28515625" style="27" bestFit="1" customWidth="1"/>
    <col min="8459" max="8459" width="15.140625" style="27" bestFit="1" customWidth="1"/>
    <col min="8460" max="8703" width="11.42578125" style="27"/>
    <col min="8704" max="8704" width="19.5703125" style="27" bestFit="1" customWidth="1"/>
    <col min="8705" max="8705" width="6.85546875" style="27" bestFit="1" customWidth="1"/>
    <col min="8706" max="8706" width="7.7109375" style="27" bestFit="1" customWidth="1"/>
    <col min="8707" max="8707" width="9.28515625" style="27" bestFit="1" customWidth="1"/>
    <col min="8708" max="8708" width="8.85546875" style="27" bestFit="1" customWidth="1"/>
    <col min="8709" max="8709" width="14.140625" style="27" bestFit="1" customWidth="1"/>
    <col min="8710" max="8710" width="9.28515625" style="27" bestFit="1" customWidth="1"/>
    <col min="8711" max="8711" width="9" style="27" bestFit="1" customWidth="1"/>
    <col min="8712" max="8712" width="9.28515625" style="27" bestFit="1" customWidth="1"/>
    <col min="8713" max="8713" width="10.28515625" style="27" bestFit="1" customWidth="1"/>
    <col min="8714" max="8714" width="9.28515625" style="27" bestFit="1" customWidth="1"/>
    <col min="8715" max="8715" width="15.140625" style="27" bestFit="1" customWidth="1"/>
    <col min="8716" max="8959" width="11.42578125" style="27"/>
    <col min="8960" max="8960" width="19.5703125" style="27" bestFit="1" customWidth="1"/>
    <col min="8961" max="8961" width="6.85546875" style="27" bestFit="1" customWidth="1"/>
    <col min="8962" max="8962" width="7.7109375" style="27" bestFit="1" customWidth="1"/>
    <col min="8963" max="8963" width="9.28515625" style="27" bestFit="1" customWidth="1"/>
    <col min="8964" max="8964" width="8.85546875" style="27" bestFit="1" customWidth="1"/>
    <col min="8965" max="8965" width="14.140625" style="27" bestFit="1" customWidth="1"/>
    <col min="8966" max="8966" width="9.28515625" style="27" bestFit="1" customWidth="1"/>
    <col min="8967" max="8967" width="9" style="27" bestFit="1" customWidth="1"/>
    <col min="8968" max="8968" width="9.28515625" style="27" bestFit="1" customWidth="1"/>
    <col min="8969" max="8969" width="10.28515625" style="27" bestFit="1" customWidth="1"/>
    <col min="8970" max="8970" width="9.28515625" style="27" bestFit="1" customWidth="1"/>
    <col min="8971" max="8971" width="15.140625" style="27" bestFit="1" customWidth="1"/>
    <col min="8972" max="9215" width="11.42578125" style="27"/>
    <col min="9216" max="9216" width="19.5703125" style="27" bestFit="1" customWidth="1"/>
    <col min="9217" max="9217" width="6.85546875" style="27" bestFit="1" customWidth="1"/>
    <col min="9218" max="9218" width="7.7109375" style="27" bestFit="1" customWidth="1"/>
    <col min="9219" max="9219" width="9.28515625" style="27" bestFit="1" customWidth="1"/>
    <col min="9220" max="9220" width="8.85546875" style="27" bestFit="1" customWidth="1"/>
    <col min="9221" max="9221" width="14.140625" style="27" bestFit="1" customWidth="1"/>
    <col min="9222" max="9222" width="9.28515625" style="27" bestFit="1" customWidth="1"/>
    <col min="9223" max="9223" width="9" style="27" bestFit="1" customWidth="1"/>
    <col min="9224" max="9224" width="9.28515625" style="27" bestFit="1" customWidth="1"/>
    <col min="9225" max="9225" width="10.28515625" style="27" bestFit="1" customWidth="1"/>
    <col min="9226" max="9226" width="9.28515625" style="27" bestFit="1" customWidth="1"/>
    <col min="9227" max="9227" width="15.140625" style="27" bestFit="1" customWidth="1"/>
    <col min="9228" max="9471" width="11.42578125" style="27"/>
    <col min="9472" max="9472" width="19.5703125" style="27" bestFit="1" customWidth="1"/>
    <col min="9473" max="9473" width="6.85546875" style="27" bestFit="1" customWidth="1"/>
    <col min="9474" max="9474" width="7.7109375" style="27" bestFit="1" customWidth="1"/>
    <col min="9475" max="9475" width="9.28515625" style="27" bestFit="1" customWidth="1"/>
    <col min="9476" max="9476" width="8.85546875" style="27" bestFit="1" customWidth="1"/>
    <col min="9477" max="9477" width="14.140625" style="27" bestFit="1" customWidth="1"/>
    <col min="9478" max="9478" width="9.28515625" style="27" bestFit="1" customWidth="1"/>
    <col min="9479" max="9479" width="9" style="27" bestFit="1" customWidth="1"/>
    <col min="9480" max="9480" width="9.28515625" style="27" bestFit="1" customWidth="1"/>
    <col min="9481" max="9481" width="10.28515625" style="27" bestFit="1" customWidth="1"/>
    <col min="9482" max="9482" width="9.28515625" style="27" bestFit="1" customWidth="1"/>
    <col min="9483" max="9483" width="15.140625" style="27" bestFit="1" customWidth="1"/>
    <col min="9484" max="9727" width="11.42578125" style="27"/>
    <col min="9728" max="9728" width="19.5703125" style="27" bestFit="1" customWidth="1"/>
    <col min="9729" max="9729" width="6.85546875" style="27" bestFit="1" customWidth="1"/>
    <col min="9730" max="9730" width="7.7109375" style="27" bestFit="1" customWidth="1"/>
    <col min="9731" max="9731" width="9.28515625" style="27" bestFit="1" customWidth="1"/>
    <col min="9732" max="9732" width="8.85546875" style="27" bestFit="1" customWidth="1"/>
    <col min="9733" max="9733" width="14.140625" style="27" bestFit="1" customWidth="1"/>
    <col min="9734" max="9734" width="9.28515625" style="27" bestFit="1" customWidth="1"/>
    <col min="9735" max="9735" width="9" style="27" bestFit="1" customWidth="1"/>
    <col min="9736" max="9736" width="9.28515625" style="27" bestFit="1" customWidth="1"/>
    <col min="9737" max="9737" width="10.28515625" style="27" bestFit="1" customWidth="1"/>
    <col min="9738" max="9738" width="9.28515625" style="27" bestFit="1" customWidth="1"/>
    <col min="9739" max="9739" width="15.140625" style="27" bestFit="1" customWidth="1"/>
    <col min="9740" max="9983" width="11.42578125" style="27"/>
    <col min="9984" max="9984" width="19.5703125" style="27" bestFit="1" customWidth="1"/>
    <col min="9985" max="9985" width="6.85546875" style="27" bestFit="1" customWidth="1"/>
    <col min="9986" max="9986" width="7.7109375" style="27" bestFit="1" customWidth="1"/>
    <col min="9987" max="9987" width="9.28515625" style="27" bestFit="1" customWidth="1"/>
    <col min="9988" max="9988" width="8.85546875" style="27" bestFit="1" customWidth="1"/>
    <col min="9989" max="9989" width="14.140625" style="27" bestFit="1" customWidth="1"/>
    <col min="9990" max="9990" width="9.28515625" style="27" bestFit="1" customWidth="1"/>
    <col min="9991" max="9991" width="9" style="27" bestFit="1" customWidth="1"/>
    <col min="9992" max="9992" width="9.28515625" style="27" bestFit="1" customWidth="1"/>
    <col min="9993" max="9993" width="10.28515625" style="27" bestFit="1" customWidth="1"/>
    <col min="9994" max="9994" width="9.28515625" style="27" bestFit="1" customWidth="1"/>
    <col min="9995" max="9995" width="15.140625" style="27" bestFit="1" customWidth="1"/>
    <col min="9996" max="10239" width="11.42578125" style="27"/>
    <col min="10240" max="10240" width="19.5703125" style="27" bestFit="1" customWidth="1"/>
    <col min="10241" max="10241" width="6.85546875" style="27" bestFit="1" customWidth="1"/>
    <col min="10242" max="10242" width="7.7109375" style="27" bestFit="1" customWidth="1"/>
    <col min="10243" max="10243" width="9.28515625" style="27" bestFit="1" customWidth="1"/>
    <col min="10244" max="10244" width="8.85546875" style="27" bestFit="1" customWidth="1"/>
    <col min="10245" max="10245" width="14.140625" style="27" bestFit="1" customWidth="1"/>
    <col min="10246" max="10246" width="9.28515625" style="27" bestFit="1" customWidth="1"/>
    <col min="10247" max="10247" width="9" style="27" bestFit="1" customWidth="1"/>
    <col min="10248" max="10248" width="9.28515625" style="27" bestFit="1" customWidth="1"/>
    <col min="10249" max="10249" width="10.28515625" style="27" bestFit="1" customWidth="1"/>
    <col min="10250" max="10250" width="9.28515625" style="27" bestFit="1" customWidth="1"/>
    <col min="10251" max="10251" width="15.140625" style="27" bestFit="1" customWidth="1"/>
    <col min="10252" max="10495" width="11.42578125" style="27"/>
    <col min="10496" max="10496" width="19.5703125" style="27" bestFit="1" customWidth="1"/>
    <col min="10497" max="10497" width="6.85546875" style="27" bestFit="1" customWidth="1"/>
    <col min="10498" max="10498" width="7.7109375" style="27" bestFit="1" customWidth="1"/>
    <col min="10499" max="10499" width="9.28515625" style="27" bestFit="1" customWidth="1"/>
    <col min="10500" max="10500" width="8.85546875" style="27" bestFit="1" customWidth="1"/>
    <col min="10501" max="10501" width="14.140625" style="27" bestFit="1" customWidth="1"/>
    <col min="10502" max="10502" width="9.28515625" style="27" bestFit="1" customWidth="1"/>
    <col min="10503" max="10503" width="9" style="27" bestFit="1" customWidth="1"/>
    <col min="10504" max="10504" width="9.28515625" style="27" bestFit="1" customWidth="1"/>
    <col min="10505" max="10505" width="10.28515625" style="27" bestFit="1" customWidth="1"/>
    <col min="10506" max="10506" width="9.28515625" style="27" bestFit="1" customWidth="1"/>
    <col min="10507" max="10507" width="15.140625" style="27" bestFit="1" customWidth="1"/>
    <col min="10508" max="10751" width="11.42578125" style="27"/>
    <col min="10752" max="10752" width="19.5703125" style="27" bestFit="1" customWidth="1"/>
    <col min="10753" max="10753" width="6.85546875" style="27" bestFit="1" customWidth="1"/>
    <col min="10754" max="10754" width="7.7109375" style="27" bestFit="1" customWidth="1"/>
    <col min="10755" max="10755" width="9.28515625" style="27" bestFit="1" customWidth="1"/>
    <col min="10756" max="10756" width="8.85546875" style="27" bestFit="1" customWidth="1"/>
    <col min="10757" max="10757" width="14.140625" style="27" bestFit="1" customWidth="1"/>
    <col min="10758" max="10758" width="9.28515625" style="27" bestFit="1" customWidth="1"/>
    <col min="10759" max="10759" width="9" style="27" bestFit="1" customWidth="1"/>
    <col min="10760" max="10760" width="9.28515625" style="27" bestFit="1" customWidth="1"/>
    <col min="10761" max="10761" width="10.28515625" style="27" bestFit="1" customWidth="1"/>
    <col min="10762" max="10762" width="9.28515625" style="27" bestFit="1" customWidth="1"/>
    <col min="10763" max="10763" width="15.140625" style="27" bestFit="1" customWidth="1"/>
    <col min="10764" max="11007" width="11.42578125" style="27"/>
    <col min="11008" max="11008" width="19.5703125" style="27" bestFit="1" customWidth="1"/>
    <col min="11009" max="11009" width="6.85546875" style="27" bestFit="1" customWidth="1"/>
    <col min="11010" max="11010" width="7.7109375" style="27" bestFit="1" customWidth="1"/>
    <col min="11011" max="11011" width="9.28515625" style="27" bestFit="1" customWidth="1"/>
    <col min="11012" max="11012" width="8.85546875" style="27" bestFit="1" customWidth="1"/>
    <col min="11013" max="11013" width="14.140625" style="27" bestFit="1" customWidth="1"/>
    <col min="11014" max="11014" width="9.28515625" style="27" bestFit="1" customWidth="1"/>
    <col min="11015" max="11015" width="9" style="27" bestFit="1" customWidth="1"/>
    <col min="11016" max="11016" width="9.28515625" style="27" bestFit="1" customWidth="1"/>
    <col min="11017" max="11017" width="10.28515625" style="27" bestFit="1" customWidth="1"/>
    <col min="11018" max="11018" width="9.28515625" style="27" bestFit="1" customWidth="1"/>
    <col min="11019" max="11019" width="15.140625" style="27" bestFit="1" customWidth="1"/>
    <col min="11020" max="11263" width="11.42578125" style="27"/>
    <col min="11264" max="11264" width="19.5703125" style="27" bestFit="1" customWidth="1"/>
    <col min="11265" max="11265" width="6.85546875" style="27" bestFit="1" customWidth="1"/>
    <col min="11266" max="11266" width="7.7109375" style="27" bestFit="1" customWidth="1"/>
    <col min="11267" max="11267" width="9.28515625" style="27" bestFit="1" customWidth="1"/>
    <col min="11268" max="11268" width="8.85546875" style="27" bestFit="1" customWidth="1"/>
    <col min="11269" max="11269" width="14.140625" style="27" bestFit="1" customWidth="1"/>
    <col min="11270" max="11270" width="9.28515625" style="27" bestFit="1" customWidth="1"/>
    <col min="11271" max="11271" width="9" style="27" bestFit="1" customWidth="1"/>
    <col min="11272" max="11272" width="9.28515625" style="27" bestFit="1" customWidth="1"/>
    <col min="11273" max="11273" width="10.28515625" style="27" bestFit="1" customWidth="1"/>
    <col min="11274" max="11274" width="9.28515625" style="27" bestFit="1" customWidth="1"/>
    <col min="11275" max="11275" width="15.140625" style="27" bestFit="1" customWidth="1"/>
    <col min="11276" max="11519" width="11.42578125" style="27"/>
    <col min="11520" max="11520" width="19.5703125" style="27" bestFit="1" customWidth="1"/>
    <col min="11521" max="11521" width="6.85546875" style="27" bestFit="1" customWidth="1"/>
    <col min="11522" max="11522" width="7.7109375" style="27" bestFit="1" customWidth="1"/>
    <col min="11523" max="11523" width="9.28515625" style="27" bestFit="1" customWidth="1"/>
    <col min="11524" max="11524" width="8.85546875" style="27" bestFit="1" customWidth="1"/>
    <col min="11525" max="11525" width="14.140625" style="27" bestFit="1" customWidth="1"/>
    <col min="11526" max="11526" width="9.28515625" style="27" bestFit="1" customWidth="1"/>
    <col min="11527" max="11527" width="9" style="27" bestFit="1" customWidth="1"/>
    <col min="11528" max="11528" width="9.28515625" style="27" bestFit="1" customWidth="1"/>
    <col min="11529" max="11529" width="10.28515625" style="27" bestFit="1" customWidth="1"/>
    <col min="11530" max="11530" width="9.28515625" style="27" bestFit="1" customWidth="1"/>
    <col min="11531" max="11531" width="15.140625" style="27" bestFit="1" customWidth="1"/>
    <col min="11532" max="11775" width="11.42578125" style="27"/>
    <col min="11776" max="11776" width="19.5703125" style="27" bestFit="1" customWidth="1"/>
    <col min="11777" max="11777" width="6.85546875" style="27" bestFit="1" customWidth="1"/>
    <col min="11778" max="11778" width="7.7109375" style="27" bestFit="1" customWidth="1"/>
    <col min="11779" max="11779" width="9.28515625" style="27" bestFit="1" customWidth="1"/>
    <col min="11780" max="11780" width="8.85546875" style="27" bestFit="1" customWidth="1"/>
    <col min="11781" max="11781" width="14.140625" style="27" bestFit="1" customWidth="1"/>
    <col min="11782" max="11782" width="9.28515625" style="27" bestFit="1" customWidth="1"/>
    <col min="11783" max="11783" width="9" style="27" bestFit="1" customWidth="1"/>
    <col min="11784" max="11784" width="9.28515625" style="27" bestFit="1" customWidth="1"/>
    <col min="11785" max="11785" width="10.28515625" style="27" bestFit="1" customWidth="1"/>
    <col min="11786" max="11786" width="9.28515625" style="27" bestFit="1" customWidth="1"/>
    <col min="11787" max="11787" width="15.140625" style="27" bestFit="1" customWidth="1"/>
    <col min="11788" max="12031" width="11.42578125" style="27"/>
    <col min="12032" max="12032" width="19.5703125" style="27" bestFit="1" customWidth="1"/>
    <col min="12033" max="12033" width="6.85546875" style="27" bestFit="1" customWidth="1"/>
    <col min="12034" max="12034" width="7.7109375" style="27" bestFit="1" customWidth="1"/>
    <col min="12035" max="12035" width="9.28515625" style="27" bestFit="1" customWidth="1"/>
    <col min="12036" max="12036" width="8.85546875" style="27" bestFit="1" customWidth="1"/>
    <col min="12037" max="12037" width="14.140625" style="27" bestFit="1" customWidth="1"/>
    <col min="12038" max="12038" width="9.28515625" style="27" bestFit="1" customWidth="1"/>
    <col min="12039" max="12039" width="9" style="27" bestFit="1" customWidth="1"/>
    <col min="12040" max="12040" width="9.28515625" style="27" bestFit="1" customWidth="1"/>
    <col min="12041" max="12041" width="10.28515625" style="27" bestFit="1" customWidth="1"/>
    <col min="12042" max="12042" width="9.28515625" style="27" bestFit="1" customWidth="1"/>
    <col min="12043" max="12043" width="15.140625" style="27" bestFit="1" customWidth="1"/>
    <col min="12044" max="12287" width="11.42578125" style="27"/>
    <col min="12288" max="12288" width="19.5703125" style="27" bestFit="1" customWidth="1"/>
    <col min="12289" max="12289" width="6.85546875" style="27" bestFit="1" customWidth="1"/>
    <col min="12290" max="12290" width="7.7109375" style="27" bestFit="1" customWidth="1"/>
    <col min="12291" max="12291" width="9.28515625" style="27" bestFit="1" customWidth="1"/>
    <col min="12292" max="12292" width="8.85546875" style="27" bestFit="1" customWidth="1"/>
    <col min="12293" max="12293" width="14.140625" style="27" bestFit="1" customWidth="1"/>
    <col min="12294" max="12294" width="9.28515625" style="27" bestFit="1" customWidth="1"/>
    <col min="12295" max="12295" width="9" style="27" bestFit="1" customWidth="1"/>
    <col min="12296" max="12296" width="9.28515625" style="27" bestFit="1" customWidth="1"/>
    <col min="12297" max="12297" width="10.28515625" style="27" bestFit="1" customWidth="1"/>
    <col min="12298" max="12298" width="9.28515625" style="27" bestFit="1" customWidth="1"/>
    <col min="12299" max="12299" width="15.140625" style="27" bestFit="1" customWidth="1"/>
    <col min="12300" max="12543" width="11.42578125" style="27"/>
    <col min="12544" max="12544" width="19.5703125" style="27" bestFit="1" customWidth="1"/>
    <col min="12545" max="12545" width="6.85546875" style="27" bestFit="1" customWidth="1"/>
    <col min="12546" max="12546" width="7.7109375" style="27" bestFit="1" customWidth="1"/>
    <col min="12547" max="12547" width="9.28515625" style="27" bestFit="1" customWidth="1"/>
    <col min="12548" max="12548" width="8.85546875" style="27" bestFit="1" customWidth="1"/>
    <col min="12549" max="12549" width="14.140625" style="27" bestFit="1" customWidth="1"/>
    <col min="12550" max="12550" width="9.28515625" style="27" bestFit="1" customWidth="1"/>
    <col min="12551" max="12551" width="9" style="27" bestFit="1" customWidth="1"/>
    <col min="12552" max="12552" width="9.28515625" style="27" bestFit="1" customWidth="1"/>
    <col min="12553" max="12553" width="10.28515625" style="27" bestFit="1" customWidth="1"/>
    <col min="12554" max="12554" width="9.28515625" style="27" bestFit="1" customWidth="1"/>
    <col min="12555" max="12555" width="15.140625" style="27" bestFit="1" customWidth="1"/>
    <col min="12556" max="12799" width="11.42578125" style="27"/>
    <col min="12800" max="12800" width="19.5703125" style="27" bestFit="1" customWidth="1"/>
    <col min="12801" max="12801" width="6.85546875" style="27" bestFit="1" customWidth="1"/>
    <col min="12802" max="12802" width="7.7109375" style="27" bestFit="1" customWidth="1"/>
    <col min="12803" max="12803" width="9.28515625" style="27" bestFit="1" customWidth="1"/>
    <col min="12804" max="12804" width="8.85546875" style="27" bestFit="1" customWidth="1"/>
    <col min="12805" max="12805" width="14.140625" style="27" bestFit="1" customWidth="1"/>
    <col min="12806" max="12806" width="9.28515625" style="27" bestFit="1" customWidth="1"/>
    <col min="12807" max="12807" width="9" style="27" bestFit="1" customWidth="1"/>
    <col min="12808" max="12808" width="9.28515625" style="27" bestFit="1" customWidth="1"/>
    <col min="12809" max="12809" width="10.28515625" style="27" bestFit="1" customWidth="1"/>
    <col min="12810" max="12810" width="9.28515625" style="27" bestFit="1" customWidth="1"/>
    <col min="12811" max="12811" width="15.140625" style="27" bestFit="1" customWidth="1"/>
    <col min="12812" max="13055" width="11.42578125" style="27"/>
    <col min="13056" max="13056" width="19.5703125" style="27" bestFit="1" customWidth="1"/>
    <col min="13057" max="13057" width="6.85546875" style="27" bestFit="1" customWidth="1"/>
    <col min="13058" max="13058" width="7.7109375" style="27" bestFit="1" customWidth="1"/>
    <col min="13059" max="13059" width="9.28515625" style="27" bestFit="1" customWidth="1"/>
    <col min="13060" max="13060" width="8.85546875" style="27" bestFit="1" customWidth="1"/>
    <col min="13061" max="13061" width="14.140625" style="27" bestFit="1" customWidth="1"/>
    <col min="13062" max="13062" width="9.28515625" style="27" bestFit="1" customWidth="1"/>
    <col min="13063" max="13063" width="9" style="27" bestFit="1" customWidth="1"/>
    <col min="13064" max="13064" width="9.28515625" style="27" bestFit="1" customWidth="1"/>
    <col min="13065" max="13065" width="10.28515625" style="27" bestFit="1" customWidth="1"/>
    <col min="13066" max="13066" width="9.28515625" style="27" bestFit="1" customWidth="1"/>
    <col min="13067" max="13067" width="15.140625" style="27" bestFit="1" customWidth="1"/>
    <col min="13068" max="13311" width="11.42578125" style="27"/>
    <col min="13312" max="13312" width="19.5703125" style="27" bestFit="1" customWidth="1"/>
    <col min="13313" max="13313" width="6.85546875" style="27" bestFit="1" customWidth="1"/>
    <col min="13314" max="13314" width="7.7109375" style="27" bestFit="1" customWidth="1"/>
    <col min="13315" max="13315" width="9.28515625" style="27" bestFit="1" customWidth="1"/>
    <col min="13316" max="13316" width="8.85546875" style="27" bestFit="1" customWidth="1"/>
    <col min="13317" max="13317" width="14.140625" style="27" bestFit="1" customWidth="1"/>
    <col min="13318" max="13318" width="9.28515625" style="27" bestFit="1" customWidth="1"/>
    <col min="13319" max="13319" width="9" style="27" bestFit="1" customWidth="1"/>
    <col min="13320" max="13320" width="9.28515625" style="27" bestFit="1" customWidth="1"/>
    <col min="13321" max="13321" width="10.28515625" style="27" bestFit="1" customWidth="1"/>
    <col min="13322" max="13322" width="9.28515625" style="27" bestFit="1" customWidth="1"/>
    <col min="13323" max="13323" width="15.140625" style="27" bestFit="1" customWidth="1"/>
    <col min="13324" max="13567" width="11.42578125" style="27"/>
    <col min="13568" max="13568" width="19.5703125" style="27" bestFit="1" customWidth="1"/>
    <col min="13569" max="13569" width="6.85546875" style="27" bestFit="1" customWidth="1"/>
    <col min="13570" max="13570" width="7.7109375" style="27" bestFit="1" customWidth="1"/>
    <col min="13571" max="13571" width="9.28515625" style="27" bestFit="1" customWidth="1"/>
    <col min="13572" max="13572" width="8.85546875" style="27" bestFit="1" customWidth="1"/>
    <col min="13573" max="13573" width="14.140625" style="27" bestFit="1" customWidth="1"/>
    <col min="13574" max="13574" width="9.28515625" style="27" bestFit="1" customWidth="1"/>
    <col min="13575" max="13575" width="9" style="27" bestFit="1" customWidth="1"/>
    <col min="13576" max="13576" width="9.28515625" style="27" bestFit="1" customWidth="1"/>
    <col min="13577" max="13577" width="10.28515625" style="27" bestFit="1" customWidth="1"/>
    <col min="13578" max="13578" width="9.28515625" style="27" bestFit="1" customWidth="1"/>
    <col min="13579" max="13579" width="15.140625" style="27" bestFit="1" customWidth="1"/>
    <col min="13580" max="13823" width="11.42578125" style="27"/>
    <col min="13824" max="13824" width="19.5703125" style="27" bestFit="1" customWidth="1"/>
    <col min="13825" max="13825" width="6.85546875" style="27" bestFit="1" customWidth="1"/>
    <col min="13826" max="13826" width="7.7109375" style="27" bestFit="1" customWidth="1"/>
    <col min="13827" max="13827" width="9.28515625" style="27" bestFit="1" customWidth="1"/>
    <col min="13828" max="13828" width="8.85546875" style="27" bestFit="1" customWidth="1"/>
    <col min="13829" max="13829" width="14.140625" style="27" bestFit="1" customWidth="1"/>
    <col min="13830" max="13830" width="9.28515625" style="27" bestFit="1" customWidth="1"/>
    <col min="13831" max="13831" width="9" style="27" bestFit="1" customWidth="1"/>
    <col min="13832" max="13832" width="9.28515625" style="27" bestFit="1" customWidth="1"/>
    <col min="13833" max="13833" width="10.28515625" style="27" bestFit="1" customWidth="1"/>
    <col min="13834" max="13834" width="9.28515625" style="27" bestFit="1" customWidth="1"/>
    <col min="13835" max="13835" width="15.140625" style="27" bestFit="1" customWidth="1"/>
    <col min="13836" max="14079" width="11.42578125" style="27"/>
    <col min="14080" max="14080" width="19.5703125" style="27" bestFit="1" customWidth="1"/>
    <col min="14081" max="14081" width="6.85546875" style="27" bestFit="1" customWidth="1"/>
    <col min="14082" max="14082" width="7.7109375" style="27" bestFit="1" customWidth="1"/>
    <col min="14083" max="14083" width="9.28515625" style="27" bestFit="1" customWidth="1"/>
    <col min="14084" max="14084" width="8.85546875" style="27" bestFit="1" customWidth="1"/>
    <col min="14085" max="14085" width="14.140625" style="27" bestFit="1" customWidth="1"/>
    <col min="14086" max="14086" width="9.28515625" style="27" bestFit="1" customWidth="1"/>
    <col min="14087" max="14087" width="9" style="27" bestFit="1" customWidth="1"/>
    <col min="14088" max="14088" width="9.28515625" style="27" bestFit="1" customWidth="1"/>
    <col min="14089" max="14089" width="10.28515625" style="27" bestFit="1" customWidth="1"/>
    <col min="14090" max="14090" width="9.28515625" style="27" bestFit="1" customWidth="1"/>
    <col min="14091" max="14091" width="15.140625" style="27" bestFit="1" customWidth="1"/>
    <col min="14092" max="14335" width="11.42578125" style="27"/>
    <col min="14336" max="14336" width="19.5703125" style="27" bestFit="1" customWidth="1"/>
    <col min="14337" max="14337" width="6.85546875" style="27" bestFit="1" customWidth="1"/>
    <col min="14338" max="14338" width="7.7109375" style="27" bestFit="1" customWidth="1"/>
    <col min="14339" max="14339" width="9.28515625" style="27" bestFit="1" customWidth="1"/>
    <col min="14340" max="14340" width="8.85546875" style="27" bestFit="1" customWidth="1"/>
    <col min="14341" max="14341" width="14.140625" style="27" bestFit="1" customWidth="1"/>
    <col min="14342" max="14342" width="9.28515625" style="27" bestFit="1" customWidth="1"/>
    <col min="14343" max="14343" width="9" style="27" bestFit="1" customWidth="1"/>
    <col min="14344" max="14344" width="9.28515625" style="27" bestFit="1" customWidth="1"/>
    <col min="14345" max="14345" width="10.28515625" style="27" bestFit="1" customWidth="1"/>
    <col min="14346" max="14346" width="9.28515625" style="27" bestFit="1" customWidth="1"/>
    <col min="14347" max="14347" width="15.140625" style="27" bestFit="1" customWidth="1"/>
    <col min="14348" max="14591" width="11.42578125" style="27"/>
    <col min="14592" max="14592" width="19.5703125" style="27" bestFit="1" customWidth="1"/>
    <col min="14593" max="14593" width="6.85546875" style="27" bestFit="1" customWidth="1"/>
    <col min="14594" max="14594" width="7.7109375" style="27" bestFit="1" customWidth="1"/>
    <col min="14595" max="14595" width="9.28515625" style="27" bestFit="1" customWidth="1"/>
    <col min="14596" max="14596" width="8.85546875" style="27" bestFit="1" customWidth="1"/>
    <col min="14597" max="14597" width="14.140625" style="27" bestFit="1" customWidth="1"/>
    <col min="14598" max="14598" width="9.28515625" style="27" bestFit="1" customWidth="1"/>
    <col min="14599" max="14599" width="9" style="27" bestFit="1" customWidth="1"/>
    <col min="14600" max="14600" width="9.28515625" style="27" bestFit="1" customWidth="1"/>
    <col min="14601" max="14601" width="10.28515625" style="27" bestFit="1" customWidth="1"/>
    <col min="14602" max="14602" width="9.28515625" style="27" bestFit="1" customWidth="1"/>
    <col min="14603" max="14603" width="15.140625" style="27" bestFit="1" customWidth="1"/>
    <col min="14604" max="14847" width="11.42578125" style="27"/>
    <col min="14848" max="14848" width="19.5703125" style="27" bestFit="1" customWidth="1"/>
    <col min="14849" max="14849" width="6.85546875" style="27" bestFit="1" customWidth="1"/>
    <col min="14850" max="14850" width="7.7109375" style="27" bestFit="1" customWidth="1"/>
    <col min="14851" max="14851" width="9.28515625" style="27" bestFit="1" customWidth="1"/>
    <col min="14852" max="14852" width="8.85546875" style="27" bestFit="1" customWidth="1"/>
    <col min="14853" max="14853" width="14.140625" style="27" bestFit="1" customWidth="1"/>
    <col min="14854" max="14854" width="9.28515625" style="27" bestFit="1" customWidth="1"/>
    <col min="14855" max="14855" width="9" style="27" bestFit="1" customWidth="1"/>
    <col min="14856" max="14856" width="9.28515625" style="27" bestFit="1" customWidth="1"/>
    <col min="14857" max="14857" width="10.28515625" style="27" bestFit="1" customWidth="1"/>
    <col min="14858" max="14858" width="9.28515625" style="27" bestFit="1" customWidth="1"/>
    <col min="14859" max="14859" width="15.140625" style="27" bestFit="1" customWidth="1"/>
    <col min="14860" max="15103" width="11.42578125" style="27"/>
    <col min="15104" max="15104" width="19.5703125" style="27" bestFit="1" customWidth="1"/>
    <col min="15105" max="15105" width="6.85546875" style="27" bestFit="1" customWidth="1"/>
    <col min="15106" max="15106" width="7.7109375" style="27" bestFit="1" customWidth="1"/>
    <col min="15107" max="15107" width="9.28515625" style="27" bestFit="1" customWidth="1"/>
    <col min="15108" max="15108" width="8.85546875" style="27" bestFit="1" customWidth="1"/>
    <col min="15109" max="15109" width="14.140625" style="27" bestFit="1" customWidth="1"/>
    <col min="15110" max="15110" width="9.28515625" style="27" bestFit="1" customWidth="1"/>
    <col min="15111" max="15111" width="9" style="27" bestFit="1" customWidth="1"/>
    <col min="15112" max="15112" width="9.28515625" style="27" bestFit="1" customWidth="1"/>
    <col min="15113" max="15113" width="10.28515625" style="27" bestFit="1" customWidth="1"/>
    <col min="15114" max="15114" width="9.28515625" style="27" bestFit="1" customWidth="1"/>
    <col min="15115" max="15115" width="15.140625" style="27" bestFit="1" customWidth="1"/>
    <col min="15116" max="15359" width="11.42578125" style="27"/>
    <col min="15360" max="15360" width="19.5703125" style="27" bestFit="1" customWidth="1"/>
    <col min="15361" max="15361" width="6.85546875" style="27" bestFit="1" customWidth="1"/>
    <col min="15362" max="15362" width="7.7109375" style="27" bestFit="1" customWidth="1"/>
    <col min="15363" max="15363" width="9.28515625" style="27" bestFit="1" customWidth="1"/>
    <col min="15364" max="15364" width="8.85546875" style="27" bestFit="1" customWidth="1"/>
    <col min="15365" max="15365" width="14.140625" style="27" bestFit="1" customWidth="1"/>
    <col min="15366" max="15366" width="9.28515625" style="27" bestFit="1" customWidth="1"/>
    <col min="15367" max="15367" width="9" style="27" bestFit="1" customWidth="1"/>
    <col min="15368" max="15368" width="9.28515625" style="27" bestFit="1" customWidth="1"/>
    <col min="15369" max="15369" width="10.28515625" style="27" bestFit="1" customWidth="1"/>
    <col min="15370" max="15370" width="9.28515625" style="27" bestFit="1" customWidth="1"/>
    <col min="15371" max="15371" width="15.140625" style="27" bestFit="1" customWidth="1"/>
    <col min="15372" max="15615" width="11.42578125" style="27"/>
    <col min="15616" max="15616" width="19.5703125" style="27" bestFit="1" customWidth="1"/>
    <col min="15617" max="15617" width="6.85546875" style="27" bestFit="1" customWidth="1"/>
    <col min="15618" max="15618" width="7.7109375" style="27" bestFit="1" customWidth="1"/>
    <col min="15619" max="15619" width="9.28515625" style="27" bestFit="1" customWidth="1"/>
    <col min="15620" max="15620" width="8.85546875" style="27" bestFit="1" customWidth="1"/>
    <col min="15621" max="15621" width="14.140625" style="27" bestFit="1" customWidth="1"/>
    <col min="15622" max="15622" width="9.28515625" style="27" bestFit="1" customWidth="1"/>
    <col min="15623" max="15623" width="9" style="27" bestFit="1" customWidth="1"/>
    <col min="15624" max="15624" width="9.28515625" style="27" bestFit="1" customWidth="1"/>
    <col min="15625" max="15625" width="10.28515625" style="27" bestFit="1" customWidth="1"/>
    <col min="15626" max="15626" width="9.28515625" style="27" bestFit="1" customWidth="1"/>
    <col min="15627" max="15627" width="15.140625" style="27" bestFit="1" customWidth="1"/>
    <col min="15628" max="15871" width="11.42578125" style="27"/>
    <col min="15872" max="15872" width="19.5703125" style="27" bestFit="1" customWidth="1"/>
    <col min="15873" max="15873" width="6.85546875" style="27" bestFit="1" customWidth="1"/>
    <col min="15874" max="15874" width="7.7109375" style="27" bestFit="1" customWidth="1"/>
    <col min="15875" max="15875" width="9.28515625" style="27" bestFit="1" customWidth="1"/>
    <col min="15876" max="15876" width="8.85546875" style="27" bestFit="1" customWidth="1"/>
    <col min="15877" max="15877" width="14.140625" style="27" bestFit="1" customWidth="1"/>
    <col min="15878" max="15878" width="9.28515625" style="27" bestFit="1" customWidth="1"/>
    <col min="15879" max="15879" width="9" style="27" bestFit="1" customWidth="1"/>
    <col min="15880" max="15880" width="9.28515625" style="27" bestFit="1" customWidth="1"/>
    <col min="15881" max="15881" width="10.28515625" style="27" bestFit="1" customWidth="1"/>
    <col min="15882" max="15882" width="9.28515625" style="27" bestFit="1" customWidth="1"/>
    <col min="15883" max="15883" width="15.140625" style="27" bestFit="1" customWidth="1"/>
    <col min="15884" max="16127" width="11.42578125" style="27"/>
    <col min="16128" max="16128" width="19.5703125" style="27" bestFit="1" customWidth="1"/>
    <col min="16129" max="16129" width="6.85546875" style="27" bestFit="1" customWidth="1"/>
    <col min="16130" max="16130" width="7.7109375" style="27" bestFit="1" customWidth="1"/>
    <col min="16131" max="16131" width="9.28515625" style="27" bestFit="1" customWidth="1"/>
    <col min="16132" max="16132" width="8.85546875" style="27" bestFit="1" customWidth="1"/>
    <col min="16133" max="16133" width="14.140625" style="27" bestFit="1" customWidth="1"/>
    <col min="16134" max="16134" width="9.28515625" style="27" bestFit="1" customWidth="1"/>
    <col min="16135" max="16135" width="9" style="27" bestFit="1" customWidth="1"/>
    <col min="16136" max="16136" width="9.28515625" style="27" bestFit="1" customWidth="1"/>
    <col min="16137" max="16137" width="10.28515625" style="27" bestFit="1" customWidth="1"/>
    <col min="16138" max="16138" width="9.28515625" style="27" bestFit="1" customWidth="1"/>
    <col min="16139" max="16139" width="15.140625" style="27" bestFit="1" customWidth="1"/>
    <col min="16140" max="16384" width="11.42578125" style="27"/>
  </cols>
  <sheetData>
    <row r="1" spans="1:17" s="115" customFormat="1" ht="18" customHeight="1">
      <c r="A1" s="114" t="s">
        <v>280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7" ht="15.95" customHeight="1">
      <c r="A2" s="97" t="s">
        <v>287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39"/>
      <c r="N2" s="39"/>
      <c r="O2" s="39"/>
    </row>
    <row r="3" spans="1:17" ht="15.95" customHeight="1">
      <c r="A3" s="97" t="s">
        <v>345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9"/>
      <c r="N3" s="39"/>
      <c r="O3" s="39"/>
    </row>
    <row r="4" spans="1:17" ht="15.95" customHeight="1">
      <c r="A4" s="50"/>
      <c r="B4" s="97"/>
      <c r="C4" s="97"/>
      <c r="D4" s="97"/>
      <c r="E4" s="97"/>
      <c r="F4" s="97"/>
      <c r="G4" s="97"/>
      <c r="H4" s="97"/>
      <c r="I4" s="97"/>
      <c r="J4" s="39"/>
    </row>
    <row r="5" spans="1:17" ht="15.95" customHeight="1">
      <c r="A5" s="50" t="s">
        <v>410</v>
      </c>
      <c r="B5" s="97"/>
      <c r="C5" s="97"/>
      <c r="D5" s="97"/>
      <c r="E5" s="97"/>
      <c r="F5" s="97"/>
      <c r="G5" s="97"/>
      <c r="H5" s="97"/>
      <c r="I5" s="97"/>
      <c r="J5" s="39"/>
    </row>
    <row r="6" spans="1:17" ht="15.95" customHeight="1">
      <c r="A6" s="97"/>
      <c r="B6" s="97"/>
      <c r="C6" s="97"/>
      <c r="D6" s="97"/>
      <c r="E6" s="97"/>
      <c r="F6" s="97"/>
      <c r="G6" s="97"/>
      <c r="H6" s="97"/>
      <c r="I6" s="97"/>
      <c r="J6" s="39"/>
    </row>
    <row r="7" spans="1:17" ht="15.95" customHeight="1">
      <c r="A7" s="97" t="s">
        <v>413</v>
      </c>
      <c r="B7" s="97"/>
      <c r="C7" s="97"/>
      <c r="D7" s="97"/>
      <c r="E7" s="97"/>
      <c r="F7" s="97"/>
      <c r="G7" s="97"/>
      <c r="H7" s="97"/>
      <c r="I7" s="97"/>
      <c r="J7" s="97"/>
      <c r="K7" s="116"/>
      <c r="L7" s="116"/>
      <c r="M7" s="116"/>
      <c r="N7" s="116"/>
      <c r="O7" s="116"/>
      <c r="P7" s="116"/>
      <c r="Q7" s="116"/>
    </row>
    <row r="8" spans="1:17" ht="15.95" customHeight="1">
      <c r="A8" s="102"/>
      <c r="B8" s="102"/>
      <c r="C8" s="99" t="s">
        <v>75</v>
      </c>
      <c r="D8" s="99" t="s">
        <v>63</v>
      </c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7" ht="15.95" customHeight="1">
      <c r="A9" s="109"/>
      <c r="B9" s="109"/>
      <c r="C9" s="109"/>
      <c r="D9" s="109" t="s">
        <v>64</v>
      </c>
      <c r="E9" s="109" t="s">
        <v>65</v>
      </c>
      <c r="F9" s="109" t="s">
        <v>66</v>
      </c>
      <c r="G9" s="109" t="s">
        <v>67</v>
      </c>
      <c r="H9" s="109" t="s">
        <v>68</v>
      </c>
      <c r="I9" s="109" t="s">
        <v>69</v>
      </c>
      <c r="J9" s="109" t="s">
        <v>70</v>
      </c>
      <c r="K9" s="109" t="s">
        <v>71</v>
      </c>
      <c r="L9" s="109" t="s">
        <v>72</v>
      </c>
      <c r="M9" s="109" t="s">
        <v>73</v>
      </c>
      <c r="N9" s="109" t="s">
        <v>74</v>
      </c>
    </row>
    <row r="10" spans="1:17" ht="15.95" customHeight="1">
      <c r="A10" s="102" t="s">
        <v>75</v>
      </c>
      <c r="B10" s="102"/>
      <c r="C10" s="48">
        <v>346</v>
      </c>
      <c r="D10" s="42">
        <v>156</v>
      </c>
      <c r="E10" s="42">
        <v>44</v>
      </c>
      <c r="F10" s="42">
        <v>19</v>
      </c>
      <c r="G10" s="42">
        <v>29</v>
      </c>
      <c r="H10" s="42">
        <v>38</v>
      </c>
      <c r="I10" s="42">
        <v>1</v>
      </c>
      <c r="J10" s="42">
        <v>17</v>
      </c>
      <c r="K10" s="42">
        <v>14</v>
      </c>
      <c r="L10" s="42">
        <v>14</v>
      </c>
      <c r="M10" s="42">
        <v>9</v>
      </c>
      <c r="N10" s="42">
        <v>5</v>
      </c>
    </row>
    <row r="11" spans="1:17" ht="15.95" customHeight="1">
      <c r="A11" s="117" t="s">
        <v>77</v>
      </c>
      <c r="B11" s="117"/>
      <c r="C11" s="43">
        <v>9</v>
      </c>
      <c r="D11" s="42">
        <v>6</v>
      </c>
      <c r="E11" s="42">
        <v>2</v>
      </c>
      <c r="F11" s="42">
        <v>0</v>
      </c>
      <c r="G11" s="42">
        <v>0</v>
      </c>
      <c r="H11" s="42">
        <v>1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</row>
    <row r="12" spans="1:17" ht="15.95" customHeight="1">
      <c r="A12" s="27" t="s">
        <v>189</v>
      </c>
      <c r="B12" s="117"/>
      <c r="C12" s="43">
        <v>212</v>
      </c>
      <c r="D12" s="42">
        <v>91</v>
      </c>
      <c r="E12" s="42">
        <v>25</v>
      </c>
      <c r="F12" s="42">
        <v>10</v>
      </c>
      <c r="G12" s="42">
        <v>25</v>
      </c>
      <c r="H12" s="42">
        <v>25</v>
      </c>
      <c r="I12" s="42">
        <v>1</v>
      </c>
      <c r="J12" s="42">
        <v>14</v>
      </c>
      <c r="K12" s="42">
        <v>9</v>
      </c>
      <c r="L12" s="42">
        <v>7</v>
      </c>
      <c r="M12" s="42">
        <v>3</v>
      </c>
      <c r="N12" s="42">
        <v>2</v>
      </c>
    </row>
    <row r="13" spans="1:17" ht="15.95" customHeight="1">
      <c r="B13" s="27" t="s">
        <v>87</v>
      </c>
      <c r="C13" s="43">
        <v>1</v>
      </c>
      <c r="D13" s="42">
        <v>1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</row>
    <row r="14" spans="1:17" ht="15.95" customHeight="1">
      <c r="B14" s="117" t="s">
        <v>113</v>
      </c>
      <c r="C14" s="43">
        <v>1</v>
      </c>
      <c r="D14" s="42">
        <v>1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</row>
    <row r="15" spans="1:17" ht="15.95" customHeight="1">
      <c r="B15" s="27" t="s">
        <v>89</v>
      </c>
      <c r="C15" s="43">
        <v>107</v>
      </c>
      <c r="D15" s="42">
        <v>55</v>
      </c>
      <c r="E15" s="42">
        <v>14</v>
      </c>
      <c r="F15" s="42">
        <v>1</v>
      </c>
      <c r="G15" s="42">
        <v>10</v>
      </c>
      <c r="H15" s="42">
        <v>15</v>
      </c>
      <c r="I15" s="42">
        <v>1</v>
      </c>
      <c r="J15" s="42">
        <v>7</v>
      </c>
      <c r="K15" s="42">
        <v>0</v>
      </c>
      <c r="L15" s="42">
        <v>3</v>
      </c>
      <c r="M15" s="42">
        <v>0</v>
      </c>
      <c r="N15" s="42">
        <v>1</v>
      </c>
    </row>
    <row r="16" spans="1:17" ht="15.95" customHeight="1">
      <c r="B16" s="117" t="s">
        <v>107</v>
      </c>
      <c r="C16" s="43">
        <v>3</v>
      </c>
      <c r="D16" s="42">
        <v>1</v>
      </c>
      <c r="E16" s="42">
        <v>1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1</v>
      </c>
      <c r="M16" s="42">
        <v>0</v>
      </c>
      <c r="N16" s="42">
        <v>0</v>
      </c>
    </row>
    <row r="17" spans="1:15" ht="15.95" customHeight="1">
      <c r="B17" s="27" t="s">
        <v>93</v>
      </c>
      <c r="C17" s="43">
        <v>1</v>
      </c>
      <c r="D17" s="42">
        <v>1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</row>
    <row r="18" spans="1:15" ht="15.95" customHeight="1">
      <c r="B18" s="117" t="s">
        <v>94</v>
      </c>
      <c r="C18" s="43">
        <v>18</v>
      </c>
      <c r="D18" s="42">
        <v>3</v>
      </c>
      <c r="E18" s="42">
        <v>3</v>
      </c>
      <c r="F18" s="42">
        <v>2</v>
      </c>
      <c r="G18" s="42">
        <v>3</v>
      </c>
      <c r="H18" s="42">
        <v>1</v>
      </c>
      <c r="I18" s="42">
        <v>0</v>
      </c>
      <c r="J18" s="42">
        <v>6</v>
      </c>
      <c r="K18" s="42">
        <v>0</v>
      </c>
      <c r="L18" s="42">
        <v>0</v>
      </c>
      <c r="M18" s="42">
        <v>0</v>
      </c>
      <c r="N18" s="42">
        <v>0</v>
      </c>
      <c r="O18" s="39"/>
    </row>
    <row r="19" spans="1:15" ht="15.95" customHeight="1">
      <c r="B19" s="27" t="s">
        <v>103</v>
      </c>
      <c r="C19" s="43">
        <v>7</v>
      </c>
      <c r="D19" s="42">
        <v>2</v>
      </c>
      <c r="E19" s="42">
        <v>1</v>
      </c>
      <c r="F19" s="42">
        <v>0</v>
      </c>
      <c r="G19" s="42">
        <v>0</v>
      </c>
      <c r="H19" s="42">
        <v>1</v>
      </c>
      <c r="I19" s="42">
        <v>0</v>
      </c>
      <c r="J19" s="42">
        <v>0</v>
      </c>
      <c r="K19" s="42">
        <v>3</v>
      </c>
      <c r="L19" s="42">
        <v>0</v>
      </c>
      <c r="M19" s="42">
        <v>0</v>
      </c>
      <c r="N19" s="42">
        <v>0</v>
      </c>
      <c r="O19" s="39"/>
    </row>
    <row r="20" spans="1:15" ht="15.95" customHeight="1">
      <c r="B20" s="39" t="s">
        <v>165</v>
      </c>
      <c r="C20" s="43">
        <v>2</v>
      </c>
      <c r="D20" s="42">
        <v>0</v>
      </c>
      <c r="E20" s="42">
        <v>0</v>
      </c>
      <c r="F20" s="42">
        <v>0</v>
      </c>
      <c r="G20" s="42">
        <v>1</v>
      </c>
      <c r="H20" s="42">
        <v>1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39"/>
    </row>
    <row r="21" spans="1:15" ht="15.95" customHeight="1">
      <c r="B21" s="118" t="s">
        <v>46</v>
      </c>
      <c r="C21" s="43">
        <v>1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1</v>
      </c>
      <c r="K21" s="42">
        <v>0</v>
      </c>
      <c r="L21" s="42">
        <v>0</v>
      </c>
      <c r="M21" s="42">
        <v>0</v>
      </c>
      <c r="N21" s="42">
        <v>0</v>
      </c>
      <c r="O21" s="39"/>
    </row>
    <row r="22" spans="1:15" ht="15.95" customHeight="1">
      <c r="B22" s="39" t="s">
        <v>97</v>
      </c>
      <c r="C22" s="43">
        <v>4</v>
      </c>
      <c r="D22" s="42">
        <v>3</v>
      </c>
      <c r="E22" s="42">
        <v>1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39"/>
    </row>
    <row r="23" spans="1:15" ht="15.95" customHeight="1">
      <c r="B23" s="39" t="s">
        <v>98</v>
      </c>
      <c r="C23" s="43">
        <v>23</v>
      </c>
      <c r="D23" s="42">
        <v>11</v>
      </c>
      <c r="E23" s="42">
        <v>3</v>
      </c>
      <c r="F23" s="42">
        <v>2</v>
      </c>
      <c r="G23" s="42">
        <v>1</v>
      </c>
      <c r="H23" s="42">
        <v>1</v>
      </c>
      <c r="I23" s="42">
        <v>0</v>
      </c>
      <c r="J23" s="42">
        <v>0</v>
      </c>
      <c r="K23" s="42">
        <v>3</v>
      </c>
      <c r="L23" s="42">
        <v>1</v>
      </c>
      <c r="M23" s="42">
        <v>1</v>
      </c>
      <c r="N23" s="42">
        <v>0</v>
      </c>
      <c r="O23" s="39"/>
    </row>
    <row r="24" spans="1:15" ht="15.95" customHeight="1">
      <c r="B24" s="39" t="s">
        <v>126</v>
      </c>
      <c r="C24" s="43">
        <v>7</v>
      </c>
      <c r="D24" s="42">
        <v>3</v>
      </c>
      <c r="E24" s="42">
        <v>2</v>
      </c>
      <c r="F24" s="42">
        <v>0</v>
      </c>
      <c r="G24" s="42">
        <v>1</v>
      </c>
      <c r="H24" s="42">
        <v>1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39"/>
    </row>
    <row r="25" spans="1:15" ht="15.95" customHeight="1">
      <c r="A25" s="39"/>
      <c r="B25" s="39" t="s">
        <v>99</v>
      </c>
      <c r="C25" s="43">
        <v>4</v>
      </c>
      <c r="D25" s="42">
        <v>0</v>
      </c>
      <c r="E25" s="42">
        <v>0</v>
      </c>
      <c r="F25" s="42">
        <v>0</v>
      </c>
      <c r="G25" s="42">
        <v>1</v>
      </c>
      <c r="H25" s="42">
        <v>2</v>
      </c>
      <c r="I25" s="42">
        <v>0</v>
      </c>
      <c r="J25" s="42">
        <v>0</v>
      </c>
      <c r="K25" s="42">
        <v>0</v>
      </c>
      <c r="L25" s="42">
        <v>0</v>
      </c>
      <c r="M25" s="42">
        <v>1</v>
      </c>
      <c r="N25" s="42">
        <v>0</v>
      </c>
      <c r="O25" s="39"/>
    </row>
    <row r="26" spans="1:15" ht="15.95" customHeight="1">
      <c r="B26" s="39" t="s">
        <v>174</v>
      </c>
      <c r="C26" s="43">
        <v>8</v>
      </c>
      <c r="D26" s="42">
        <v>4</v>
      </c>
      <c r="E26" s="42">
        <v>0</v>
      </c>
      <c r="F26" s="42">
        <v>2</v>
      </c>
      <c r="G26" s="42">
        <v>0</v>
      </c>
      <c r="H26" s="42">
        <v>1</v>
      </c>
      <c r="I26" s="42">
        <v>0</v>
      </c>
      <c r="J26" s="42">
        <v>0</v>
      </c>
      <c r="K26" s="42">
        <v>0</v>
      </c>
      <c r="L26" s="42">
        <v>0</v>
      </c>
      <c r="M26" s="42">
        <v>1</v>
      </c>
      <c r="N26" s="42">
        <v>0</v>
      </c>
      <c r="O26" s="39"/>
    </row>
    <row r="27" spans="1:15" ht="15.95" customHeight="1">
      <c r="B27" s="27" t="s">
        <v>177</v>
      </c>
      <c r="C27" s="43">
        <v>6</v>
      </c>
      <c r="D27" s="42">
        <v>1</v>
      </c>
      <c r="E27" s="42">
        <v>0</v>
      </c>
      <c r="F27" s="42">
        <v>0</v>
      </c>
      <c r="G27" s="42">
        <v>4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1</v>
      </c>
      <c r="O27" s="39"/>
    </row>
    <row r="28" spans="1:15" ht="15.95" customHeight="1">
      <c r="B28" s="27" t="s">
        <v>104</v>
      </c>
      <c r="C28" s="43">
        <v>2</v>
      </c>
      <c r="D28" s="42">
        <v>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</row>
    <row r="29" spans="1:15" ht="15.95" customHeight="1">
      <c r="B29" s="27" t="s">
        <v>101</v>
      </c>
      <c r="C29" s="43">
        <v>8</v>
      </c>
      <c r="D29" s="42">
        <v>3</v>
      </c>
      <c r="E29" s="42">
        <v>0</v>
      </c>
      <c r="F29" s="42">
        <v>3</v>
      </c>
      <c r="G29" s="42">
        <v>0</v>
      </c>
      <c r="H29" s="42">
        <v>0</v>
      </c>
      <c r="I29" s="42">
        <v>0</v>
      </c>
      <c r="J29" s="42">
        <v>0</v>
      </c>
      <c r="K29" s="42">
        <v>2</v>
      </c>
      <c r="L29" s="42">
        <v>0</v>
      </c>
      <c r="M29" s="42">
        <v>0</v>
      </c>
      <c r="N29" s="42">
        <v>0</v>
      </c>
    </row>
    <row r="30" spans="1:15" ht="15.95" customHeight="1">
      <c r="B30" s="27" t="s">
        <v>179</v>
      </c>
      <c r="C30" s="43">
        <v>6</v>
      </c>
      <c r="D30" s="42">
        <v>0</v>
      </c>
      <c r="E30" s="42">
        <v>0</v>
      </c>
      <c r="F30" s="42">
        <v>0</v>
      </c>
      <c r="G30" s="42">
        <v>1</v>
      </c>
      <c r="H30" s="42">
        <v>2</v>
      </c>
      <c r="I30" s="42">
        <v>0</v>
      </c>
      <c r="J30" s="42">
        <v>0</v>
      </c>
      <c r="K30" s="42">
        <v>1</v>
      </c>
      <c r="L30" s="42">
        <v>2</v>
      </c>
      <c r="M30" s="42">
        <v>0</v>
      </c>
      <c r="N30" s="42">
        <v>0</v>
      </c>
    </row>
    <row r="31" spans="1:15" ht="15.95" customHeight="1">
      <c r="B31" s="27" t="s">
        <v>133</v>
      </c>
      <c r="C31" s="43">
        <v>3</v>
      </c>
      <c r="D31" s="42">
        <v>0</v>
      </c>
      <c r="E31" s="42">
        <v>0</v>
      </c>
      <c r="F31" s="42">
        <v>0</v>
      </c>
      <c r="G31" s="42">
        <v>3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</row>
    <row r="32" spans="1:15" ht="15.95" customHeight="1">
      <c r="A32" s="27" t="s">
        <v>203</v>
      </c>
      <c r="C32" s="43">
        <v>39</v>
      </c>
      <c r="D32" s="42">
        <v>26</v>
      </c>
      <c r="E32" s="42">
        <v>1</v>
      </c>
      <c r="F32" s="42">
        <v>2</v>
      </c>
      <c r="G32" s="42">
        <v>1</v>
      </c>
      <c r="H32" s="42">
        <v>3</v>
      </c>
      <c r="I32" s="42">
        <v>0</v>
      </c>
      <c r="J32" s="42">
        <v>0</v>
      </c>
      <c r="K32" s="42">
        <v>0</v>
      </c>
      <c r="L32" s="42">
        <v>4</v>
      </c>
      <c r="M32" s="42">
        <v>2</v>
      </c>
      <c r="N32" s="42">
        <v>0</v>
      </c>
    </row>
    <row r="33" spans="1:15" ht="15.95" customHeight="1">
      <c r="B33" s="27" t="s">
        <v>234</v>
      </c>
      <c r="C33" s="43">
        <v>2</v>
      </c>
      <c r="D33" s="42">
        <v>2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</row>
    <row r="34" spans="1:15" ht="15.95" customHeight="1">
      <c r="B34" s="27" t="s">
        <v>166</v>
      </c>
      <c r="C34" s="43">
        <v>1</v>
      </c>
      <c r="D34" s="42">
        <v>1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</row>
    <row r="35" spans="1:15" ht="15.95" customHeight="1">
      <c r="B35" s="27" t="s">
        <v>170</v>
      </c>
      <c r="C35" s="43">
        <v>9</v>
      </c>
      <c r="D35" s="42">
        <v>9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</row>
    <row r="36" spans="1:15" ht="15.95" customHeight="1">
      <c r="B36" s="27" t="s">
        <v>354</v>
      </c>
      <c r="C36" s="43">
        <v>1</v>
      </c>
      <c r="D36" s="42">
        <v>0</v>
      </c>
      <c r="E36" s="42">
        <v>0</v>
      </c>
      <c r="F36" s="42">
        <v>1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</row>
    <row r="37" spans="1:15" ht="15.95" customHeight="1">
      <c r="B37" s="27" t="s">
        <v>127</v>
      </c>
      <c r="C37" s="43">
        <v>8</v>
      </c>
      <c r="D37" s="42">
        <v>8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</row>
    <row r="38" spans="1:15" ht="15.95" customHeight="1">
      <c r="B38" s="27" t="s">
        <v>175</v>
      </c>
      <c r="C38" s="43">
        <v>2</v>
      </c>
      <c r="D38" s="42">
        <v>2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</row>
    <row r="39" spans="1:15" ht="15.95" customHeight="1">
      <c r="B39" s="27" t="s">
        <v>105</v>
      </c>
      <c r="C39" s="43">
        <v>5</v>
      </c>
      <c r="D39" s="42">
        <v>2</v>
      </c>
      <c r="E39" s="42">
        <v>1</v>
      </c>
      <c r="F39" s="42">
        <v>1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1</v>
      </c>
      <c r="M39" s="42">
        <v>0</v>
      </c>
      <c r="N39" s="42">
        <v>0</v>
      </c>
    </row>
    <row r="40" spans="1:15" ht="15.95" customHeight="1">
      <c r="B40" s="27" t="s">
        <v>132</v>
      </c>
      <c r="C40" s="43">
        <v>11</v>
      </c>
      <c r="D40" s="42">
        <v>2</v>
      </c>
      <c r="E40" s="42">
        <v>0</v>
      </c>
      <c r="F40" s="42">
        <v>0</v>
      </c>
      <c r="G40" s="42">
        <v>1</v>
      </c>
      <c r="H40" s="42">
        <v>3</v>
      </c>
      <c r="I40" s="42">
        <v>0</v>
      </c>
      <c r="J40" s="42">
        <v>0</v>
      </c>
      <c r="K40" s="42">
        <v>0</v>
      </c>
      <c r="L40" s="42">
        <v>3</v>
      </c>
      <c r="M40" s="42">
        <v>2</v>
      </c>
      <c r="N40" s="42">
        <v>0</v>
      </c>
    </row>
    <row r="41" spans="1:15" ht="15.95" customHeight="1">
      <c r="A41" s="27" t="s">
        <v>204</v>
      </c>
      <c r="C41" s="43">
        <v>6</v>
      </c>
      <c r="D41" s="42">
        <v>2</v>
      </c>
      <c r="E41" s="42">
        <v>3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1</v>
      </c>
    </row>
    <row r="42" spans="1:15" ht="15.95" customHeight="1">
      <c r="B42" s="39" t="s">
        <v>374</v>
      </c>
      <c r="C42" s="43">
        <v>1</v>
      </c>
      <c r="D42" s="42">
        <v>0</v>
      </c>
      <c r="E42" s="42">
        <v>1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39"/>
    </row>
    <row r="43" spans="1:15" ht="15.95" customHeight="1">
      <c r="B43" s="39" t="s">
        <v>122</v>
      </c>
      <c r="C43" s="43">
        <v>2</v>
      </c>
      <c r="D43" s="42">
        <v>0</v>
      </c>
      <c r="E43" s="42">
        <v>2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39"/>
    </row>
    <row r="44" spans="1:15" ht="15.95" customHeight="1">
      <c r="A44" s="39"/>
      <c r="B44" s="39" t="s">
        <v>242</v>
      </c>
      <c r="C44" s="43">
        <v>1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1</v>
      </c>
      <c r="O44" s="39"/>
    </row>
    <row r="45" spans="1:15" ht="15.95" customHeight="1">
      <c r="B45" s="39" t="s">
        <v>375</v>
      </c>
      <c r="C45" s="43">
        <v>1</v>
      </c>
      <c r="D45" s="42">
        <v>1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39"/>
    </row>
    <row r="46" spans="1:15" ht="15.95" customHeight="1">
      <c r="B46" s="27" t="s">
        <v>131</v>
      </c>
      <c r="C46" s="43">
        <v>1</v>
      </c>
      <c r="D46" s="42">
        <v>1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39"/>
    </row>
    <row r="47" spans="1:15" ht="15.95" customHeight="1">
      <c r="A47" s="27" t="s">
        <v>205</v>
      </c>
      <c r="C47" s="43">
        <v>46</v>
      </c>
      <c r="D47" s="42">
        <v>12</v>
      </c>
      <c r="E47" s="42">
        <v>4</v>
      </c>
      <c r="F47" s="42">
        <v>7</v>
      </c>
      <c r="G47" s="42">
        <v>2</v>
      </c>
      <c r="H47" s="42">
        <v>7</v>
      </c>
      <c r="I47" s="42">
        <v>0</v>
      </c>
      <c r="J47" s="42">
        <v>2</v>
      </c>
      <c r="K47" s="42">
        <v>5</v>
      </c>
      <c r="L47" s="42">
        <v>3</v>
      </c>
      <c r="M47" s="42">
        <v>2</v>
      </c>
      <c r="N47" s="42">
        <v>2</v>
      </c>
    </row>
    <row r="48" spans="1:15" ht="15.95" customHeight="1">
      <c r="B48" s="27" t="s">
        <v>112</v>
      </c>
      <c r="C48" s="43">
        <v>21</v>
      </c>
      <c r="D48" s="42">
        <v>4</v>
      </c>
      <c r="E48" s="42">
        <v>3</v>
      </c>
      <c r="F48" s="42">
        <v>5</v>
      </c>
      <c r="G48" s="42">
        <v>0</v>
      </c>
      <c r="H48" s="42">
        <v>0</v>
      </c>
      <c r="I48" s="42">
        <v>0</v>
      </c>
      <c r="J48" s="42">
        <v>1</v>
      </c>
      <c r="K48" s="42">
        <v>2</v>
      </c>
      <c r="L48" s="42">
        <v>2</v>
      </c>
      <c r="M48" s="42">
        <v>2</v>
      </c>
      <c r="N48" s="42">
        <v>2</v>
      </c>
    </row>
    <row r="49" spans="1:15" ht="15.95" customHeight="1">
      <c r="B49" s="27" t="s">
        <v>114</v>
      </c>
      <c r="C49" s="43">
        <v>1</v>
      </c>
      <c r="D49" s="42">
        <v>0</v>
      </c>
      <c r="E49" s="42">
        <v>0</v>
      </c>
      <c r="F49" s="42">
        <v>0</v>
      </c>
      <c r="G49" s="42">
        <v>0</v>
      </c>
      <c r="H49" s="42">
        <v>1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</row>
    <row r="50" spans="1:15" ht="15.95" customHeight="1">
      <c r="B50" s="27" t="s">
        <v>167</v>
      </c>
      <c r="C50" s="43">
        <v>2</v>
      </c>
      <c r="D50" s="42">
        <v>0</v>
      </c>
      <c r="E50" s="42">
        <v>0</v>
      </c>
      <c r="F50" s="42">
        <v>2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</row>
    <row r="51" spans="1:15" ht="15.95" customHeight="1">
      <c r="B51" s="27" t="s">
        <v>115</v>
      </c>
      <c r="C51" s="43">
        <v>1</v>
      </c>
      <c r="D51" s="42">
        <v>0</v>
      </c>
      <c r="E51" s="42">
        <v>1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</row>
    <row r="52" spans="1:15" ht="15.95" customHeight="1">
      <c r="B52" s="27" t="s">
        <v>246</v>
      </c>
      <c r="C52" s="43">
        <v>1</v>
      </c>
      <c r="D52" s="42">
        <v>1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</row>
    <row r="53" spans="1:15" ht="15.95" customHeight="1">
      <c r="B53" s="27" t="s">
        <v>119</v>
      </c>
      <c r="C53" s="43">
        <v>2</v>
      </c>
      <c r="D53" s="42">
        <v>1</v>
      </c>
      <c r="E53" s="42">
        <v>0</v>
      </c>
      <c r="F53" s="42">
        <v>0</v>
      </c>
      <c r="G53" s="42">
        <v>0</v>
      </c>
      <c r="H53" s="42">
        <v>1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</row>
    <row r="54" spans="1:15" ht="15.95" customHeight="1">
      <c r="B54" s="27" t="s">
        <v>172</v>
      </c>
      <c r="C54" s="43">
        <v>6</v>
      </c>
      <c r="D54" s="42">
        <v>3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1</v>
      </c>
      <c r="K54" s="42">
        <v>2</v>
      </c>
      <c r="L54" s="42">
        <v>0</v>
      </c>
      <c r="M54" s="42">
        <v>0</v>
      </c>
      <c r="N54" s="42">
        <v>0</v>
      </c>
    </row>
    <row r="55" spans="1:15" ht="15.95" customHeight="1">
      <c r="B55" s="27" t="s">
        <v>124</v>
      </c>
      <c r="C55" s="43">
        <v>3</v>
      </c>
      <c r="D55" s="42">
        <v>1</v>
      </c>
      <c r="E55" s="42">
        <v>0</v>
      </c>
      <c r="F55" s="42">
        <v>0</v>
      </c>
      <c r="G55" s="42">
        <v>0</v>
      </c>
      <c r="H55" s="42">
        <v>1</v>
      </c>
      <c r="I55" s="42">
        <v>0</v>
      </c>
      <c r="J55" s="42">
        <v>0</v>
      </c>
      <c r="K55" s="42">
        <v>0</v>
      </c>
      <c r="L55" s="42">
        <v>1</v>
      </c>
      <c r="M55" s="42">
        <v>0</v>
      </c>
      <c r="N55" s="42">
        <v>0</v>
      </c>
    </row>
    <row r="56" spans="1:15" ht="15.95" customHeight="1">
      <c r="B56" s="39" t="s">
        <v>134</v>
      </c>
      <c r="C56" s="43">
        <v>8</v>
      </c>
      <c r="D56" s="42">
        <v>2</v>
      </c>
      <c r="E56" s="42">
        <v>0</v>
      </c>
      <c r="F56" s="42">
        <v>0</v>
      </c>
      <c r="G56" s="42">
        <v>1</v>
      </c>
      <c r="H56" s="42">
        <v>4</v>
      </c>
      <c r="I56" s="42">
        <v>0</v>
      </c>
      <c r="J56" s="42">
        <v>0</v>
      </c>
      <c r="K56" s="42">
        <v>1</v>
      </c>
      <c r="L56" s="42">
        <v>0</v>
      </c>
      <c r="M56" s="42">
        <v>0</v>
      </c>
      <c r="N56" s="42">
        <v>0</v>
      </c>
      <c r="O56" s="39"/>
    </row>
    <row r="57" spans="1:15" ht="15.95" customHeight="1">
      <c r="B57" s="39" t="s">
        <v>210</v>
      </c>
      <c r="C57" s="43">
        <v>1</v>
      </c>
      <c r="D57" s="42">
        <v>0</v>
      </c>
      <c r="E57" s="42">
        <v>0</v>
      </c>
      <c r="F57" s="42">
        <v>0</v>
      </c>
      <c r="G57" s="42">
        <v>1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39"/>
    </row>
    <row r="58" spans="1:15" ht="15.95" customHeight="1">
      <c r="A58" s="39" t="s">
        <v>206</v>
      </c>
      <c r="B58" s="39"/>
      <c r="C58" s="43">
        <v>34</v>
      </c>
      <c r="D58" s="42">
        <v>19</v>
      </c>
      <c r="E58" s="42">
        <v>9</v>
      </c>
      <c r="F58" s="42">
        <v>0</v>
      </c>
      <c r="G58" s="42">
        <v>1</v>
      </c>
      <c r="H58" s="42">
        <v>2</v>
      </c>
      <c r="I58" s="42">
        <v>0</v>
      </c>
      <c r="J58" s="42">
        <v>1</v>
      </c>
      <c r="K58" s="42">
        <v>0</v>
      </c>
      <c r="L58" s="42">
        <v>0</v>
      </c>
      <c r="M58" s="42">
        <v>2</v>
      </c>
      <c r="N58" s="42">
        <v>0</v>
      </c>
      <c r="O58" s="39"/>
    </row>
    <row r="59" spans="1:15" ht="15.95" customHeight="1">
      <c r="B59" s="39" t="s">
        <v>208</v>
      </c>
      <c r="C59" s="43">
        <v>3</v>
      </c>
      <c r="D59" s="42">
        <v>2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1</v>
      </c>
      <c r="N59" s="42">
        <v>0</v>
      </c>
      <c r="O59" s="39"/>
    </row>
    <row r="60" spans="1:15" ht="15.95" customHeight="1">
      <c r="B60" s="27" t="s">
        <v>249</v>
      </c>
      <c r="C60" s="43">
        <v>1</v>
      </c>
      <c r="D60" s="42">
        <v>1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39"/>
    </row>
    <row r="61" spans="1:15" ht="15.95" customHeight="1">
      <c r="B61" s="27" t="s">
        <v>116</v>
      </c>
      <c r="C61" s="43">
        <v>12</v>
      </c>
      <c r="D61" s="42">
        <v>8</v>
      </c>
      <c r="E61" s="42">
        <v>2</v>
      </c>
      <c r="F61" s="42">
        <v>0</v>
      </c>
      <c r="G61" s="42">
        <v>0</v>
      </c>
      <c r="H61" s="42">
        <v>1</v>
      </c>
      <c r="I61" s="42">
        <v>0</v>
      </c>
      <c r="J61" s="42">
        <v>0</v>
      </c>
      <c r="K61" s="42">
        <v>0</v>
      </c>
      <c r="L61" s="42">
        <v>0</v>
      </c>
      <c r="M61" s="42">
        <v>1</v>
      </c>
      <c r="N61" s="42">
        <v>0</v>
      </c>
    </row>
    <row r="62" spans="1:15" ht="15.95" customHeight="1">
      <c r="B62" s="27" t="s">
        <v>117</v>
      </c>
      <c r="C62" s="43">
        <v>1</v>
      </c>
      <c r="D62" s="42">
        <v>1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</row>
    <row r="63" spans="1:15" ht="15.95" customHeight="1">
      <c r="B63" s="27" t="s">
        <v>44</v>
      </c>
      <c r="C63" s="43">
        <v>1</v>
      </c>
      <c r="D63" s="42">
        <v>0</v>
      </c>
      <c r="E63" s="42">
        <v>1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</row>
    <row r="64" spans="1:15" ht="15.95" customHeight="1">
      <c r="B64" s="27" t="s">
        <v>118</v>
      </c>
      <c r="C64" s="43">
        <v>1</v>
      </c>
      <c r="D64" s="42">
        <v>1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</row>
    <row r="65" spans="1:15" ht="15.95" customHeight="1">
      <c r="B65" s="27" t="s">
        <v>250</v>
      </c>
      <c r="C65" s="43">
        <v>3</v>
      </c>
      <c r="D65" s="42">
        <v>3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</row>
    <row r="66" spans="1:15" ht="15.95" customHeight="1">
      <c r="B66" s="27" t="s">
        <v>169</v>
      </c>
      <c r="C66" s="43">
        <v>1</v>
      </c>
      <c r="D66" s="42">
        <v>0</v>
      </c>
      <c r="E66" s="42">
        <v>0</v>
      </c>
      <c r="F66" s="42">
        <v>0</v>
      </c>
      <c r="G66" s="42">
        <v>0</v>
      </c>
      <c r="H66" s="42">
        <v>1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</row>
    <row r="67" spans="1:15" ht="15.95" customHeight="1">
      <c r="B67" s="27" t="s">
        <v>376</v>
      </c>
      <c r="C67" s="43">
        <v>1</v>
      </c>
      <c r="D67" s="42">
        <v>0</v>
      </c>
      <c r="E67" s="42">
        <v>1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</row>
    <row r="68" spans="1:15" ht="15.95" customHeight="1">
      <c r="B68" s="27" t="s">
        <v>32</v>
      </c>
      <c r="C68" s="43">
        <v>1</v>
      </c>
      <c r="D68" s="42">
        <v>1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</row>
    <row r="69" spans="1:15" ht="15.95" customHeight="1">
      <c r="B69" s="27" t="s">
        <v>128</v>
      </c>
      <c r="C69" s="43">
        <v>2</v>
      </c>
      <c r="D69" s="42">
        <v>0</v>
      </c>
      <c r="E69" s="42">
        <v>1</v>
      </c>
      <c r="F69" s="42">
        <v>0</v>
      </c>
      <c r="G69" s="42">
        <v>1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</row>
    <row r="70" spans="1:15" ht="15.95" customHeight="1">
      <c r="B70" s="39" t="s">
        <v>178</v>
      </c>
      <c r="C70" s="43">
        <v>1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1</v>
      </c>
      <c r="K70" s="42">
        <v>0</v>
      </c>
      <c r="L70" s="42">
        <v>0</v>
      </c>
      <c r="M70" s="42">
        <v>0</v>
      </c>
      <c r="N70" s="42">
        <v>0</v>
      </c>
      <c r="O70" s="39"/>
    </row>
    <row r="71" spans="1:15" ht="15.95" customHeight="1">
      <c r="B71" s="39" t="s">
        <v>130</v>
      </c>
      <c r="C71" s="43">
        <v>4</v>
      </c>
      <c r="D71" s="42">
        <v>0</v>
      </c>
      <c r="E71" s="42">
        <v>4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39"/>
    </row>
    <row r="72" spans="1:15" ht="15.95" customHeight="1">
      <c r="A72" s="39"/>
      <c r="B72" s="39" t="s">
        <v>265</v>
      </c>
      <c r="C72" s="43">
        <v>2</v>
      </c>
      <c r="D72" s="42">
        <v>2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39"/>
    </row>
    <row r="73" spans="1:15" ht="15.95" customHeight="1">
      <c r="B73" s="39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9"/>
    </row>
    <row r="74" spans="1:15" ht="15.95" customHeight="1">
      <c r="A74" s="50" t="s">
        <v>411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9"/>
    </row>
    <row r="75" spans="1:15" ht="15.95" customHeight="1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</row>
    <row r="76" spans="1:15" ht="15.95" customHeight="1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</row>
  </sheetData>
  <hyperlinks>
    <hyperlink ref="A74" location="Metadaten!A1" display="&lt;&lt;&lt; Metadaten" xr:uid="{19C36CA7-87E1-4264-8DBA-854625C8D65C}"/>
    <hyperlink ref="A5" location="Inhalt!A1" display="&lt;&lt;&lt; Inhalt" xr:uid="{36AC27A7-6283-46AF-867D-3CA86DFEED13}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64"/>
  <sheetViews>
    <sheetView zoomScaleNormal="100" workbookViewId="0"/>
  </sheetViews>
  <sheetFormatPr baseColWidth="10" defaultColWidth="28.42578125" defaultRowHeight="15.95" customHeight="1"/>
  <cols>
    <col min="1" max="1" width="5.7109375" style="29" customWidth="1"/>
    <col min="2" max="2" width="13" style="29" bestFit="1" customWidth="1"/>
    <col min="3" max="3" width="17.7109375" style="29" bestFit="1" customWidth="1"/>
    <col min="4" max="4" width="7.140625" style="29" bestFit="1" customWidth="1"/>
    <col min="5" max="5" width="5.7109375" style="29" bestFit="1" customWidth="1"/>
    <col min="6" max="6" width="13.7109375" style="29" bestFit="1" customWidth="1"/>
    <col min="7" max="7" width="23" style="29" customWidth="1"/>
    <col min="8" max="16384" width="28.42578125" style="29"/>
  </cols>
  <sheetData>
    <row r="1" spans="1:13" ht="18" customHeight="1">
      <c r="A1" s="51" t="s">
        <v>330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.95" customHeight="1">
      <c r="A2" s="53" t="s">
        <v>287</v>
      </c>
      <c r="B2" s="53"/>
      <c r="C2" s="53"/>
      <c r="D2" s="53"/>
      <c r="E2" s="53"/>
      <c r="F2" s="53"/>
      <c r="G2" s="53"/>
      <c r="H2" s="53"/>
      <c r="I2" s="53"/>
    </row>
    <row r="3" spans="1:13" ht="15.95" customHeight="1">
      <c r="A3" s="53" t="s">
        <v>345</v>
      </c>
      <c r="B3" s="53"/>
      <c r="C3" s="53"/>
      <c r="D3" s="53"/>
      <c r="E3" s="53"/>
      <c r="F3" s="53"/>
      <c r="G3" s="53"/>
      <c r="H3" s="53"/>
      <c r="I3" s="53"/>
    </row>
    <row r="4" spans="1:13" ht="15.95" customHeight="1">
      <c r="A4" s="53"/>
      <c r="B4" s="53"/>
      <c r="C4" s="53"/>
      <c r="D4" s="53"/>
      <c r="E4" s="53"/>
      <c r="F4" s="53"/>
      <c r="G4" s="53"/>
      <c r="H4" s="53"/>
      <c r="I4" s="53"/>
    </row>
    <row r="5" spans="1:13" ht="15.95" customHeight="1">
      <c r="A5" s="50" t="s">
        <v>410</v>
      </c>
      <c r="B5" s="53"/>
      <c r="C5" s="53"/>
      <c r="D5" s="53"/>
      <c r="E5" s="53"/>
      <c r="F5" s="53"/>
      <c r="G5" s="53"/>
      <c r="H5" s="53"/>
      <c r="I5" s="53"/>
    </row>
    <row r="6" spans="1:13" ht="15.95" customHeight="1">
      <c r="A6" s="53"/>
      <c r="B6" s="53"/>
      <c r="C6" s="53"/>
      <c r="D6" s="53"/>
      <c r="E6" s="53"/>
      <c r="F6" s="53"/>
      <c r="G6" s="53"/>
      <c r="H6" s="53"/>
      <c r="I6" s="53"/>
    </row>
    <row r="7" spans="1:13" ht="15.95" customHeight="1">
      <c r="A7" s="53" t="s">
        <v>370</v>
      </c>
      <c r="B7" s="53"/>
      <c r="C7" s="53"/>
      <c r="D7" s="53"/>
      <c r="E7" s="53"/>
      <c r="F7" s="53"/>
      <c r="G7" s="53"/>
      <c r="H7" s="53"/>
      <c r="I7" s="53"/>
    </row>
    <row r="8" spans="1:13" ht="15.95" customHeight="1">
      <c r="A8" s="72"/>
      <c r="B8" s="72"/>
      <c r="C8" s="72"/>
      <c r="D8" s="72"/>
      <c r="E8" s="75" t="s">
        <v>75</v>
      </c>
      <c r="F8" s="108" t="s">
        <v>63</v>
      </c>
      <c r="G8" s="31"/>
    </row>
    <row r="9" spans="1:13" ht="15.95" customHeight="1">
      <c r="A9" s="75"/>
      <c r="B9" s="75"/>
      <c r="C9" s="75"/>
      <c r="D9" s="75"/>
      <c r="E9" s="128"/>
      <c r="F9" s="108" t="s">
        <v>64</v>
      </c>
      <c r="G9" s="31"/>
    </row>
    <row r="10" spans="1:13" ht="15.95" customHeight="1">
      <c r="A10" s="72" t="s">
        <v>75</v>
      </c>
      <c r="B10" s="72"/>
      <c r="C10" s="72"/>
      <c r="D10" s="72"/>
      <c r="E10" s="129">
        <v>32</v>
      </c>
      <c r="F10" s="29">
        <v>32</v>
      </c>
    </row>
    <row r="11" spans="1:13" ht="15.95" customHeight="1">
      <c r="A11" s="53" t="s">
        <v>288</v>
      </c>
      <c r="B11" s="53"/>
      <c r="C11" s="53"/>
      <c r="D11" s="53"/>
      <c r="E11" s="130">
        <v>23</v>
      </c>
      <c r="F11" s="29">
        <v>23</v>
      </c>
    </row>
    <row r="12" spans="1:13" ht="15.95" customHeight="1">
      <c r="B12" s="53" t="s">
        <v>189</v>
      </c>
      <c r="C12" s="53"/>
      <c r="D12" s="53"/>
      <c r="E12" s="130">
        <v>2</v>
      </c>
      <c r="F12" s="29">
        <v>2</v>
      </c>
    </row>
    <row r="13" spans="1:13" ht="15.95" customHeight="1">
      <c r="B13" s="53"/>
      <c r="C13" s="53" t="s">
        <v>126</v>
      </c>
      <c r="D13" s="53"/>
      <c r="E13" s="130">
        <v>2</v>
      </c>
      <c r="F13" s="29">
        <v>2</v>
      </c>
    </row>
    <row r="14" spans="1:13" ht="15.95" customHeight="1">
      <c r="B14" s="53"/>
      <c r="C14" s="53"/>
      <c r="D14" s="53" t="s">
        <v>21</v>
      </c>
      <c r="E14" s="130">
        <v>1</v>
      </c>
      <c r="F14" s="29">
        <v>1</v>
      </c>
    </row>
    <row r="15" spans="1:13" ht="15.95" customHeight="1">
      <c r="B15" s="53"/>
      <c r="C15" s="53"/>
      <c r="D15" s="53" t="s">
        <v>20</v>
      </c>
      <c r="E15" s="130">
        <v>1</v>
      </c>
      <c r="F15" s="29">
        <v>1</v>
      </c>
    </row>
    <row r="16" spans="1:13" ht="15.95" customHeight="1">
      <c r="B16" s="53" t="s">
        <v>203</v>
      </c>
      <c r="C16" s="53"/>
      <c r="D16" s="53"/>
      <c r="E16" s="130">
        <v>5</v>
      </c>
      <c r="F16" s="29">
        <v>5</v>
      </c>
    </row>
    <row r="17" spans="2:6" ht="15.95" customHeight="1">
      <c r="C17" s="29" t="s">
        <v>175</v>
      </c>
      <c r="D17" s="53"/>
      <c r="E17" s="130">
        <v>3</v>
      </c>
      <c r="F17" s="29">
        <v>3</v>
      </c>
    </row>
    <row r="18" spans="2:6" ht="15.95" customHeight="1">
      <c r="B18" s="53"/>
      <c r="C18" s="53"/>
      <c r="D18" s="53" t="s">
        <v>21</v>
      </c>
      <c r="E18" s="130">
        <v>1</v>
      </c>
      <c r="F18" s="29">
        <v>1</v>
      </c>
    </row>
    <row r="19" spans="2:6" ht="15.95" customHeight="1">
      <c r="C19" s="53"/>
      <c r="D19" s="53" t="s">
        <v>20</v>
      </c>
      <c r="E19" s="130">
        <v>2</v>
      </c>
      <c r="F19" s="29">
        <v>2</v>
      </c>
    </row>
    <row r="20" spans="2:6" ht="15.95" customHeight="1">
      <c r="C20" s="29" t="s">
        <v>132</v>
      </c>
      <c r="D20" s="53"/>
      <c r="E20" s="130">
        <v>2</v>
      </c>
      <c r="F20" s="29">
        <v>2</v>
      </c>
    </row>
    <row r="21" spans="2:6" ht="15.95" customHeight="1">
      <c r="C21" s="53"/>
      <c r="D21" s="53" t="s">
        <v>20</v>
      </c>
      <c r="E21" s="130">
        <v>2</v>
      </c>
      <c r="F21" s="29">
        <v>2</v>
      </c>
    </row>
    <row r="22" spans="2:6" ht="15.95" customHeight="1">
      <c r="B22" s="29" t="s">
        <v>204</v>
      </c>
      <c r="D22" s="53"/>
      <c r="E22" s="130">
        <v>4</v>
      </c>
      <c r="F22" s="29">
        <v>4</v>
      </c>
    </row>
    <row r="23" spans="2:6" ht="15.95" customHeight="1">
      <c r="C23" s="53" t="s">
        <v>25</v>
      </c>
      <c r="D23" s="53"/>
      <c r="E23" s="130">
        <v>3</v>
      </c>
      <c r="F23" s="29">
        <v>3</v>
      </c>
    </row>
    <row r="24" spans="2:6" ht="15.95" customHeight="1">
      <c r="D24" s="53" t="s">
        <v>21</v>
      </c>
      <c r="E24" s="130">
        <v>1</v>
      </c>
      <c r="F24" s="29">
        <v>1</v>
      </c>
    </row>
    <row r="25" spans="2:6" ht="15.95" customHeight="1">
      <c r="D25" s="53" t="s">
        <v>20</v>
      </c>
      <c r="E25" s="130">
        <v>2</v>
      </c>
      <c r="F25" s="29">
        <v>2</v>
      </c>
    </row>
    <row r="26" spans="2:6" ht="15.95" customHeight="1">
      <c r="C26" s="53" t="s">
        <v>1</v>
      </c>
      <c r="D26" s="53"/>
      <c r="E26" s="130">
        <v>1</v>
      </c>
      <c r="F26" s="29">
        <v>1</v>
      </c>
    </row>
    <row r="27" spans="2:6" ht="15.95" customHeight="1">
      <c r="D27" s="53" t="s">
        <v>20</v>
      </c>
      <c r="E27" s="130">
        <v>1</v>
      </c>
      <c r="F27" s="29">
        <v>1</v>
      </c>
    </row>
    <row r="28" spans="2:6" ht="15.95" customHeight="1">
      <c r="B28" s="29" t="s">
        <v>206</v>
      </c>
      <c r="C28" s="53"/>
      <c r="D28" s="53"/>
      <c r="E28" s="130">
        <v>11</v>
      </c>
      <c r="F28" s="29">
        <v>11</v>
      </c>
    </row>
    <row r="29" spans="2:6" ht="15.95" customHeight="1">
      <c r="C29" s="29" t="s">
        <v>29</v>
      </c>
      <c r="D29" s="53"/>
      <c r="E29" s="130">
        <v>1</v>
      </c>
      <c r="F29" s="29">
        <v>1</v>
      </c>
    </row>
    <row r="30" spans="2:6" ht="15.95" customHeight="1">
      <c r="B30" s="53"/>
      <c r="C30" s="53"/>
      <c r="D30" s="53" t="s">
        <v>20</v>
      </c>
      <c r="E30" s="130">
        <v>1</v>
      </c>
      <c r="F30" s="29">
        <v>1</v>
      </c>
    </row>
    <row r="31" spans="2:6" ht="15.95" customHeight="1">
      <c r="C31" s="53" t="s">
        <v>228</v>
      </c>
      <c r="D31" s="53"/>
      <c r="E31" s="130">
        <v>1</v>
      </c>
      <c r="F31" s="29">
        <v>1</v>
      </c>
    </row>
    <row r="32" spans="2:6" ht="15.95" customHeight="1">
      <c r="D32" s="53" t="s">
        <v>20</v>
      </c>
      <c r="E32" s="130">
        <v>1</v>
      </c>
      <c r="F32" s="29">
        <v>1</v>
      </c>
    </row>
    <row r="33" spans="1:6" ht="15.95" customHeight="1">
      <c r="C33" s="53" t="s">
        <v>208</v>
      </c>
      <c r="D33" s="53"/>
      <c r="E33" s="130">
        <v>1</v>
      </c>
      <c r="F33" s="29">
        <v>1</v>
      </c>
    </row>
    <row r="34" spans="1:6" ht="15.95" customHeight="1">
      <c r="D34" s="53" t="s">
        <v>20</v>
      </c>
      <c r="E34" s="130">
        <v>1</v>
      </c>
      <c r="F34" s="29">
        <v>1</v>
      </c>
    </row>
    <row r="35" spans="1:6" ht="15.95" customHeight="1">
      <c r="C35" s="53" t="s">
        <v>31</v>
      </c>
      <c r="D35" s="53"/>
      <c r="E35" s="130">
        <v>4</v>
      </c>
      <c r="F35" s="29">
        <v>4</v>
      </c>
    </row>
    <row r="36" spans="1:6" ht="15.95" customHeight="1">
      <c r="D36" s="53" t="s">
        <v>21</v>
      </c>
      <c r="E36" s="130">
        <v>3</v>
      </c>
      <c r="F36" s="29">
        <v>3</v>
      </c>
    </row>
    <row r="37" spans="1:6" ht="15.95" customHeight="1">
      <c r="C37" s="53"/>
      <c r="D37" s="53" t="s">
        <v>20</v>
      </c>
      <c r="E37" s="130">
        <v>1</v>
      </c>
      <c r="F37" s="29">
        <v>1</v>
      </c>
    </row>
    <row r="38" spans="1:6" ht="15.95" customHeight="1">
      <c r="C38" s="29" t="s">
        <v>44</v>
      </c>
      <c r="D38" s="53"/>
      <c r="E38" s="130">
        <v>3</v>
      </c>
      <c r="F38" s="29">
        <v>3</v>
      </c>
    </row>
    <row r="39" spans="1:6" ht="15.95" customHeight="1">
      <c r="C39" s="53"/>
      <c r="D39" s="53" t="s">
        <v>21</v>
      </c>
      <c r="E39" s="130">
        <v>2</v>
      </c>
      <c r="F39" s="29">
        <v>2</v>
      </c>
    </row>
    <row r="40" spans="1:6" ht="15.95" customHeight="1">
      <c r="D40" s="53" t="s">
        <v>20</v>
      </c>
      <c r="E40" s="130">
        <v>1</v>
      </c>
      <c r="F40" s="29">
        <v>1</v>
      </c>
    </row>
    <row r="41" spans="1:6" ht="15.95" customHeight="1">
      <c r="C41" s="29" t="s">
        <v>123</v>
      </c>
      <c r="D41" s="53"/>
      <c r="E41" s="130">
        <v>1</v>
      </c>
      <c r="F41" s="29">
        <v>1</v>
      </c>
    </row>
    <row r="42" spans="1:6" ht="15.95" customHeight="1">
      <c r="C42" s="53"/>
      <c r="D42" s="53" t="s">
        <v>20</v>
      </c>
      <c r="E42" s="130">
        <v>1</v>
      </c>
      <c r="F42" s="29">
        <v>1</v>
      </c>
    </row>
    <row r="43" spans="1:6" ht="15.95" customHeight="1">
      <c r="B43" s="29" t="s">
        <v>290</v>
      </c>
      <c r="D43" s="53"/>
      <c r="E43" s="130">
        <v>1</v>
      </c>
      <c r="F43" s="29">
        <v>1</v>
      </c>
    </row>
    <row r="44" spans="1:6" ht="15.95" customHeight="1">
      <c r="C44" s="53"/>
      <c r="D44" s="53" t="s">
        <v>20</v>
      </c>
      <c r="E44" s="130">
        <v>1</v>
      </c>
      <c r="F44" s="29">
        <v>1</v>
      </c>
    </row>
    <row r="45" spans="1:6" ht="15.95" customHeight="1">
      <c r="A45" s="29" t="s">
        <v>135</v>
      </c>
      <c r="D45" s="53"/>
      <c r="E45" s="130">
        <v>9</v>
      </c>
      <c r="F45" s="29">
        <v>9</v>
      </c>
    </row>
    <row r="46" spans="1:6" ht="15.95" customHeight="1">
      <c r="B46" s="29" t="s">
        <v>204</v>
      </c>
      <c r="C46" s="53"/>
      <c r="D46" s="53"/>
      <c r="E46" s="130">
        <v>1</v>
      </c>
      <c r="F46" s="29">
        <v>1</v>
      </c>
    </row>
    <row r="47" spans="1:6" ht="15.95" customHeight="1">
      <c r="C47" s="29" t="s">
        <v>168</v>
      </c>
      <c r="D47" s="53"/>
      <c r="E47" s="130">
        <v>1</v>
      </c>
      <c r="F47" s="29">
        <v>1</v>
      </c>
    </row>
    <row r="48" spans="1:6" ht="15.95" customHeight="1">
      <c r="B48" s="53"/>
      <c r="C48" s="53"/>
      <c r="D48" s="53" t="s">
        <v>20</v>
      </c>
      <c r="E48" s="130">
        <v>1</v>
      </c>
      <c r="F48" s="29">
        <v>1</v>
      </c>
    </row>
    <row r="49" spans="1:6" ht="15.95" customHeight="1">
      <c r="B49" s="53" t="s">
        <v>206</v>
      </c>
      <c r="C49" s="53"/>
      <c r="D49" s="53"/>
      <c r="E49" s="130">
        <v>8</v>
      </c>
      <c r="F49" s="29">
        <v>8</v>
      </c>
    </row>
    <row r="50" spans="1:6" ht="15.95" customHeight="1">
      <c r="A50" s="53"/>
      <c r="B50" s="53"/>
      <c r="C50" s="53" t="s">
        <v>208</v>
      </c>
      <c r="D50" s="53"/>
      <c r="E50" s="130">
        <v>8</v>
      </c>
      <c r="F50" s="29">
        <v>8</v>
      </c>
    </row>
    <row r="51" spans="1:6" ht="15.95" customHeight="1">
      <c r="B51" s="53"/>
      <c r="C51" s="53"/>
      <c r="D51" s="53" t="s">
        <v>21</v>
      </c>
      <c r="E51" s="130">
        <v>1</v>
      </c>
      <c r="F51" s="29">
        <v>1</v>
      </c>
    </row>
    <row r="52" spans="1:6" ht="15.95" customHeight="1">
      <c r="C52" s="53"/>
      <c r="D52" s="53" t="s">
        <v>20</v>
      </c>
      <c r="E52" s="130">
        <v>7</v>
      </c>
      <c r="F52" s="29">
        <v>7</v>
      </c>
    </row>
    <row r="53" spans="1:6" ht="15.95" customHeight="1">
      <c r="D53" s="53"/>
      <c r="E53" s="113"/>
    </row>
    <row r="54" spans="1:6" ht="15.95" customHeight="1">
      <c r="A54" s="50" t="s">
        <v>411</v>
      </c>
      <c r="B54" s="53"/>
      <c r="C54" s="53"/>
      <c r="D54" s="53"/>
      <c r="E54" s="113"/>
    </row>
    <row r="55" spans="1:6" ht="15.95" customHeight="1">
      <c r="C55" s="53"/>
      <c r="D55" s="53"/>
      <c r="E55" s="113"/>
    </row>
    <row r="56" spans="1:6" ht="15.95" customHeight="1">
      <c r="D56" s="53"/>
      <c r="E56" s="113"/>
    </row>
    <row r="57" spans="1:6" ht="15.95" customHeight="1">
      <c r="D57" s="53"/>
      <c r="E57" s="113"/>
    </row>
    <row r="58" spans="1:6" ht="15.95" customHeight="1">
      <c r="C58" s="53"/>
      <c r="D58" s="53"/>
      <c r="E58" s="113"/>
    </row>
    <row r="59" spans="1:6" ht="15.95" customHeight="1">
      <c r="D59" s="53"/>
      <c r="E59" s="113"/>
    </row>
    <row r="60" spans="1:6" ht="15.95" customHeight="1">
      <c r="D60" s="53"/>
      <c r="E60" s="113"/>
    </row>
    <row r="62" spans="1:6" ht="15.95" customHeight="1">
      <c r="A62" s="50"/>
    </row>
    <row r="64" spans="1:6" ht="15.95" customHeight="1">
      <c r="A64" s="31"/>
    </row>
  </sheetData>
  <hyperlinks>
    <hyperlink ref="A5" location="Inhalt!A1" display="&lt;&lt;&lt; Inhalt" xr:uid="{10A3CCAD-3129-40C8-A27C-28D958DA31A8}"/>
    <hyperlink ref="A54" location="Metadaten!A1" display="&lt;&lt;&lt; Metadaten" xr:uid="{CAB7A17C-771C-498D-912C-963C9022BEA1}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FA45-C8F7-4F33-8D61-597549B2E7F0}">
  <sheetPr>
    <tabColor theme="3" tint="0.79998168889431442"/>
  </sheetPr>
  <dimension ref="A1:A3"/>
  <sheetViews>
    <sheetView workbookViewId="0"/>
  </sheetViews>
  <sheetFormatPr baseColWidth="10" defaultRowHeight="12.75"/>
  <cols>
    <col min="1" max="1" width="57.42578125" bestFit="1" customWidth="1"/>
  </cols>
  <sheetData>
    <row r="1" spans="1:1" ht="15.75">
      <c r="A1" s="12" t="s">
        <v>399</v>
      </c>
    </row>
    <row r="2" spans="1:1">
      <c r="A2" s="14"/>
    </row>
    <row r="3" spans="1:1" ht="15.75">
      <c r="A3" s="18" t="s">
        <v>456</v>
      </c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M63"/>
  <sheetViews>
    <sheetView zoomScaleNormal="100" workbookViewId="0"/>
  </sheetViews>
  <sheetFormatPr baseColWidth="10" defaultRowHeight="12.75"/>
  <cols>
    <col min="1" max="1" width="5.7109375" style="29" customWidth="1"/>
    <col min="2" max="10" width="8.28515625" style="29" customWidth="1"/>
    <col min="11" max="11" width="13.28515625" style="29" bestFit="1" customWidth="1"/>
    <col min="12" max="253" width="11.42578125" style="29"/>
    <col min="254" max="254" width="11.5703125" style="29" bestFit="1" customWidth="1"/>
    <col min="255" max="255" width="7.7109375" style="29" bestFit="1" customWidth="1"/>
    <col min="256" max="263" width="11.5703125" style="29" bestFit="1" customWidth="1"/>
    <col min="264" max="264" width="16.7109375" style="29" bestFit="1" customWidth="1"/>
    <col min="265" max="509" width="11.42578125" style="29"/>
    <col min="510" max="510" width="11.5703125" style="29" bestFit="1" customWidth="1"/>
    <col min="511" max="511" width="7.7109375" style="29" bestFit="1" customWidth="1"/>
    <col min="512" max="519" width="11.5703125" style="29" bestFit="1" customWidth="1"/>
    <col min="520" max="520" width="16.7109375" style="29" bestFit="1" customWidth="1"/>
    <col min="521" max="765" width="11.42578125" style="29"/>
    <col min="766" max="766" width="11.5703125" style="29" bestFit="1" customWidth="1"/>
    <col min="767" max="767" width="7.7109375" style="29" bestFit="1" customWidth="1"/>
    <col min="768" max="775" width="11.5703125" style="29" bestFit="1" customWidth="1"/>
    <col min="776" max="776" width="16.7109375" style="29" bestFit="1" customWidth="1"/>
    <col min="777" max="1021" width="11.42578125" style="29"/>
    <col min="1022" max="1022" width="11.5703125" style="29" bestFit="1" customWidth="1"/>
    <col min="1023" max="1023" width="7.7109375" style="29" bestFit="1" customWidth="1"/>
    <col min="1024" max="1031" width="11.5703125" style="29" bestFit="1" customWidth="1"/>
    <col min="1032" max="1032" width="16.7109375" style="29" bestFit="1" customWidth="1"/>
    <col min="1033" max="1277" width="11.42578125" style="29"/>
    <col min="1278" max="1278" width="11.5703125" style="29" bestFit="1" customWidth="1"/>
    <col min="1279" max="1279" width="7.7109375" style="29" bestFit="1" customWidth="1"/>
    <col min="1280" max="1287" width="11.5703125" style="29" bestFit="1" customWidth="1"/>
    <col min="1288" max="1288" width="16.7109375" style="29" bestFit="1" customWidth="1"/>
    <col min="1289" max="1533" width="11.42578125" style="29"/>
    <col min="1534" max="1534" width="11.5703125" style="29" bestFit="1" customWidth="1"/>
    <col min="1535" max="1535" width="7.7109375" style="29" bestFit="1" customWidth="1"/>
    <col min="1536" max="1543" width="11.5703125" style="29" bestFit="1" customWidth="1"/>
    <col min="1544" max="1544" width="16.7109375" style="29" bestFit="1" customWidth="1"/>
    <col min="1545" max="1789" width="11.42578125" style="29"/>
    <col min="1790" max="1790" width="11.5703125" style="29" bestFit="1" customWidth="1"/>
    <col min="1791" max="1791" width="7.7109375" style="29" bestFit="1" customWidth="1"/>
    <col min="1792" max="1799" width="11.5703125" style="29" bestFit="1" customWidth="1"/>
    <col min="1800" max="1800" width="16.7109375" style="29" bestFit="1" customWidth="1"/>
    <col min="1801" max="2045" width="11.42578125" style="29"/>
    <col min="2046" max="2046" width="11.5703125" style="29" bestFit="1" customWidth="1"/>
    <col min="2047" max="2047" width="7.7109375" style="29" bestFit="1" customWidth="1"/>
    <col min="2048" max="2055" width="11.5703125" style="29" bestFit="1" customWidth="1"/>
    <col min="2056" max="2056" width="16.7109375" style="29" bestFit="1" customWidth="1"/>
    <col min="2057" max="2301" width="11.42578125" style="29"/>
    <col min="2302" max="2302" width="11.5703125" style="29" bestFit="1" customWidth="1"/>
    <col min="2303" max="2303" width="7.7109375" style="29" bestFit="1" customWidth="1"/>
    <col min="2304" max="2311" width="11.5703125" style="29" bestFit="1" customWidth="1"/>
    <col min="2312" max="2312" width="16.7109375" style="29" bestFit="1" customWidth="1"/>
    <col min="2313" max="2557" width="11.42578125" style="29"/>
    <col min="2558" max="2558" width="11.5703125" style="29" bestFit="1" customWidth="1"/>
    <col min="2559" max="2559" width="7.7109375" style="29" bestFit="1" customWidth="1"/>
    <col min="2560" max="2567" width="11.5703125" style="29" bestFit="1" customWidth="1"/>
    <col min="2568" max="2568" width="16.7109375" style="29" bestFit="1" customWidth="1"/>
    <col min="2569" max="2813" width="11.42578125" style="29"/>
    <col min="2814" max="2814" width="11.5703125" style="29" bestFit="1" customWidth="1"/>
    <col min="2815" max="2815" width="7.7109375" style="29" bestFit="1" customWidth="1"/>
    <col min="2816" max="2823" width="11.5703125" style="29" bestFit="1" customWidth="1"/>
    <col min="2824" max="2824" width="16.7109375" style="29" bestFit="1" customWidth="1"/>
    <col min="2825" max="3069" width="11.42578125" style="29"/>
    <col min="3070" max="3070" width="11.5703125" style="29" bestFit="1" customWidth="1"/>
    <col min="3071" max="3071" width="7.7109375" style="29" bestFit="1" customWidth="1"/>
    <col min="3072" max="3079" width="11.5703125" style="29" bestFit="1" customWidth="1"/>
    <col min="3080" max="3080" width="16.7109375" style="29" bestFit="1" customWidth="1"/>
    <col min="3081" max="3325" width="11.42578125" style="29"/>
    <col min="3326" max="3326" width="11.5703125" style="29" bestFit="1" customWidth="1"/>
    <col min="3327" max="3327" width="7.7109375" style="29" bestFit="1" customWidth="1"/>
    <col min="3328" max="3335" width="11.5703125" style="29" bestFit="1" customWidth="1"/>
    <col min="3336" max="3336" width="16.7109375" style="29" bestFit="1" customWidth="1"/>
    <col min="3337" max="3581" width="11.42578125" style="29"/>
    <col min="3582" max="3582" width="11.5703125" style="29" bestFit="1" customWidth="1"/>
    <col min="3583" max="3583" width="7.7109375" style="29" bestFit="1" customWidth="1"/>
    <col min="3584" max="3591" width="11.5703125" style="29" bestFit="1" customWidth="1"/>
    <col min="3592" max="3592" width="16.7109375" style="29" bestFit="1" customWidth="1"/>
    <col min="3593" max="3837" width="11.42578125" style="29"/>
    <col min="3838" max="3838" width="11.5703125" style="29" bestFit="1" customWidth="1"/>
    <col min="3839" max="3839" width="7.7109375" style="29" bestFit="1" customWidth="1"/>
    <col min="3840" max="3847" width="11.5703125" style="29" bestFit="1" customWidth="1"/>
    <col min="3848" max="3848" width="16.7109375" style="29" bestFit="1" customWidth="1"/>
    <col min="3849" max="4093" width="11.42578125" style="29"/>
    <col min="4094" max="4094" width="11.5703125" style="29" bestFit="1" customWidth="1"/>
    <col min="4095" max="4095" width="7.7109375" style="29" bestFit="1" customWidth="1"/>
    <col min="4096" max="4103" width="11.5703125" style="29" bestFit="1" customWidth="1"/>
    <col min="4104" max="4104" width="16.7109375" style="29" bestFit="1" customWidth="1"/>
    <col min="4105" max="4349" width="11.42578125" style="29"/>
    <col min="4350" max="4350" width="11.5703125" style="29" bestFit="1" customWidth="1"/>
    <col min="4351" max="4351" width="7.7109375" style="29" bestFit="1" customWidth="1"/>
    <col min="4352" max="4359" width="11.5703125" style="29" bestFit="1" customWidth="1"/>
    <col min="4360" max="4360" width="16.7109375" style="29" bestFit="1" customWidth="1"/>
    <col min="4361" max="4605" width="11.42578125" style="29"/>
    <col min="4606" max="4606" width="11.5703125" style="29" bestFit="1" customWidth="1"/>
    <col min="4607" max="4607" width="7.7109375" style="29" bestFit="1" customWidth="1"/>
    <col min="4608" max="4615" width="11.5703125" style="29" bestFit="1" customWidth="1"/>
    <col min="4616" max="4616" width="16.7109375" style="29" bestFit="1" customWidth="1"/>
    <col min="4617" max="4861" width="11.42578125" style="29"/>
    <col min="4862" max="4862" width="11.5703125" style="29" bestFit="1" customWidth="1"/>
    <col min="4863" max="4863" width="7.7109375" style="29" bestFit="1" customWidth="1"/>
    <col min="4864" max="4871" width="11.5703125" style="29" bestFit="1" customWidth="1"/>
    <col min="4872" max="4872" width="16.7109375" style="29" bestFit="1" customWidth="1"/>
    <col min="4873" max="5117" width="11.42578125" style="29"/>
    <col min="5118" max="5118" width="11.5703125" style="29" bestFit="1" customWidth="1"/>
    <col min="5119" max="5119" width="7.7109375" style="29" bestFit="1" customWidth="1"/>
    <col min="5120" max="5127" width="11.5703125" style="29" bestFit="1" customWidth="1"/>
    <col min="5128" max="5128" width="16.7109375" style="29" bestFit="1" customWidth="1"/>
    <col min="5129" max="5373" width="11.42578125" style="29"/>
    <col min="5374" max="5374" width="11.5703125" style="29" bestFit="1" customWidth="1"/>
    <col min="5375" max="5375" width="7.7109375" style="29" bestFit="1" customWidth="1"/>
    <col min="5376" max="5383" width="11.5703125" style="29" bestFit="1" customWidth="1"/>
    <col min="5384" max="5384" width="16.7109375" style="29" bestFit="1" customWidth="1"/>
    <col min="5385" max="5629" width="11.42578125" style="29"/>
    <col min="5630" max="5630" width="11.5703125" style="29" bestFit="1" customWidth="1"/>
    <col min="5631" max="5631" width="7.7109375" style="29" bestFit="1" customWidth="1"/>
    <col min="5632" max="5639" width="11.5703125" style="29" bestFit="1" customWidth="1"/>
    <col min="5640" max="5640" width="16.7109375" style="29" bestFit="1" customWidth="1"/>
    <col min="5641" max="5885" width="11.42578125" style="29"/>
    <col min="5886" max="5886" width="11.5703125" style="29" bestFit="1" customWidth="1"/>
    <col min="5887" max="5887" width="7.7109375" style="29" bestFit="1" customWidth="1"/>
    <col min="5888" max="5895" width="11.5703125" style="29" bestFit="1" customWidth="1"/>
    <col min="5896" max="5896" width="16.7109375" style="29" bestFit="1" customWidth="1"/>
    <col min="5897" max="6141" width="11.42578125" style="29"/>
    <col min="6142" max="6142" width="11.5703125" style="29" bestFit="1" customWidth="1"/>
    <col min="6143" max="6143" width="7.7109375" style="29" bestFit="1" customWidth="1"/>
    <col min="6144" max="6151" width="11.5703125" style="29" bestFit="1" customWidth="1"/>
    <col min="6152" max="6152" width="16.7109375" style="29" bestFit="1" customWidth="1"/>
    <col min="6153" max="6397" width="11.42578125" style="29"/>
    <col min="6398" max="6398" width="11.5703125" style="29" bestFit="1" customWidth="1"/>
    <col min="6399" max="6399" width="7.7109375" style="29" bestFit="1" customWidth="1"/>
    <col min="6400" max="6407" width="11.5703125" style="29" bestFit="1" customWidth="1"/>
    <col min="6408" max="6408" width="16.7109375" style="29" bestFit="1" customWidth="1"/>
    <col min="6409" max="6653" width="11.42578125" style="29"/>
    <col min="6654" max="6654" width="11.5703125" style="29" bestFit="1" customWidth="1"/>
    <col min="6655" max="6655" width="7.7109375" style="29" bestFit="1" customWidth="1"/>
    <col min="6656" max="6663" width="11.5703125" style="29" bestFit="1" customWidth="1"/>
    <col min="6664" max="6664" width="16.7109375" style="29" bestFit="1" customWidth="1"/>
    <col min="6665" max="6909" width="11.42578125" style="29"/>
    <col min="6910" max="6910" width="11.5703125" style="29" bestFit="1" customWidth="1"/>
    <col min="6911" max="6911" width="7.7109375" style="29" bestFit="1" customWidth="1"/>
    <col min="6912" max="6919" width="11.5703125" style="29" bestFit="1" customWidth="1"/>
    <col min="6920" max="6920" width="16.7109375" style="29" bestFit="1" customWidth="1"/>
    <col min="6921" max="7165" width="11.42578125" style="29"/>
    <col min="7166" max="7166" width="11.5703125" style="29" bestFit="1" customWidth="1"/>
    <col min="7167" max="7167" width="7.7109375" style="29" bestFit="1" customWidth="1"/>
    <col min="7168" max="7175" width="11.5703125" style="29" bestFit="1" customWidth="1"/>
    <col min="7176" max="7176" width="16.7109375" style="29" bestFit="1" customWidth="1"/>
    <col min="7177" max="7421" width="11.42578125" style="29"/>
    <col min="7422" max="7422" width="11.5703125" style="29" bestFit="1" customWidth="1"/>
    <col min="7423" max="7423" width="7.7109375" style="29" bestFit="1" customWidth="1"/>
    <col min="7424" max="7431" width="11.5703125" style="29" bestFit="1" customWidth="1"/>
    <col min="7432" max="7432" width="16.7109375" style="29" bestFit="1" customWidth="1"/>
    <col min="7433" max="7677" width="11.42578125" style="29"/>
    <col min="7678" max="7678" width="11.5703125" style="29" bestFit="1" customWidth="1"/>
    <col min="7679" max="7679" width="7.7109375" style="29" bestFit="1" customWidth="1"/>
    <col min="7680" max="7687" width="11.5703125" style="29" bestFit="1" customWidth="1"/>
    <col min="7688" max="7688" width="16.7109375" style="29" bestFit="1" customWidth="1"/>
    <col min="7689" max="7933" width="11.42578125" style="29"/>
    <col min="7934" max="7934" width="11.5703125" style="29" bestFit="1" customWidth="1"/>
    <col min="7935" max="7935" width="7.7109375" style="29" bestFit="1" customWidth="1"/>
    <col min="7936" max="7943" width="11.5703125" style="29" bestFit="1" customWidth="1"/>
    <col min="7944" max="7944" width="16.7109375" style="29" bestFit="1" customWidth="1"/>
    <col min="7945" max="8189" width="11.42578125" style="29"/>
    <col min="8190" max="8190" width="11.5703125" style="29" bestFit="1" customWidth="1"/>
    <col min="8191" max="8191" width="7.7109375" style="29" bestFit="1" customWidth="1"/>
    <col min="8192" max="8199" width="11.5703125" style="29" bestFit="1" customWidth="1"/>
    <col min="8200" max="8200" width="16.7109375" style="29" bestFit="1" customWidth="1"/>
    <col min="8201" max="8445" width="11.42578125" style="29"/>
    <col min="8446" max="8446" width="11.5703125" style="29" bestFit="1" customWidth="1"/>
    <col min="8447" max="8447" width="7.7109375" style="29" bestFit="1" customWidth="1"/>
    <col min="8448" max="8455" width="11.5703125" style="29" bestFit="1" customWidth="1"/>
    <col min="8456" max="8456" width="16.7109375" style="29" bestFit="1" customWidth="1"/>
    <col min="8457" max="8701" width="11.42578125" style="29"/>
    <col min="8702" max="8702" width="11.5703125" style="29" bestFit="1" customWidth="1"/>
    <col min="8703" max="8703" width="7.7109375" style="29" bestFit="1" customWidth="1"/>
    <col min="8704" max="8711" width="11.5703125" style="29" bestFit="1" customWidth="1"/>
    <col min="8712" max="8712" width="16.7109375" style="29" bestFit="1" customWidth="1"/>
    <col min="8713" max="8957" width="11.42578125" style="29"/>
    <col min="8958" max="8958" width="11.5703125" style="29" bestFit="1" customWidth="1"/>
    <col min="8959" max="8959" width="7.7109375" style="29" bestFit="1" customWidth="1"/>
    <col min="8960" max="8967" width="11.5703125" style="29" bestFit="1" customWidth="1"/>
    <col min="8968" max="8968" width="16.7109375" style="29" bestFit="1" customWidth="1"/>
    <col min="8969" max="9213" width="11.42578125" style="29"/>
    <col min="9214" max="9214" width="11.5703125" style="29" bestFit="1" customWidth="1"/>
    <col min="9215" max="9215" width="7.7109375" style="29" bestFit="1" customWidth="1"/>
    <col min="9216" max="9223" width="11.5703125" style="29" bestFit="1" customWidth="1"/>
    <col min="9224" max="9224" width="16.7109375" style="29" bestFit="1" customWidth="1"/>
    <col min="9225" max="9469" width="11.42578125" style="29"/>
    <col min="9470" max="9470" width="11.5703125" style="29" bestFit="1" customWidth="1"/>
    <col min="9471" max="9471" width="7.7109375" style="29" bestFit="1" customWidth="1"/>
    <col min="9472" max="9479" width="11.5703125" style="29" bestFit="1" customWidth="1"/>
    <col min="9480" max="9480" width="16.7109375" style="29" bestFit="1" customWidth="1"/>
    <col min="9481" max="9725" width="11.42578125" style="29"/>
    <col min="9726" max="9726" width="11.5703125" style="29" bestFit="1" customWidth="1"/>
    <col min="9727" max="9727" width="7.7109375" style="29" bestFit="1" customWidth="1"/>
    <col min="9728" max="9735" width="11.5703125" style="29" bestFit="1" customWidth="1"/>
    <col min="9736" max="9736" width="16.7109375" style="29" bestFit="1" customWidth="1"/>
    <col min="9737" max="9981" width="11.42578125" style="29"/>
    <col min="9982" max="9982" width="11.5703125" style="29" bestFit="1" customWidth="1"/>
    <col min="9983" max="9983" width="7.7109375" style="29" bestFit="1" customWidth="1"/>
    <col min="9984" max="9991" width="11.5703125" style="29" bestFit="1" customWidth="1"/>
    <col min="9992" max="9992" width="16.7109375" style="29" bestFit="1" customWidth="1"/>
    <col min="9993" max="10237" width="11.42578125" style="29"/>
    <col min="10238" max="10238" width="11.5703125" style="29" bestFit="1" customWidth="1"/>
    <col min="10239" max="10239" width="7.7109375" style="29" bestFit="1" customWidth="1"/>
    <col min="10240" max="10247" width="11.5703125" style="29" bestFit="1" customWidth="1"/>
    <col min="10248" max="10248" width="16.7109375" style="29" bestFit="1" customWidth="1"/>
    <col min="10249" max="10493" width="11.42578125" style="29"/>
    <col min="10494" max="10494" width="11.5703125" style="29" bestFit="1" customWidth="1"/>
    <col min="10495" max="10495" width="7.7109375" style="29" bestFit="1" customWidth="1"/>
    <col min="10496" max="10503" width="11.5703125" style="29" bestFit="1" customWidth="1"/>
    <col min="10504" max="10504" width="16.7109375" style="29" bestFit="1" customWidth="1"/>
    <col min="10505" max="10749" width="11.42578125" style="29"/>
    <col min="10750" max="10750" width="11.5703125" style="29" bestFit="1" customWidth="1"/>
    <col min="10751" max="10751" width="7.7109375" style="29" bestFit="1" customWidth="1"/>
    <col min="10752" max="10759" width="11.5703125" style="29" bestFit="1" customWidth="1"/>
    <col min="10760" max="10760" width="16.7109375" style="29" bestFit="1" customWidth="1"/>
    <col min="10761" max="11005" width="11.42578125" style="29"/>
    <col min="11006" max="11006" width="11.5703125" style="29" bestFit="1" customWidth="1"/>
    <col min="11007" max="11007" width="7.7109375" style="29" bestFit="1" customWidth="1"/>
    <col min="11008" max="11015" width="11.5703125" style="29" bestFit="1" customWidth="1"/>
    <col min="11016" max="11016" width="16.7109375" style="29" bestFit="1" customWidth="1"/>
    <col min="11017" max="11261" width="11.42578125" style="29"/>
    <col min="11262" max="11262" width="11.5703125" style="29" bestFit="1" customWidth="1"/>
    <col min="11263" max="11263" width="7.7109375" style="29" bestFit="1" customWidth="1"/>
    <col min="11264" max="11271" width="11.5703125" style="29" bestFit="1" customWidth="1"/>
    <col min="11272" max="11272" width="16.7109375" style="29" bestFit="1" customWidth="1"/>
    <col min="11273" max="11517" width="11.42578125" style="29"/>
    <col min="11518" max="11518" width="11.5703125" style="29" bestFit="1" customWidth="1"/>
    <col min="11519" max="11519" width="7.7109375" style="29" bestFit="1" customWidth="1"/>
    <col min="11520" max="11527" width="11.5703125" style="29" bestFit="1" customWidth="1"/>
    <col min="11528" max="11528" width="16.7109375" style="29" bestFit="1" customWidth="1"/>
    <col min="11529" max="11773" width="11.42578125" style="29"/>
    <col min="11774" max="11774" width="11.5703125" style="29" bestFit="1" customWidth="1"/>
    <col min="11775" max="11775" width="7.7109375" style="29" bestFit="1" customWidth="1"/>
    <col min="11776" max="11783" width="11.5703125" style="29" bestFit="1" customWidth="1"/>
    <col min="11784" max="11784" width="16.7109375" style="29" bestFit="1" customWidth="1"/>
    <col min="11785" max="12029" width="11.42578125" style="29"/>
    <col min="12030" max="12030" width="11.5703125" style="29" bestFit="1" customWidth="1"/>
    <col min="12031" max="12031" width="7.7109375" style="29" bestFit="1" customWidth="1"/>
    <col min="12032" max="12039" width="11.5703125" style="29" bestFit="1" customWidth="1"/>
    <col min="12040" max="12040" width="16.7109375" style="29" bestFit="1" customWidth="1"/>
    <col min="12041" max="12285" width="11.42578125" style="29"/>
    <col min="12286" max="12286" width="11.5703125" style="29" bestFit="1" customWidth="1"/>
    <col min="12287" max="12287" width="7.7109375" style="29" bestFit="1" customWidth="1"/>
    <col min="12288" max="12295" width="11.5703125" style="29" bestFit="1" customWidth="1"/>
    <col min="12296" max="12296" width="16.7109375" style="29" bestFit="1" customWidth="1"/>
    <col min="12297" max="12541" width="11.42578125" style="29"/>
    <col min="12542" max="12542" width="11.5703125" style="29" bestFit="1" customWidth="1"/>
    <col min="12543" max="12543" width="7.7109375" style="29" bestFit="1" customWidth="1"/>
    <col min="12544" max="12551" width="11.5703125" style="29" bestFit="1" customWidth="1"/>
    <col min="12552" max="12552" width="16.7109375" style="29" bestFit="1" customWidth="1"/>
    <col min="12553" max="12797" width="11.42578125" style="29"/>
    <col min="12798" max="12798" width="11.5703125" style="29" bestFit="1" customWidth="1"/>
    <col min="12799" max="12799" width="7.7109375" style="29" bestFit="1" customWidth="1"/>
    <col min="12800" max="12807" width="11.5703125" style="29" bestFit="1" customWidth="1"/>
    <col min="12808" max="12808" width="16.7109375" style="29" bestFit="1" customWidth="1"/>
    <col min="12809" max="13053" width="11.42578125" style="29"/>
    <col min="13054" max="13054" width="11.5703125" style="29" bestFit="1" customWidth="1"/>
    <col min="13055" max="13055" width="7.7109375" style="29" bestFit="1" customWidth="1"/>
    <col min="13056" max="13063" width="11.5703125" style="29" bestFit="1" customWidth="1"/>
    <col min="13064" max="13064" width="16.7109375" style="29" bestFit="1" customWidth="1"/>
    <col min="13065" max="13309" width="11.42578125" style="29"/>
    <col min="13310" max="13310" width="11.5703125" style="29" bestFit="1" customWidth="1"/>
    <col min="13311" max="13311" width="7.7109375" style="29" bestFit="1" customWidth="1"/>
    <col min="13312" max="13319" width="11.5703125" style="29" bestFit="1" customWidth="1"/>
    <col min="13320" max="13320" width="16.7109375" style="29" bestFit="1" customWidth="1"/>
    <col min="13321" max="13565" width="11.42578125" style="29"/>
    <col min="13566" max="13566" width="11.5703125" style="29" bestFit="1" customWidth="1"/>
    <col min="13567" max="13567" width="7.7109375" style="29" bestFit="1" customWidth="1"/>
    <col min="13568" max="13575" width="11.5703125" style="29" bestFit="1" customWidth="1"/>
    <col min="13576" max="13576" width="16.7109375" style="29" bestFit="1" customWidth="1"/>
    <col min="13577" max="13821" width="11.42578125" style="29"/>
    <col min="13822" max="13822" width="11.5703125" style="29" bestFit="1" customWidth="1"/>
    <col min="13823" max="13823" width="7.7109375" style="29" bestFit="1" customWidth="1"/>
    <col min="13824" max="13831" width="11.5703125" style="29" bestFit="1" customWidth="1"/>
    <col min="13832" max="13832" width="16.7109375" style="29" bestFit="1" customWidth="1"/>
    <col min="13833" max="14077" width="11.42578125" style="29"/>
    <col min="14078" max="14078" width="11.5703125" style="29" bestFit="1" customWidth="1"/>
    <col min="14079" max="14079" width="7.7109375" style="29" bestFit="1" customWidth="1"/>
    <col min="14080" max="14087" width="11.5703125" style="29" bestFit="1" customWidth="1"/>
    <col min="14088" max="14088" width="16.7109375" style="29" bestFit="1" customWidth="1"/>
    <col min="14089" max="14333" width="11.42578125" style="29"/>
    <col min="14334" max="14334" width="11.5703125" style="29" bestFit="1" customWidth="1"/>
    <col min="14335" max="14335" width="7.7109375" style="29" bestFit="1" customWidth="1"/>
    <col min="14336" max="14343" width="11.5703125" style="29" bestFit="1" customWidth="1"/>
    <col min="14344" max="14344" width="16.7109375" style="29" bestFit="1" customWidth="1"/>
    <col min="14345" max="14589" width="11.42578125" style="29"/>
    <col min="14590" max="14590" width="11.5703125" style="29" bestFit="1" customWidth="1"/>
    <col min="14591" max="14591" width="7.7109375" style="29" bestFit="1" customWidth="1"/>
    <col min="14592" max="14599" width="11.5703125" style="29" bestFit="1" customWidth="1"/>
    <col min="14600" max="14600" width="16.7109375" style="29" bestFit="1" customWidth="1"/>
    <col min="14601" max="14845" width="11.42578125" style="29"/>
    <col min="14846" max="14846" width="11.5703125" style="29" bestFit="1" customWidth="1"/>
    <col min="14847" max="14847" width="7.7109375" style="29" bestFit="1" customWidth="1"/>
    <col min="14848" max="14855" width="11.5703125" style="29" bestFit="1" customWidth="1"/>
    <col min="14856" max="14856" width="16.7109375" style="29" bestFit="1" customWidth="1"/>
    <col min="14857" max="15101" width="11.42578125" style="29"/>
    <col min="15102" max="15102" width="11.5703125" style="29" bestFit="1" customWidth="1"/>
    <col min="15103" max="15103" width="7.7109375" style="29" bestFit="1" customWidth="1"/>
    <col min="15104" max="15111" width="11.5703125" style="29" bestFit="1" customWidth="1"/>
    <col min="15112" max="15112" width="16.7109375" style="29" bestFit="1" customWidth="1"/>
    <col min="15113" max="15357" width="11.42578125" style="29"/>
    <col min="15358" max="15358" width="11.5703125" style="29" bestFit="1" customWidth="1"/>
    <col min="15359" max="15359" width="7.7109375" style="29" bestFit="1" customWidth="1"/>
    <col min="15360" max="15367" width="11.5703125" style="29" bestFit="1" customWidth="1"/>
    <col min="15368" max="15368" width="16.7109375" style="29" bestFit="1" customWidth="1"/>
    <col min="15369" max="15613" width="11.42578125" style="29"/>
    <col min="15614" max="15614" width="11.5703125" style="29" bestFit="1" customWidth="1"/>
    <col min="15615" max="15615" width="7.7109375" style="29" bestFit="1" customWidth="1"/>
    <col min="15616" max="15623" width="11.5703125" style="29" bestFit="1" customWidth="1"/>
    <col min="15624" max="15624" width="16.7109375" style="29" bestFit="1" customWidth="1"/>
    <col min="15625" max="15869" width="11.42578125" style="29"/>
    <col min="15870" max="15870" width="11.5703125" style="29" bestFit="1" customWidth="1"/>
    <col min="15871" max="15871" width="7.7109375" style="29" bestFit="1" customWidth="1"/>
    <col min="15872" max="15879" width="11.5703125" style="29" bestFit="1" customWidth="1"/>
    <col min="15880" max="15880" width="16.7109375" style="29" bestFit="1" customWidth="1"/>
    <col min="15881" max="16125" width="11.42578125" style="29"/>
    <col min="16126" max="16126" width="11.5703125" style="29" bestFit="1" customWidth="1"/>
    <col min="16127" max="16127" width="7.7109375" style="29" bestFit="1" customWidth="1"/>
    <col min="16128" max="16135" width="11.5703125" style="29" bestFit="1" customWidth="1"/>
    <col min="16136" max="16136" width="16.7109375" style="29" bestFit="1" customWidth="1"/>
    <col min="16137" max="16384" width="11.42578125" style="29"/>
  </cols>
  <sheetData>
    <row r="1" spans="1:13" ht="18" customHeight="1">
      <c r="A1" s="36" t="s">
        <v>196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 ht="15.95" customHeight="1"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3" ht="15.95" customHeight="1">
      <c r="A3" s="50" t="s">
        <v>410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3" ht="15.95" customHeight="1"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3" ht="15.95" customHeight="1">
      <c r="A5" s="39" t="s">
        <v>299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95" customHeight="1">
      <c r="A6" s="39"/>
      <c r="B6" s="105" t="s">
        <v>61</v>
      </c>
      <c r="C6" s="105"/>
      <c r="D6" s="105"/>
      <c r="E6" s="105" t="s">
        <v>50</v>
      </c>
      <c r="F6" s="105"/>
      <c r="G6" s="105"/>
      <c r="H6" s="105" t="s">
        <v>51</v>
      </c>
      <c r="I6" s="105"/>
      <c r="J6" s="105"/>
      <c r="K6" s="105" t="s">
        <v>22</v>
      </c>
      <c r="L6" s="39"/>
      <c r="M6" s="39"/>
    </row>
    <row r="7" spans="1:13" ht="15.95" customHeight="1">
      <c r="A7" s="132" t="s">
        <v>4</v>
      </c>
      <c r="B7" s="133" t="s">
        <v>75</v>
      </c>
      <c r="C7" s="133" t="s">
        <v>21</v>
      </c>
      <c r="D7" s="133" t="s">
        <v>20</v>
      </c>
      <c r="E7" s="133" t="s">
        <v>75</v>
      </c>
      <c r="F7" s="108" t="s">
        <v>21</v>
      </c>
      <c r="G7" s="108" t="s">
        <v>20</v>
      </c>
      <c r="H7" s="133" t="s">
        <v>75</v>
      </c>
      <c r="I7" s="108" t="s">
        <v>21</v>
      </c>
      <c r="J7" s="108" t="s">
        <v>20</v>
      </c>
      <c r="K7" s="134"/>
    </row>
    <row r="8" spans="1:13" ht="15.95" customHeight="1">
      <c r="A8" s="135">
        <v>1960</v>
      </c>
      <c r="B8" s="43">
        <f>SUM(C8:D8)</f>
        <v>16628</v>
      </c>
      <c r="C8" s="42">
        <f t="shared" ref="C8:D23" si="0">+F8+I8</f>
        <v>8498</v>
      </c>
      <c r="D8" s="42">
        <f t="shared" si="0"/>
        <v>8130</v>
      </c>
      <c r="E8" s="42">
        <f>SUM(F8:G8)</f>
        <v>12485</v>
      </c>
      <c r="F8" s="42">
        <v>6273</v>
      </c>
      <c r="G8" s="42">
        <v>6212</v>
      </c>
      <c r="H8" s="42">
        <f>SUM(I8:J8)</f>
        <v>4143</v>
      </c>
      <c r="I8" s="42">
        <v>2225</v>
      </c>
      <c r="J8" s="42">
        <v>1918</v>
      </c>
      <c r="K8" s="136">
        <f>H8/(E8+H8)</f>
        <v>0.24915804666827038</v>
      </c>
    </row>
    <row r="9" spans="1:13" ht="15.95" customHeight="1">
      <c r="A9" s="135">
        <v>1970</v>
      </c>
      <c r="B9" s="43">
        <f>SUM(C9:D9)</f>
        <v>21350</v>
      </c>
      <c r="C9" s="42">
        <f t="shared" si="0"/>
        <v>10734</v>
      </c>
      <c r="D9" s="42">
        <f t="shared" si="0"/>
        <v>10616</v>
      </c>
      <c r="E9" s="42">
        <f>SUM(F9:G9)</f>
        <v>14304</v>
      </c>
      <c r="F9" s="42">
        <v>7263</v>
      </c>
      <c r="G9" s="42">
        <v>7041</v>
      </c>
      <c r="H9" s="42">
        <f>SUM(I9:J9)</f>
        <v>7046</v>
      </c>
      <c r="I9" s="42">
        <v>3471</v>
      </c>
      <c r="J9" s="42">
        <v>3575</v>
      </c>
      <c r="K9" s="136">
        <f>H9/(E9+H9)</f>
        <v>0.33002341920374706</v>
      </c>
    </row>
    <row r="10" spans="1:13" ht="15.95" customHeight="1">
      <c r="A10" s="135">
        <v>1980</v>
      </c>
      <c r="B10" s="43">
        <f>SUM(C10:D10)</f>
        <v>25215</v>
      </c>
      <c r="C10" s="42">
        <f t="shared" si="0"/>
        <v>12696</v>
      </c>
      <c r="D10" s="42">
        <f t="shared" si="0"/>
        <v>12519</v>
      </c>
      <c r="E10" s="42">
        <f>SUM(F10:G10)</f>
        <v>15913</v>
      </c>
      <c r="F10" s="42">
        <v>8526</v>
      </c>
      <c r="G10" s="42">
        <v>7387</v>
      </c>
      <c r="H10" s="42">
        <f>SUM(I10:J10)</f>
        <v>9302</v>
      </c>
      <c r="I10" s="42">
        <v>4170</v>
      </c>
      <c r="J10" s="42">
        <v>5132</v>
      </c>
      <c r="K10" s="136">
        <f>H10/(E10+H10)</f>
        <v>0.36890739639103709</v>
      </c>
    </row>
    <row r="11" spans="1:13" ht="15.95" customHeight="1">
      <c r="A11" s="135">
        <v>1990</v>
      </c>
      <c r="B11" s="43">
        <f>SUM(C11:D11)</f>
        <v>29032</v>
      </c>
      <c r="C11" s="42">
        <f t="shared" si="0"/>
        <v>14567</v>
      </c>
      <c r="D11" s="42">
        <f t="shared" si="0"/>
        <v>14465</v>
      </c>
      <c r="E11" s="42">
        <f>SUM(F11:G11)</f>
        <v>18123</v>
      </c>
      <c r="F11" s="42">
        <v>9618</v>
      </c>
      <c r="G11" s="42">
        <v>8505</v>
      </c>
      <c r="H11" s="42">
        <f>SUM(I11:J11)</f>
        <v>10909</v>
      </c>
      <c r="I11" s="42">
        <v>4949</v>
      </c>
      <c r="J11" s="42">
        <v>5960</v>
      </c>
      <c r="K11" s="136">
        <f>H11/(E11+H11)</f>
        <v>0.37575778451364011</v>
      </c>
    </row>
    <row r="12" spans="1:13" ht="15.95" customHeight="1">
      <c r="A12" s="135">
        <v>2000</v>
      </c>
      <c r="B12" s="43">
        <f>SUM(C12:D12)</f>
        <v>32863</v>
      </c>
      <c r="C12" s="42">
        <f t="shared" si="0"/>
        <v>16825</v>
      </c>
      <c r="D12" s="42">
        <f t="shared" si="0"/>
        <v>16038</v>
      </c>
      <c r="E12" s="42">
        <f t="shared" ref="E12:E24" si="1">SUM(F12:G12)</f>
        <v>21543</v>
      </c>
      <c r="F12" s="42">
        <v>11258</v>
      </c>
      <c r="G12" s="42">
        <v>10285</v>
      </c>
      <c r="H12" s="42">
        <f t="shared" ref="H12:H24" si="2">SUM(I12:J12)</f>
        <v>11320</v>
      </c>
      <c r="I12" s="42">
        <v>5567</v>
      </c>
      <c r="J12" s="42">
        <v>5753</v>
      </c>
      <c r="K12" s="136">
        <f t="shared" ref="K12:K24" si="3">H12/(E12+H12)</f>
        <v>0.34446033533152787</v>
      </c>
    </row>
    <row r="13" spans="1:13" ht="15.95" customHeight="1">
      <c r="A13" s="135">
        <v>2001</v>
      </c>
      <c r="B13" s="43">
        <f t="shared" ref="B13:B24" si="4">SUM(C13:D13)</f>
        <v>33525</v>
      </c>
      <c r="C13" s="42">
        <f t="shared" si="0"/>
        <v>17088</v>
      </c>
      <c r="D13" s="42">
        <f t="shared" si="0"/>
        <v>16437</v>
      </c>
      <c r="E13" s="42">
        <f t="shared" si="1"/>
        <v>22030</v>
      </c>
      <c r="F13" s="42">
        <v>11448</v>
      </c>
      <c r="G13" s="42">
        <v>10582</v>
      </c>
      <c r="H13" s="42">
        <f t="shared" si="2"/>
        <v>11495</v>
      </c>
      <c r="I13" s="42">
        <v>5640</v>
      </c>
      <c r="J13" s="42">
        <v>5855</v>
      </c>
      <c r="K13" s="136">
        <f t="shared" si="3"/>
        <v>0.34287844891871738</v>
      </c>
    </row>
    <row r="14" spans="1:13" ht="15.95" customHeight="1">
      <c r="A14" s="135">
        <v>2002</v>
      </c>
      <c r="B14" s="43">
        <f t="shared" si="4"/>
        <v>33863</v>
      </c>
      <c r="C14" s="42">
        <f t="shared" si="0"/>
        <v>17232</v>
      </c>
      <c r="D14" s="42">
        <f t="shared" si="0"/>
        <v>16631</v>
      </c>
      <c r="E14" s="42">
        <f t="shared" si="1"/>
        <v>22297</v>
      </c>
      <c r="F14" s="42">
        <v>11566</v>
      </c>
      <c r="G14" s="42">
        <v>10731</v>
      </c>
      <c r="H14" s="42">
        <f t="shared" si="2"/>
        <v>11566</v>
      </c>
      <c r="I14" s="42">
        <v>5666</v>
      </c>
      <c r="J14" s="42">
        <v>5900</v>
      </c>
      <c r="K14" s="136">
        <f t="shared" si="3"/>
        <v>0.34155272716534268</v>
      </c>
    </row>
    <row r="15" spans="1:13" ht="15.95" customHeight="1">
      <c r="A15" s="135">
        <v>2003</v>
      </c>
      <c r="B15" s="43">
        <f t="shared" si="4"/>
        <v>34294</v>
      </c>
      <c r="C15" s="42">
        <f t="shared" si="0"/>
        <v>17413</v>
      </c>
      <c r="D15" s="42">
        <f t="shared" si="0"/>
        <v>16881</v>
      </c>
      <c r="E15" s="42">
        <f t="shared" si="1"/>
        <v>22508</v>
      </c>
      <c r="F15" s="42">
        <v>11655</v>
      </c>
      <c r="G15" s="42">
        <v>10853</v>
      </c>
      <c r="H15" s="42">
        <f t="shared" si="2"/>
        <v>11786</v>
      </c>
      <c r="I15" s="42">
        <v>5758</v>
      </c>
      <c r="J15" s="42">
        <v>6028</v>
      </c>
      <c r="K15" s="136">
        <f t="shared" si="3"/>
        <v>0.34367527847436868</v>
      </c>
    </row>
    <row r="16" spans="1:13" ht="15.95" customHeight="1">
      <c r="A16" s="135">
        <v>2004</v>
      </c>
      <c r="B16" s="43">
        <f t="shared" si="4"/>
        <v>34600</v>
      </c>
      <c r="C16" s="42">
        <f t="shared" si="0"/>
        <v>17550</v>
      </c>
      <c r="D16" s="42">
        <f t="shared" si="0"/>
        <v>17050</v>
      </c>
      <c r="E16" s="42">
        <f t="shared" si="1"/>
        <v>22748</v>
      </c>
      <c r="F16" s="42">
        <v>11764</v>
      </c>
      <c r="G16" s="42">
        <v>10984</v>
      </c>
      <c r="H16" s="42">
        <f t="shared" si="2"/>
        <v>11852</v>
      </c>
      <c r="I16" s="42">
        <v>5786</v>
      </c>
      <c r="J16" s="42">
        <v>6066</v>
      </c>
      <c r="K16" s="136">
        <f t="shared" si="3"/>
        <v>0.34254335260115609</v>
      </c>
    </row>
    <row r="17" spans="1:11" ht="15.95" customHeight="1">
      <c r="A17" s="135">
        <v>2005</v>
      </c>
      <c r="B17" s="43">
        <f t="shared" si="4"/>
        <v>34905</v>
      </c>
      <c r="C17" s="42">
        <f t="shared" si="0"/>
        <v>17701</v>
      </c>
      <c r="D17" s="42">
        <f t="shared" si="0"/>
        <v>17204</v>
      </c>
      <c r="E17" s="42">
        <f t="shared" si="1"/>
        <v>22988</v>
      </c>
      <c r="F17" s="42">
        <v>11860</v>
      </c>
      <c r="G17" s="42">
        <v>11128</v>
      </c>
      <c r="H17" s="42">
        <f t="shared" si="2"/>
        <v>11917</v>
      </c>
      <c r="I17" s="42">
        <v>5841</v>
      </c>
      <c r="J17" s="42">
        <v>6076</v>
      </c>
      <c r="K17" s="136">
        <f t="shared" si="3"/>
        <v>0.34141240509955595</v>
      </c>
    </row>
    <row r="18" spans="1:11" ht="15.95" customHeight="1">
      <c r="A18" s="135">
        <v>2006</v>
      </c>
      <c r="B18" s="43">
        <f t="shared" si="4"/>
        <v>35168</v>
      </c>
      <c r="C18" s="42">
        <f t="shared" si="0"/>
        <v>17825</v>
      </c>
      <c r="D18" s="42">
        <f t="shared" si="0"/>
        <v>17343</v>
      </c>
      <c r="E18" s="42">
        <f t="shared" si="1"/>
        <v>23261</v>
      </c>
      <c r="F18" s="42">
        <v>11985</v>
      </c>
      <c r="G18" s="42">
        <v>11276</v>
      </c>
      <c r="H18" s="42">
        <f t="shared" si="2"/>
        <v>11907</v>
      </c>
      <c r="I18" s="42">
        <v>5840</v>
      </c>
      <c r="J18" s="42">
        <v>6067</v>
      </c>
      <c r="K18" s="136">
        <f t="shared" si="3"/>
        <v>0.3385748407643312</v>
      </c>
    </row>
    <row r="19" spans="1:11" ht="15.95" customHeight="1">
      <c r="A19" s="135">
        <v>2007</v>
      </c>
      <c r="B19" s="43">
        <f t="shared" si="4"/>
        <v>35356</v>
      </c>
      <c r="C19" s="42">
        <f t="shared" si="0"/>
        <v>17908</v>
      </c>
      <c r="D19" s="42">
        <f t="shared" si="0"/>
        <v>17448</v>
      </c>
      <c r="E19" s="42">
        <f t="shared" si="1"/>
        <v>23494</v>
      </c>
      <c r="F19" s="42">
        <v>12079</v>
      </c>
      <c r="G19" s="42">
        <v>11415</v>
      </c>
      <c r="H19" s="42">
        <f t="shared" si="2"/>
        <v>11862</v>
      </c>
      <c r="I19" s="42">
        <v>5829</v>
      </c>
      <c r="J19" s="42">
        <v>6033</v>
      </c>
      <c r="K19" s="136">
        <f t="shared" si="3"/>
        <v>0.33550175359203532</v>
      </c>
    </row>
    <row r="20" spans="1:11" ht="15.95" customHeight="1">
      <c r="A20" s="135">
        <v>2008</v>
      </c>
      <c r="B20" s="43">
        <f t="shared" si="4"/>
        <v>35589</v>
      </c>
      <c r="C20" s="42">
        <f t="shared" si="0"/>
        <v>17998</v>
      </c>
      <c r="D20" s="42">
        <f t="shared" si="0"/>
        <v>17591</v>
      </c>
      <c r="E20" s="42">
        <f t="shared" si="1"/>
        <v>23819</v>
      </c>
      <c r="F20" s="42">
        <v>12206</v>
      </c>
      <c r="G20" s="42">
        <v>11613</v>
      </c>
      <c r="H20" s="42">
        <f t="shared" si="2"/>
        <v>11770</v>
      </c>
      <c r="I20" s="42">
        <v>5792</v>
      </c>
      <c r="J20" s="42">
        <v>5978</v>
      </c>
      <c r="K20" s="136">
        <f t="shared" si="3"/>
        <v>0.33072016634353313</v>
      </c>
    </row>
    <row r="21" spans="1:11" ht="15.95" customHeight="1">
      <c r="A21" s="135">
        <v>2009</v>
      </c>
      <c r="B21" s="43">
        <f t="shared" si="4"/>
        <v>35894</v>
      </c>
      <c r="C21" s="42">
        <f t="shared" si="0"/>
        <v>18125</v>
      </c>
      <c r="D21" s="42">
        <f t="shared" si="0"/>
        <v>17769</v>
      </c>
      <c r="E21" s="42">
        <f t="shared" si="1"/>
        <v>24008</v>
      </c>
      <c r="F21" s="42">
        <v>12295</v>
      </c>
      <c r="G21" s="42">
        <v>11713</v>
      </c>
      <c r="H21" s="42">
        <f t="shared" si="2"/>
        <v>11886</v>
      </c>
      <c r="I21" s="42">
        <v>5830</v>
      </c>
      <c r="J21" s="42">
        <v>6056</v>
      </c>
      <c r="K21" s="136">
        <f t="shared" si="3"/>
        <v>0.33114169499080626</v>
      </c>
    </row>
    <row r="22" spans="1:11" ht="15.95" customHeight="1">
      <c r="A22" s="39">
        <v>2010</v>
      </c>
      <c r="B22" s="43">
        <f t="shared" si="4"/>
        <v>36149</v>
      </c>
      <c r="C22" s="42">
        <f t="shared" si="0"/>
        <v>18263</v>
      </c>
      <c r="D22" s="42">
        <f t="shared" si="0"/>
        <v>17886</v>
      </c>
      <c r="E22" s="42">
        <f t="shared" si="1"/>
        <v>24145</v>
      </c>
      <c r="F22" s="42">
        <v>12341</v>
      </c>
      <c r="G22" s="42">
        <v>11804</v>
      </c>
      <c r="H22" s="42">
        <f t="shared" si="2"/>
        <v>12004</v>
      </c>
      <c r="I22" s="42">
        <v>5922</v>
      </c>
      <c r="J22" s="42">
        <v>6082</v>
      </c>
      <c r="K22" s="136">
        <f t="shared" si="3"/>
        <v>0.33207004343135355</v>
      </c>
    </row>
    <row r="23" spans="1:11" ht="15.95" customHeight="1">
      <c r="A23" s="135">
        <v>2011</v>
      </c>
      <c r="B23" s="43">
        <f>SUM(C23:D23)</f>
        <v>36475</v>
      </c>
      <c r="C23" s="42">
        <f t="shared" si="0"/>
        <v>18433</v>
      </c>
      <c r="D23" s="42">
        <f t="shared" si="0"/>
        <v>18042</v>
      </c>
      <c r="E23" s="42">
        <f>SUM(F23:G23)</f>
        <v>24331</v>
      </c>
      <c r="F23" s="42">
        <v>12436</v>
      </c>
      <c r="G23" s="42">
        <v>11895</v>
      </c>
      <c r="H23" s="42">
        <f>SUM(I23:J23)</f>
        <v>12144</v>
      </c>
      <c r="I23" s="42">
        <v>5997</v>
      </c>
      <c r="J23" s="42">
        <v>6147</v>
      </c>
      <c r="K23" s="136">
        <f>H23/(E23+H23)</f>
        <v>0.33294037011651817</v>
      </c>
    </row>
    <row r="24" spans="1:11" ht="15.95" customHeight="1">
      <c r="A24" s="135">
        <v>2012</v>
      </c>
      <c r="B24" s="43">
        <f t="shared" si="4"/>
        <v>36838</v>
      </c>
      <c r="C24" s="42">
        <f t="shared" ref="C24:D29" si="5">+F24+I24</f>
        <v>18591</v>
      </c>
      <c r="D24" s="42">
        <f t="shared" si="5"/>
        <v>18247</v>
      </c>
      <c r="E24" s="42">
        <f t="shared" si="1"/>
        <v>24501</v>
      </c>
      <c r="F24" s="42">
        <v>12484</v>
      </c>
      <c r="G24" s="42">
        <v>12017</v>
      </c>
      <c r="H24" s="42">
        <f t="shared" si="2"/>
        <v>12337</v>
      </c>
      <c r="I24" s="42">
        <v>6107</v>
      </c>
      <c r="J24" s="42">
        <v>6230</v>
      </c>
      <c r="K24" s="136">
        <f t="shared" si="3"/>
        <v>0.33489874586025298</v>
      </c>
    </row>
    <row r="25" spans="1:11" ht="15.95" customHeight="1">
      <c r="A25" s="135">
        <v>2013</v>
      </c>
      <c r="B25" s="43">
        <f t="shared" ref="B25:B30" si="6">SUM(C25:D25)</f>
        <v>37129</v>
      </c>
      <c r="C25" s="42">
        <f t="shared" si="5"/>
        <v>18729</v>
      </c>
      <c r="D25" s="42">
        <f t="shared" si="5"/>
        <v>18400</v>
      </c>
      <c r="E25" s="42">
        <f t="shared" ref="E25:E30" si="7">SUM(F25:G25)</f>
        <v>24610</v>
      </c>
      <c r="F25" s="42">
        <v>12525</v>
      </c>
      <c r="G25" s="42">
        <v>12085</v>
      </c>
      <c r="H25" s="42">
        <f t="shared" ref="H25:H30" si="8">SUM(I25:J25)</f>
        <v>12519</v>
      </c>
      <c r="I25" s="42">
        <v>6204</v>
      </c>
      <c r="J25" s="42">
        <v>6315</v>
      </c>
      <c r="K25" s="136">
        <f t="shared" ref="K25:K30" si="9">H25/(E25+H25)</f>
        <v>0.33717579250720459</v>
      </c>
    </row>
    <row r="26" spans="1:11" ht="15.95" customHeight="1">
      <c r="A26" s="135">
        <v>2014</v>
      </c>
      <c r="B26" s="43">
        <f t="shared" si="6"/>
        <v>37366</v>
      </c>
      <c r="C26" s="42">
        <f t="shared" si="5"/>
        <v>18813</v>
      </c>
      <c r="D26" s="42">
        <f t="shared" si="5"/>
        <v>18553</v>
      </c>
      <c r="E26" s="42">
        <f t="shared" si="7"/>
        <v>24787</v>
      </c>
      <c r="F26" s="42">
        <v>12582</v>
      </c>
      <c r="G26" s="42">
        <v>12205</v>
      </c>
      <c r="H26" s="42">
        <f t="shared" si="8"/>
        <v>12579</v>
      </c>
      <c r="I26" s="42">
        <v>6231</v>
      </c>
      <c r="J26" s="42">
        <v>6348</v>
      </c>
      <c r="K26" s="136">
        <f t="shared" si="9"/>
        <v>0.33664293742974899</v>
      </c>
    </row>
    <row r="27" spans="1:11" ht="15.95" customHeight="1">
      <c r="A27" s="135">
        <v>2015</v>
      </c>
      <c r="B27" s="43">
        <f t="shared" si="6"/>
        <v>37622</v>
      </c>
      <c r="C27" s="42">
        <f t="shared" si="5"/>
        <v>18962</v>
      </c>
      <c r="D27" s="42">
        <f t="shared" si="5"/>
        <v>18660</v>
      </c>
      <c r="E27" s="42">
        <f t="shared" si="7"/>
        <v>24847</v>
      </c>
      <c r="F27" s="42">
        <v>12604</v>
      </c>
      <c r="G27" s="42">
        <v>12243</v>
      </c>
      <c r="H27" s="42">
        <f t="shared" si="8"/>
        <v>12775</v>
      </c>
      <c r="I27" s="42">
        <v>6358</v>
      </c>
      <c r="J27" s="42">
        <v>6417</v>
      </c>
      <c r="K27" s="136">
        <f t="shared" si="9"/>
        <v>0.339561958428579</v>
      </c>
    </row>
    <row r="28" spans="1:11" ht="15.95" customHeight="1">
      <c r="A28" s="135">
        <v>2016</v>
      </c>
      <c r="B28" s="43">
        <f t="shared" si="6"/>
        <v>37810</v>
      </c>
      <c r="C28" s="42">
        <f t="shared" si="5"/>
        <v>19064</v>
      </c>
      <c r="D28" s="42">
        <f t="shared" si="5"/>
        <v>18746</v>
      </c>
      <c r="E28" s="42">
        <f t="shared" si="7"/>
        <v>25015</v>
      </c>
      <c r="F28" s="42">
        <v>12682</v>
      </c>
      <c r="G28" s="42">
        <v>12333</v>
      </c>
      <c r="H28" s="42">
        <f t="shared" si="8"/>
        <v>12795</v>
      </c>
      <c r="I28" s="42">
        <v>6382</v>
      </c>
      <c r="J28" s="42">
        <v>6413</v>
      </c>
      <c r="K28" s="136">
        <f t="shared" si="9"/>
        <v>0.33840253901084372</v>
      </c>
    </row>
    <row r="29" spans="1:11" ht="15.95" customHeight="1">
      <c r="A29" s="135">
        <v>2017</v>
      </c>
      <c r="B29" s="43">
        <f t="shared" si="6"/>
        <v>38114</v>
      </c>
      <c r="C29" s="42">
        <f t="shared" si="5"/>
        <v>19224</v>
      </c>
      <c r="D29" s="42">
        <f t="shared" si="5"/>
        <v>18890</v>
      </c>
      <c r="E29" s="42">
        <f t="shared" si="7"/>
        <v>25173</v>
      </c>
      <c r="F29" s="42">
        <v>12781</v>
      </c>
      <c r="G29" s="42">
        <v>12392</v>
      </c>
      <c r="H29" s="42">
        <f t="shared" si="8"/>
        <v>12941</v>
      </c>
      <c r="I29" s="42">
        <v>6443</v>
      </c>
      <c r="J29" s="42">
        <v>6498</v>
      </c>
      <c r="K29" s="136">
        <f t="shared" si="9"/>
        <v>0.33953402949047595</v>
      </c>
    </row>
    <row r="30" spans="1:11" ht="15.95" customHeight="1">
      <c r="A30" s="135">
        <v>2018</v>
      </c>
      <c r="B30" s="43">
        <f t="shared" si="6"/>
        <v>38378</v>
      </c>
      <c r="C30" s="42">
        <f>+F30+I30</f>
        <v>19353</v>
      </c>
      <c r="D30" s="42">
        <f>+G30+J30</f>
        <v>19025</v>
      </c>
      <c r="E30" s="42">
        <f t="shared" si="7"/>
        <v>25321</v>
      </c>
      <c r="F30" s="42">
        <v>12839</v>
      </c>
      <c r="G30" s="42">
        <v>12482</v>
      </c>
      <c r="H30" s="42">
        <f t="shared" si="8"/>
        <v>13057</v>
      </c>
      <c r="I30" s="42">
        <v>6514</v>
      </c>
      <c r="J30" s="42">
        <v>6543</v>
      </c>
      <c r="K30" s="136">
        <f t="shared" si="9"/>
        <v>0.34022095992495699</v>
      </c>
    </row>
    <row r="31" spans="1:11" ht="15.95" customHeight="1">
      <c r="A31" s="135">
        <v>2019</v>
      </c>
      <c r="B31" s="43">
        <f>SUM(C31:D31)</f>
        <v>38747</v>
      </c>
      <c r="C31" s="42">
        <v>19532</v>
      </c>
      <c r="D31" s="42">
        <v>19215</v>
      </c>
      <c r="E31" s="42">
        <f>SUM(F31:G31)</f>
        <v>25485</v>
      </c>
      <c r="F31" s="42">
        <v>12905</v>
      </c>
      <c r="G31" s="42">
        <v>12580</v>
      </c>
      <c r="H31" s="42">
        <f>SUM(I31:J31)</f>
        <v>13262</v>
      </c>
      <c r="I31" s="42">
        <v>6627</v>
      </c>
      <c r="J31" s="42">
        <v>6635</v>
      </c>
      <c r="K31" s="136">
        <f>H31/(E31+H31)</f>
        <v>0.34227165974139934</v>
      </c>
    </row>
    <row r="32" spans="1:11" ht="15.95" customHeight="1">
      <c r="A32" s="135">
        <v>2020</v>
      </c>
      <c r="B32" s="43">
        <v>39055</v>
      </c>
      <c r="C32" s="42">
        <v>19687</v>
      </c>
      <c r="D32" s="42">
        <v>19368</v>
      </c>
      <c r="E32" s="42">
        <v>25588</v>
      </c>
      <c r="F32" s="42">
        <v>12968</v>
      </c>
      <c r="G32" s="42">
        <v>12620</v>
      </c>
      <c r="H32" s="42">
        <v>13467</v>
      </c>
      <c r="I32" s="42">
        <v>6719</v>
      </c>
      <c r="J32" s="42">
        <v>6748</v>
      </c>
      <c r="K32" s="136">
        <f>H32/(E32+H32)</f>
        <v>0.34482140570989628</v>
      </c>
    </row>
    <row r="33" spans="1:11" ht="15.95" customHeight="1">
      <c r="A33" s="135"/>
      <c r="B33" s="42"/>
      <c r="C33" s="42"/>
      <c r="D33" s="42"/>
      <c r="E33" s="42"/>
      <c r="F33" s="42"/>
      <c r="G33" s="42"/>
      <c r="H33" s="42"/>
      <c r="I33" s="42"/>
      <c r="J33" s="42"/>
      <c r="K33" s="136"/>
    </row>
    <row r="34" spans="1:11" ht="15.95" customHeight="1">
      <c r="A34" s="50" t="s">
        <v>411</v>
      </c>
      <c r="B34" s="42"/>
      <c r="C34" s="42"/>
      <c r="D34" s="42"/>
      <c r="E34" s="42"/>
      <c r="F34" s="42"/>
      <c r="G34" s="42"/>
      <c r="H34" s="42"/>
      <c r="I34" s="42"/>
      <c r="J34" s="42"/>
      <c r="K34" s="136"/>
    </row>
    <row r="35" spans="1:11" ht="15.95" customHeight="1">
      <c r="A35" s="135"/>
    </row>
    <row r="36" spans="1:11" ht="15.95" customHeight="1">
      <c r="A36" s="31" t="s">
        <v>142</v>
      </c>
    </row>
    <row r="37" spans="1:11" ht="15.95" customHeight="1">
      <c r="A37" s="29" t="s">
        <v>143</v>
      </c>
    </row>
    <row r="38" spans="1:11" ht="15.95" customHeight="1"/>
    <row r="39" spans="1:11" ht="15.95" customHeight="1"/>
    <row r="40" spans="1:11" ht="15.95" customHeight="1"/>
    <row r="41" spans="1:11" ht="15.95" customHeight="1"/>
    <row r="42" spans="1:11" ht="15.95" customHeight="1"/>
    <row r="43" spans="1:11" ht="15.95" customHeight="1"/>
    <row r="44" spans="1:11" ht="15.95" customHeight="1"/>
    <row r="45" spans="1:11" ht="15.95" customHeight="1"/>
    <row r="46" spans="1:11" ht="15.95" customHeight="1"/>
    <row r="47" spans="1:11" ht="15.95" customHeight="1"/>
    <row r="48" spans="1:11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</sheetData>
  <phoneticPr fontId="4" type="noConversion"/>
  <hyperlinks>
    <hyperlink ref="A34" location="Metadaten!A1" display="&lt;&lt;&lt; Metadaten" xr:uid="{668B2685-6C4C-4E12-A71E-868830887293}"/>
    <hyperlink ref="A3" location="Inhalt!A1" display="&lt;&lt;&lt; Inhalt" xr:uid="{BA465B44-B1F0-4EAE-823F-0FAAF03C8981}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6090-481B-4021-BD57-737CF38AD788}">
  <sheetPr>
    <tabColor theme="3" tint="0.79998168889431442"/>
  </sheetPr>
  <dimension ref="A1:A5"/>
  <sheetViews>
    <sheetView workbookViewId="0"/>
  </sheetViews>
  <sheetFormatPr baseColWidth="10" defaultRowHeight="15.95" customHeight="1"/>
  <sheetData>
    <row r="1" spans="1:1" ht="18" customHeight="1">
      <c r="A1" s="12" t="s">
        <v>399</v>
      </c>
    </row>
    <row r="2" spans="1:1" ht="15.95" customHeight="1">
      <c r="A2" s="14"/>
    </row>
    <row r="3" spans="1:1" ht="15.95" customHeight="1">
      <c r="A3" s="18" t="s">
        <v>398</v>
      </c>
    </row>
    <row r="4" spans="1:1" ht="15.95" customHeight="1">
      <c r="A4" s="14"/>
    </row>
    <row r="5" spans="1:1" ht="15.95" customHeight="1">
      <c r="A5" s="14"/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Tabelle70"/>
  <dimension ref="A1:N59"/>
  <sheetViews>
    <sheetView zoomScaleNormal="100" workbookViewId="0"/>
  </sheetViews>
  <sheetFormatPr baseColWidth="10" defaultRowHeight="12.75"/>
  <cols>
    <col min="1" max="1" width="5.7109375" style="29" customWidth="1"/>
    <col min="2" max="2" width="6.7109375" style="29" customWidth="1"/>
    <col min="3" max="3" width="8" style="29" customWidth="1"/>
    <col min="4" max="4" width="5.85546875" style="29" customWidth="1"/>
    <col min="5" max="5" width="6.7109375" style="29" bestFit="1" customWidth="1"/>
    <col min="6" max="6" width="6.42578125" style="29" bestFit="1" customWidth="1"/>
    <col min="7" max="7" width="10.28515625" style="29" bestFit="1" customWidth="1"/>
    <col min="8" max="8" width="6.28515625" style="29" bestFit="1" customWidth="1"/>
    <col min="9" max="9" width="7.140625" style="29" bestFit="1" customWidth="1"/>
    <col min="10" max="10" width="6.28515625" style="29" bestFit="1" customWidth="1"/>
    <col min="11" max="11" width="7.140625" style="29" bestFit="1" customWidth="1"/>
    <col min="12" max="12" width="7.7109375" style="29" bestFit="1" customWidth="1"/>
    <col min="13" max="13" width="6.5703125" style="29" bestFit="1" customWidth="1"/>
    <col min="14" max="14" width="11" style="29" bestFit="1" customWidth="1"/>
    <col min="15" max="257" width="11.42578125" style="29"/>
    <col min="258" max="258" width="11.5703125" style="29" bestFit="1" customWidth="1"/>
    <col min="259" max="259" width="7.7109375" style="29" bestFit="1" customWidth="1"/>
    <col min="260" max="267" width="11.5703125" style="29" bestFit="1" customWidth="1"/>
    <col min="268" max="268" width="16.7109375" style="29" bestFit="1" customWidth="1"/>
    <col min="269" max="513" width="11.42578125" style="29"/>
    <col min="514" max="514" width="11.5703125" style="29" bestFit="1" customWidth="1"/>
    <col min="515" max="515" width="7.7109375" style="29" bestFit="1" customWidth="1"/>
    <col min="516" max="523" width="11.5703125" style="29" bestFit="1" customWidth="1"/>
    <col min="524" max="524" width="16.7109375" style="29" bestFit="1" customWidth="1"/>
    <col min="525" max="769" width="11.42578125" style="29"/>
    <col min="770" max="770" width="11.5703125" style="29" bestFit="1" customWidth="1"/>
    <col min="771" max="771" width="7.7109375" style="29" bestFit="1" customWidth="1"/>
    <col min="772" max="779" width="11.5703125" style="29" bestFit="1" customWidth="1"/>
    <col min="780" max="780" width="16.7109375" style="29" bestFit="1" customWidth="1"/>
    <col min="781" max="1025" width="11.42578125" style="29"/>
    <col min="1026" max="1026" width="11.5703125" style="29" bestFit="1" customWidth="1"/>
    <col min="1027" max="1027" width="7.7109375" style="29" bestFit="1" customWidth="1"/>
    <col min="1028" max="1035" width="11.5703125" style="29" bestFit="1" customWidth="1"/>
    <col min="1036" max="1036" width="16.7109375" style="29" bestFit="1" customWidth="1"/>
    <col min="1037" max="1281" width="11.42578125" style="29"/>
    <col min="1282" max="1282" width="11.5703125" style="29" bestFit="1" customWidth="1"/>
    <col min="1283" max="1283" width="7.7109375" style="29" bestFit="1" customWidth="1"/>
    <col min="1284" max="1291" width="11.5703125" style="29" bestFit="1" customWidth="1"/>
    <col min="1292" max="1292" width="16.7109375" style="29" bestFit="1" customWidth="1"/>
    <col min="1293" max="1537" width="11.42578125" style="29"/>
    <col min="1538" max="1538" width="11.5703125" style="29" bestFit="1" customWidth="1"/>
    <col min="1539" max="1539" width="7.7109375" style="29" bestFit="1" customWidth="1"/>
    <col min="1540" max="1547" width="11.5703125" style="29" bestFit="1" customWidth="1"/>
    <col min="1548" max="1548" width="16.7109375" style="29" bestFit="1" customWidth="1"/>
    <col min="1549" max="1793" width="11.42578125" style="29"/>
    <col min="1794" max="1794" width="11.5703125" style="29" bestFit="1" customWidth="1"/>
    <col min="1795" max="1795" width="7.7109375" style="29" bestFit="1" customWidth="1"/>
    <col min="1796" max="1803" width="11.5703125" style="29" bestFit="1" customWidth="1"/>
    <col min="1804" max="1804" width="16.7109375" style="29" bestFit="1" customWidth="1"/>
    <col min="1805" max="2049" width="11.42578125" style="29"/>
    <col min="2050" max="2050" width="11.5703125" style="29" bestFit="1" customWidth="1"/>
    <col min="2051" max="2051" width="7.7109375" style="29" bestFit="1" customWidth="1"/>
    <col min="2052" max="2059" width="11.5703125" style="29" bestFit="1" customWidth="1"/>
    <col min="2060" max="2060" width="16.7109375" style="29" bestFit="1" customWidth="1"/>
    <col min="2061" max="2305" width="11.42578125" style="29"/>
    <col min="2306" max="2306" width="11.5703125" style="29" bestFit="1" customWidth="1"/>
    <col min="2307" max="2307" width="7.7109375" style="29" bestFit="1" customWidth="1"/>
    <col min="2308" max="2315" width="11.5703125" style="29" bestFit="1" customWidth="1"/>
    <col min="2316" max="2316" width="16.7109375" style="29" bestFit="1" customWidth="1"/>
    <col min="2317" max="2561" width="11.42578125" style="29"/>
    <col min="2562" max="2562" width="11.5703125" style="29" bestFit="1" customWidth="1"/>
    <col min="2563" max="2563" width="7.7109375" style="29" bestFit="1" customWidth="1"/>
    <col min="2564" max="2571" width="11.5703125" style="29" bestFit="1" customWidth="1"/>
    <col min="2572" max="2572" width="16.7109375" style="29" bestFit="1" customWidth="1"/>
    <col min="2573" max="2817" width="11.42578125" style="29"/>
    <col min="2818" max="2818" width="11.5703125" style="29" bestFit="1" customWidth="1"/>
    <col min="2819" max="2819" width="7.7109375" style="29" bestFit="1" customWidth="1"/>
    <col min="2820" max="2827" width="11.5703125" style="29" bestFit="1" customWidth="1"/>
    <col min="2828" max="2828" width="16.7109375" style="29" bestFit="1" customWidth="1"/>
    <col min="2829" max="3073" width="11.42578125" style="29"/>
    <col min="3074" max="3074" width="11.5703125" style="29" bestFit="1" customWidth="1"/>
    <col min="3075" max="3075" width="7.7109375" style="29" bestFit="1" customWidth="1"/>
    <col min="3076" max="3083" width="11.5703125" style="29" bestFit="1" customWidth="1"/>
    <col min="3084" max="3084" width="16.7109375" style="29" bestFit="1" customWidth="1"/>
    <col min="3085" max="3329" width="11.42578125" style="29"/>
    <col min="3330" max="3330" width="11.5703125" style="29" bestFit="1" customWidth="1"/>
    <col min="3331" max="3331" width="7.7109375" style="29" bestFit="1" customWidth="1"/>
    <col min="3332" max="3339" width="11.5703125" style="29" bestFit="1" customWidth="1"/>
    <col min="3340" max="3340" width="16.7109375" style="29" bestFit="1" customWidth="1"/>
    <col min="3341" max="3585" width="11.42578125" style="29"/>
    <col min="3586" max="3586" width="11.5703125" style="29" bestFit="1" customWidth="1"/>
    <col min="3587" max="3587" width="7.7109375" style="29" bestFit="1" customWidth="1"/>
    <col min="3588" max="3595" width="11.5703125" style="29" bestFit="1" customWidth="1"/>
    <col min="3596" max="3596" width="16.7109375" style="29" bestFit="1" customWidth="1"/>
    <col min="3597" max="3841" width="11.42578125" style="29"/>
    <col min="3842" max="3842" width="11.5703125" style="29" bestFit="1" customWidth="1"/>
    <col min="3843" max="3843" width="7.7109375" style="29" bestFit="1" customWidth="1"/>
    <col min="3844" max="3851" width="11.5703125" style="29" bestFit="1" customWidth="1"/>
    <col min="3852" max="3852" width="16.7109375" style="29" bestFit="1" customWidth="1"/>
    <col min="3853" max="4097" width="11.42578125" style="29"/>
    <col min="4098" max="4098" width="11.5703125" style="29" bestFit="1" customWidth="1"/>
    <col min="4099" max="4099" width="7.7109375" style="29" bestFit="1" customWidth="1"/>
    <col min="4100" max="4107" width="11.5703125" style="29" bestFit="1" customWidth="1"/>
    <col min="4108" max="4108" width="16.7109375" style="29" bestFit="1" customWidth="1"/>
    <col min="4109" max="4353" width="11.42578125" style="29"/>
    <col min="4354" max="4354" width="11.5703125" style="29" bestFit="1" customWidth="1"/>
    <col min="4355" max="4355" width="7.7109375" style="29" bestFit="1" customWidth="1"/>
    <col min="4356" max="4363" width="11.5703125" style="29" bestFit="1" customWidth="1"/>
    <col min="4364" max="4364" width="16.7109375" style="29" bestFit="1" customWidth="1"/>
    <col min="4365" max="4609" width="11.42578125" style="29"/>
    <col min="4610" max="4610" width="11.5703125" style="29" bestFit="1" customWidth="1"/>
    <col min="4611" max="4611" width="7.7109375" style="29" bestFit="1" customWidth="1"/>
    <col min="4612" max="4619" width="11.5703125" style="29" bestFit="1" customWidth="1"/>
    <col min="4620" max="4620" width="16.7109375" style="29" bestFit="1" customWidth="1"/>
    <col min="4621" max="4865" width="11.42578125" style="29"/>
    <col min="4866" max="4866" width="11.5703125" style="29" bestFit="1" customWidth="1"/>
    <col min="4867" max="4867" width="7.7109375" style="29" bestFit="1" customWidth="1"/>
    <col min="4868" max="4875" width="11.5703125" style="29" bestFit="1" customWidth="1"/>
    <col min="4876" max="4876" width="16.7109375" style="29" bestFit="1" customWidth="1"/>
    <col min="4877" max="5121" width="11.42578125" style="29"/>
    <col min="5122" max="5122" width="11.5703125" style="29" bestFit="1" customWidth="1"/>
    <col min="5123" max="5123" width="7.7109375" style="29" bestFit="1" customWidth="1"/>
    <col min="5124" max="5131" width="11.5703125" style="29" bestFit="1" customWidth="1"/>
    <col min="5132" max="5132" width="16.7109375" style="29" bestFit="1" customWidth="1"/>
    <col min="5133" max="5377" width="11.42578125" style="29"/>
    <col min="5378" max="5378" width="11.5703125" style="29" bestFit="1" customWidth="1"/>
    <col min="5379" max="5379" width="7.7109375" style="29" bestFit="1" customWidth="1"/>
    <col min="5380" max="5387" width="11.5703125" style="29" bestFit="1" customWidth="1"/>
    <col min="5388" max="5388" width="16.7109375" style="29" bestFit="1" customWidth="1"/>
    <col min="5389" max="5633" width="11.42578125" style="29"/>
    <col min="5634" max="5634" width="11.5703125" style="29" bestFit="1" customWidth="1"/>
    <col min="5635" max="5635" width="7.7109375" style="29" bestFit="1" customWidth="1"/>
    <col min="5636" max="5643" width="11.5703125" style="29" bestFit="1" customWidth="1"/>
    <col min="5644" max="5644" width="16.7109375" style="29" bestFit="1" customWidth="1"/>
    <col min="5645" max="5889" width="11.42578125" style="29"/>
    <col min="5890" max="5890" width="11.5703125" style="29" bestFit="1" customWidth="1"/>
    <col min="5891" max="5891" width="7.7109375" style="29" bestFit="1" customWidth="1"/>
    <col min="5892" max="5899" width="11.5703125" style="29" bestFit="1" customWidth="1"/>
    <col min="5900" max="5900" width="16.7109375" style="29" bestFit="1" customWidth="1"/>
    <col min="5901" max="6145" width="11.42578125" style="29"/>
    <col min="6146" max="6146" width="11.5703125" style="29" bestFit="1" customWidth="1"/>
    <col min="6147" max="6147" width="7.7109375" style="29" bestFit="1" customWidth="1"/>
    <col min="6148" max="6155" width="11.5703125" style="29" bestFit="1" customWidth="1"/>
    <col min="6156" max="6156" width="16.7109375" style="29" bestFit="1" customWidth="1"/>
    <col min="6157" max="6401" width="11.42578125" style="29"/>
    <col min="6402" max="6402" width="11.5703125" style="29" bestFit="1" customWidth="1"/>
    <col min="6403" max="6403" width="7.7109375" style="29" bestFit="1" customWidth="1"/>
    <col min="6404" max="6411" width="11.5703125" style="29" bestFit="1" customWidth="1"/>
    <col min="6412" max="6412" width="16.7109375" style="29" bestFit="1" customWidth="1"/>
    <col min="6413" max="6657" width="11.42578125" style="29"/>
    <col min="6658" max="6658" width="11.5703125" style="29" bestFit="1" customWidth="1"/>
    <col min="6659" max="6659" width="7.7109375" style="29" bestFit="1" customWidth="1"/>
    <col min="6660" max="6667" width="11.5703125" style="29" bestFit="1" customWidth="1"/>
    <col min="6668" max="6668" width="16.7109375" style="29" bestFit="1" customWidth="1"/>
    <col min="6669" max="6913" width="11.42578125" style="29"/>
    <col min="6914" max="6914" width="11.5703125" style="29" bestFit="1" customWidth="1"/>
    <col min="6915" max="6915" width="7.7109375" style="29" bestFit="1" customWidth="1"/>
    <col min="6916" max="6923" width="11.5703125" style="29" bestFit="1" customWidth="1"/>
    <col min="6924" max="6924" width="16.7109375" style="29" bestFit="1" customWidth="1"/>
    <col min="6925" max="7169" width="11.42578125" style="29"/>
    <col min="7170" max="7170" width="11.5703125" style="29" bestFit="1" customWidth="1"/>
    <col min="7171" max="7171" width="7.7109375" style="29" bestFit="1" customWidth="1"/>
    <col min="7172" max="7179" width="11.5703125" style="29" bestFit="1" customWidth="1"/>
    <col min="7180" max="7180" width="16.7109375" style="29" bestFit="1" customWidth="1"/>
    <col min="7181" max="7425" width="11.42578125" style="29"/>
    <col min="7426" max="7426" width="11.5703125" style="29" bestFit="1" customWidth="1"/>
    <col min="7427" max="7427" width="7.7109375" style="29" bestFit="1" customWidth="1"/>
    <col min="7428" max="7435" width="11.5703125" style="29" bestFit="1" customWidth="1"/>
    <col min="7436" max="7436" width="16.7109375" style="29" bestFit="1" customWidth="1"/>
    <col min="7437" max="7681" width="11.42578125" style="29"/>
    <col min="7682" max="7682" width="11.5703125" style="29" bestFit="1" customWidth="1"/>
    <col min="7683" max="7683" width="7.7109375" style="29" bestFit="1" customWidth="1"/>
    <col min="7684" max="7691" width="11.5703125" style="29" bestFit="1" customWidth="1"/>
    <col min="7692" max="7692" width="16.7109375" style="29" bestFit="1" customWidth="1"/>
    <col min="7693" max="7937" width="11.42578125" style="29"/>
    <col min="7938" max="7938" width="11.5703125" style="29" bestFit="1" customWidth="1"/>
    <col min="7939" max="7939" width="7.7109375" style="29" bestFit="1" customWidth="1"/>
    <col min="7940" max="7947" width="11.5703125" style="29" bestFit="1" customWidth="1"/>
    <col min="7948" max="7948" width="16.7109375" style="29" bestFit="1" customWidth="1"/>
    <col min="7949" max="8193" width="11.42578125" style="29"/>
    <col min="8194" max="8194" width="11.5703125" style="29" bestFit="1" customWidth="1"/>
    <col min="8195" max="8195" width="7.7109375" style="29" bestFit="1" customWidth="1"/>
    <col min="8196" max="8203" width="11.5703125" style="29" bestFit="1" customWidth="1"/>
    <col min="8204" max="8204" width="16.7109375" style="29" bestFit="1" customWidth="1"/>
    <col min="8205" max="8449" width="11.42578125" style="29"/>
    <col min="8450" max="8450" width="11.5703125" style="29" bestFit="1" customWidth="1"/>
    <col min="8451" max="8451" width="7.7109375" style="29" bestFit="1" customWidth="1"/>
    <col min="8452" max="8459" width="11.5703125" style="29" bestFit="1" customWidth="1"/>
    <col min="8460" max="8460" width="16.7109375" style="29" bestFit="1" customWidth="1"/>
    <col min="8461" max="8705" width="11.42578125" style="29"/>
    <col min="8706" max="8706" width="11.5703125" style="29" bestFit="1" customWidth="1"/>
    <col min="8707" max="8707" width="7.7109375" style="29" bestFit="1" customWidth="1"/>
    <col min="8708" max="8715" width="11.5703125" style="29" bestFit="1" customWidth="1"/>
    <col min="8716" max="8716" width="16.7109375" style="29" bestFit="1" customWidth="1"/>
    <col min="8717" max="8961" width="11.42578125" style="29"/>
    <col min="8962" max="8962" width="11.5703125" style="29" bestFit="1" customWidth="1"/>
    <col min="8963" max="8963" width="7.7109375" style="29" bestFit="1" customWidth="1"/>
    <col min="8964" max="8971" width="11.5703125" style="29" bestFit="1" customWidth="1"/>
    <col min="8972" max="8972" width="16.7109375" style="29" bestFit="1" customWidth="1"/>
    <col min="8973" max="9217" width="11.42578125" style="29"/>
    <col min="9218" max="9218" width="11.5703125" style="29" bestFit="1" customWidth="1"/>
    <col min="9219" max="9219" width="7.7109375" style="29" bestFit="1" customWidth="1"/>
    <col min="9220" max="9227" width="11.5703125" style="29" bestFit="1" customWidth="1"/>
    <col min="9228" max="9228" width="16.7109375" style="29" bestFit="1" customWidth="1"/>
    <col min="9229" max="9473" width="11.42578125" style="29"/>
    <col min="9474" max="9474" width="11.5703125" style="29" bestFit="1" customWidth="1"/>
    <col min="9475" max="9475" width="7.7109375" style="29" bestFit="1" customWidth="1"/>
    <col min="9476" max="9483" width="11.5703125" style="29" bestFit="1" customWidth="1"/>
    <col min="9484" max="9484" width="16.7109375" style="29" bestFit="1" customWidth="1"/>
    <col min="9485" max="9729" width="11.42578125" style="29"/>
    <col min="9730" max="9730" width="11.5703125" style="29" bestFit="1" customWidth="1"/>
    <col min="9731" max="9731" width="7.7109375" style="29" bestFit="1" customWidth="1"/>
    <col min="9732" max="9739" width="11.5703125" style="29" bestFit="1" customWidth="1"/>
    <col min="9740" max="9740" width="16.7109375" style="29" bestFit="1" customWidth="1"/>
    <col min="9741" max="9985" width="11.42578125" style="29"/>
    <col min="9986" max="9986" width="11.5703125" style="29" bestFit="1" customWidth="1"/>
    <col min="9987" max="9987" width="7.7109375" style="29" bestFit="1" customWidth="1"/>
    <col min="9988" max="9995" width="11.5703125" style="29" bestFit="1" customWidth="1"/>
    <col min="9996" max="9996" width="16.7109375" style="29" bestFit="1" customWidth="1"/>
    <col min="9997" max="10241" width="11.42578125" style="29"/>
    <col min="10242" max="10242" width="11.5703125" style="29" bestFit="1" customWidth="1"/>
    <col min="10243" max="10243" width="7.7109375" style="29" bestFit="1" customWidth="1"/>
    <col min="10244" max="10251" width="11.5703125" style="29" bestFit="1" customWidth="1"/>
    <col min="10252" max="10252" width="16.7109375" style="29" bestFit="1" customWidth="1"/>
    <col min="10253" max="10497" width="11.42578125" style="29"/>
    <col min="10498" max="10498" width="11.5703125" style="29" bestFit="1" customWidth="1"/>
    <col min="10499" max="10499" width="7.7109375" style="29" bestFit="1" customWidth="1"/>
    <col min="10500" max="10507" width="11.5703125" style="29" bestFit="1" customWidth="1"/>
    <col min="10508" max="10508" width="16.7109375" style="29" bestFit="1" customWidth="1"/>
    <col min="10509" max="10753" width="11.42578125" style="29"/>
    <col min="10754" max="10754" width="11.5703125" style="29" bestFit="1" customWidth="1"/>
    <col min="10755" max="10755" width="7.7109375" style="29" bestFit="1" customWidth="1"/>
    <col min="10756" max="10763" width="11.5703125" style="29" bestFit="1" customWidth="1"/>
    <col min="10764" max="10764" width="16.7109375" style="29" bestFit="1" customWidth="1"/>
    <col min="10765" max="11009" width="11.42578125" style="29"/>
    <col min="11010" max="11010" width="11.5703125" style="29" bestFit="1" customWidth="1"/>
    <col min="11011" max="11011" width="7.7109375" style="29" bestFit="1" customWidth="1"/>
    <col min="11012" max="11019" width="11.5703125" style="29" bestFit="1" customWidth="1"/>
    <col min="11020" max="11020" width="16.7109375" style="29" bestFit="1" customWidth="1"/>
    <col min="11021" max="11265" width="11.42578125" style="29"/>
    <col min="11266" max="11266" width="11.5703125" style="29" bestFit="1" customWidth="1"/>
    <col min="11267" max="11267" width="7.7109375" style="29" bestFit="1" customWidth="1"/>
    <col min="11268" max="11275" width="11.5703125" style="29" bestFit="1" customWidth="1"/>
    <col min="11276" max="11276" width="16.7109375" style="29" bestFit="1" customWidth="1"/>
    <col min="11277" max="11521" width="11.42578125" style="29"/>
    <col min="11522" max="11522" width="11.5703125" style="29" bestFit="1" customWidth="1"/>
    <col min="11523" max="11523" width="7.7109375" style="29" bestFit="1" customWidth="1"/>
    <col min="11524" max="11531" width="11.5703125" style="29" bestFit="1" customWidth="1"/>
    <col min="11532" max="11532" width="16.7109375" style="29" bestFit="1" customWidth="1"/>
    <col min="11533" max="11777" width="11.42578125" style="29"/>
    <col min="11778" max="11778" width="11.5703125" style="29" bestFit="1" customWidth="1"/>
    <col min="11779" max="11779" width="7.7109375" style="29" bestFit="1" customWidth="1"/>
    <col min="11780" max="11787" width="11.5703125" style="29" bestFit="1" customWidth="1"/>
    <col min="11788" max="11788" width="16.7109375" style="29" bestFit="1" customWidth="1"/>
    <col min="11789" max="12033" width="11.42578125" style="29"/>
    <col min="12034" max="12034" width="11.5703125" style="29" bestFit="1" customWidth="1"/>
    <col min="12035" max="12035" width="7.7109375" style="29" bestFit="1" customWidth="1"/>
    <col min="12036" max="12043" width="11.5703125" style="29" bestFit="1" customWidth="1"/>
    <col min="12044" max="12044" width="16.7109375" style="29" bestFit="1" customWidth="1"/>
    <col min="12045" max="12289" width="11.42578125" style="29"/>
    <col min="12290" max="12290" width="11.5703125" style="29" bestFit="1" customWidth="1"/>
    <col min="12291" max="12291" width="7.7109375" style="29" bestFit="1" customWidth="1"/>
    <col min="12292" max="12299" width="11.5703125" style="29" bestFit="1" customWidth="1"/>
    <col min="12300" max="12300" width="16.7109375" style="29" bestFit="1" customWidth="1"/>
    <col min="12301" max="12545" width="11.42578125" style="29"/>
    <col min="12546" max="12546" width="11.5703125" style="29" bestFit="1" customWidth="1"/>
    <col min="12547" max="12547" width="7.7109375" style="29" bestFit="1" customWidth="1"/>
    <col min="12548" max="12555" width="11.5703125" style="29" bestFit="1" customWidth="1"/>
    <col min="12556" max="12556" width="16.7109375" style="29" bestFit="1" customWidth="1"/>
    <col min="12557" max="12801" width="11.42578125" style="29"/>
    <col min="12802" max="12802" width="11.5703125" style="29" bestFit="1" customWidth="1"/>
    <col min="12803" max="12803" width="7.7109375" style="29" bestFit="1" customWidth="1"/>
    <col min="12804" max="12811" width="11.5703125" style="29" bestFit="1" customWidth="1"/>
    <col min="12812" max="12812" width="16.7109375" style="29" bestFit="1" customWidth="1"/>
    <col min="12813" max="13057" width="11.42578125" style="29"/>
    <col min="13058" max="13058" width="11.5703125" style="29" bestFit="1" customWidth="1"/>
    <col min="13059" max="13059" width="7.7109375" style="29" bestFit="1" customWidth="1"/>
    <col min="13060" max="13067" width="11.5703125" style="29" bestFit="1" customWidth="1"/>
    <col min="13068" max="13068" width="16.7109375" style="29" bestFit="1" customWidth="1"/>
    <col min="13069" max="13313" width="11.42578125" style="29"/>
    <col min="13314" max="13314" width="11.5703125" style="29" bestFit="1" customWidth="1"/>
    <col min="13315" max="13315" width="7.7109375" style="29" bestFit="1" customWidth="1"/>
    <col min="13316" max="13323" width="11.5703125" style="29" bestFit="1" customWidth="1"/>
    <col min="13324" max="13324" width="16.7109375" style="29" bestFit="1" customWidth="1"/>
    <col min="13325" max="13569" width="11.42578125" style="29"/>
    <col min="13570" max="13570" width="11.5703125" style="29" bestFit="1" customWidth="1"/>
    <col min="13571" max="13571" width="7.7109375" style="29" bestFit="1" customWidth="1"/>
    <col min="13572" max="13579" width="11.5703125" style="29" bestFit="1" customWidth="1"/>
    <col min="13580" max="13580" width="16.7109375" style="29" bestFit="1" customWidth="1"/>
    <col min="13581" max="13825" width="11.42578125" style="29"/>
    <col min="13826" max="13826" width="11.5703125" style="29" bestFit="1" customWidth="1"/>
    <col min="13827" max="13827" width="7.7109375" style="29" bestFit="1" customWidth="1"/>
    <col min="13828" max="13835" width="11.5703125" style="29" bestFit="1" customWidth="1"/>
    <col min="13836" max="13836" width="16.7109375" style="29" bestFit="1" customWidth="1"/>
    <col min="13837" max="14081" width="11.42578125" style="29"/>
    <col min="14082" max="14082" width="11.5703125" style="29" bestFit="1" customWidth="1"/>
    <col min="14083" max="14083" width="7.7109375" style="29" bestFit="1" customWidth="1"/>
    <col min="14084" max="14091" width="11.5703125" style="29" bestFit="1" customWidth="1"/>
    <col min="14092" max="14092" width="16.7109375" style="29" bestFit="1" customWidth="1"/>
    <col min="14093" max="14337" width="11.42578125" style="29"/>
    <col min="14338" max="14338" width="11.5703125" style="29" bestFit="1" customWidth="1"/>
    <col min="14339" max="14339" width="7.7109375" style="29" bestFit="1" customWidth="1"/>
    <col min="14340" max="14347" width="11.5703125" style="29" bestFit="1" customWidth="1"/>
    <col min="14348" max="14348" width="16.7109375" style="29" bestFit="1" customWidth="1"/>
    <col min="14349" max="14593" width="11.42578125" style="29"/>
    <col min="14594" max="14594" width="11.5703125" style="29" bestFit="1" customWidth="1"/>
    <col min="14595" max="14595" width="7.7109375" style="29" bestFit="1" customWidth="1"/>
    <col min="14596" max="14603" width="11.5703125" style="29" bestFit="1" customWidth="1"/>
    <col min="14604" max="14604" width="16.7109375" style="29" bestFit="1" customWidth="1"/>
    <col min="14605" max="14849" width="11.42578125" style="29"/>
    <col min="14850" max="14850" width="11.5703125" style="29" bestFit="1" customWidth="1"/>
    <col min="14851" max="14851" width="7.7109375" style="29" bestFit="1" customWidth="1"/>
    <col min="14852" max="14859" width="11.5703125" style="29" bestFit="1" customWidth="1"/>
    <col min="14860" max="14860" width="16.7109375" style="29" bestFit="1" customWidth="1"/>
    <col min="14861" max="15105" width="11.42578125" style="29"/>
    <col min="15106" max="15106" width="11.5703125" style="29" bestFit="1" customWidth="1"/>
    <col min="15107" max="15107" width="7.7109375" style="29" bestFit="1" customWidth="1"/>
    <col min="15108" max="15115" width="11.5703125" style="29" bestFit="1" customWidth="1"/>
    <col min="15116" max="15116" width="16.7109375" style="29" bestFit="1" customWidth="1"/>
    <col min="15117" max="15361" width="11.42578125" style="29"/>
    <col min="15362" max="15362" width="11.5703125" style="29" bestFit="1" customWidth="1"/>
    <col min="15363" max="15363" width="7.7109375" style="29" bestFit="1" customWidth="1"/>
    <col min="15364" max="15371" width="11.5703125" style="29" bestFit="1" customWidth="1"/>
    <col min="15372" max="15372" width="16.7109375" style="29" bestFit="1" customWidth="1"/>
    <col min="15373" max="15617" width="11.42578125" style="29"/>
    <col min="15618" max="15618" width="11.5703125" style="29" bestFit="1" customWidth="1"/>
    <col min="15619" max="15619" width="7.7109375" style="29" bestFit="1" customWidth="1"/>
    <col min="15620" max="15627" width="11.5703125" style="29" bestFit="1" customWidth="1"/>
    <col min="15628" max="15628" width="16.7109375" style="29" bestFit="1" customWidth="1"/>
    <col min="15629" max="15873" width="11.42578125" style="29"/>
    <col min="15874" max="15874" width="11.5703125" style="29" bestFit="1" customWidth="1"/>
    <col min="15875" max="15875" width="7.7109375" style="29" bestFit="1" customWidth="1"/>
    <col min="15876" max="15883" width="11.5703125" style="29" bestFit="1" customWidth="1"/>
    <col min="15884" max="15884" width="16.7109375" style="29" bestFit="1" customWidth="1"/>
    <col min="15885" max="16129" width="11.42578125" style="29"/>
    <col min="16130" max="16130" width="11.5703125" style="29" bestFit="1" customWidth="1"/>
    <col min="16131" max="16131" width="7.7109375" style="29" bestFit="1" customWidth="1"/>
    <col min="16132" max="16139" width="11.5703125" style="29" bestFit="1" customWidth="1"/>
    <col min="16140" max="16140" width="16.7109375" style="29" bestFit="1" customWidth="1"/>
    <col min="16141" max="16384" width="11.42578125" style="29"/>
  </cols>
  <sheetData>
    <row r="1" spans="1:14" s="56" customFormat="1" ht="18" customHeight="1">
      <c r="A1" s="36" t="s">
        <v>192</v>
      </c>
      <c r="B1" s="36"/>
    </row>
    <row r="2" spans="1:14" s="56" customFormat="1" ht="18" customHeight="1">
      <c r="A2" s="29"/>
      <c r="B2" s="36"/>
    </row>
    <row r="3" spans="1:14" ht="15.95" customHeight="1">
      <c r="A3" s="50" t="s">
        <v>410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4" ht="15.95" customHeight="1">
      <c r="A4" s="50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4" ht="15.95" customHeight="1">
      <c r="A5" s="29" t="s">
        <v>300</v>
      </c>
    </row>
    <row r="6" spans="1:14" ht="15.95" customHeight="1">
      <c r="A6" s="31"/>
      <c r="B6" s="31"/>
      <c r="C6" s="105" t="s">
        <v>75</v>
      </c>
      <c r="D6" s="105" t="s">
        <v>63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ht="15.95" customHeight="1">
      <c r="A7" s="145"/>
      <c r="B7" s="145"/>
      <c r="C7" s="142"/>
      <c r="D7" s="142" t="s">
        <v>64</v>
      </c>
      <c r="E7" s="142" t="s">
        <v>65</v>
      </c>
      <c r="F7" s="142" t="s">
        <v>66</v>
      </c>
      <c r="G7" s="143" t="s">
        <v>67</v>
      </c>
      <c r="H7" s="105" t="s">
        <v>68</v>
      </c>
      <c r="I7" s="142" t="s">
        <v>69</v>
      </c>
      <c r="J7" s="105" t="s">
        <v>70</v>
      </c>
      <c r="K7" s="105" t="s">
        <v>71</v>
      </c>
      <c r="L7" s="144" t="s">
        <v>72</v>
      </c>
      <c r="M7" s="105" t="s">
        <v>73</v>
      </c>
      <c r="N7" s="143" t="s">
        <v>74</v>
      </c>
    </row>
    <row r="8" spans="1:14" ht="15.95" customHeight="1">
      <c r="A8" s="135" t="s">
        <v>75</v>
      </c>
      <c r="B8" s="135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 ht="15.95" customHeight="1">
      <c r="B9" s="135">
        <v>1960</v>
      </c>
      <c r="C9" s="43">
        <v>16628</v>
      </c>
      <c r="D9" s="42">
        <v>3398</v>
      </c>
      <c r="E9" s="42">
        <v>1789</v>
      </c>
      <c r="F9" s="42">
        <v>2115</v>
      </c>
      <c r="G9" s="42">
        <v>1414</v>
      </c>
      <c r="H9" s="42">
        <v>3022</v>
      </c>
      <c r="I9" s="42">
        <v>122</v>
      </c>
      <c r="J9" s="42">
        <v>1571</v>
      </c>
      <c r="K9" s="42">
        <v>1536</v>
      </c>
      <c r="L9" s="42">
        <v>434</v>
      </c>
      <c r="M9" s="42">
        <v>783</v>
      </c>
      <c r="N9" s="42">
        <v>444</v>
      </c>
    </row>
    <row r="10" spans="1:14" ht="15.95" customHeight="1">
      <c r="B10" s="135">
        <v>1970</v>
      </c>
      <c r="C10" s="43">
        <v>21350</v>
      </c>
      <c r="D10" s="42">
        <v>3921</v>
      </c>
      <c r="E10" s="42">
        <v>2637</v>
      </c>
      <c r="F10" s="42">
        <v>2704</v>
      </c>
      <c r="G10" s="42">
        <v>1813</v>
      </c>
      <c r="H10" s="42">
        <v>3890</v>
      </c>
      <c r="I10" s="42">
        <v>177</v>
      </c>
      <c r="J10" s="42">
        <v>2114</v>
      </c>
      <c r="K10" s="42">
        <v>2055</v>
      </c>
      <c r="L10" s="42">
        <v>660</v>
      </c>
      <c r="M10" s="42">
        <v>866</v>
      </c>
      <c r="N10" s="42">
        <v>513</v>
      </c>
    </row>
    <row r="11" spans="1:14" ht="15.95" customHeight="1">
      <c r="B11" s="135">
        <v>1980</v>
      </c>
      <c r="C11" s="43">
        <v>25215</v>
      </c>
      <c r="D11" s="42">
        <v>4606</v>
      </c>
      <c r="E11" s="42">
        <v>2970</v>
      </c>
      <c r="F11" s="42">
        <v>3186</v>
      </c>
      <c r="G11" s="42">
        <v>2098</v>
      </c>
      <c r="H11" s="42">
        <v>4551</v>
      </c>
      <c r="I11" s="42">
        <v>280</v>
      </c>
      <c r="J11" s="42">
        <v>2594</v>
      </c>
      <c r="K11" s="42">
        <v>2463</v>
      </c>
      <c r="L11" s="42">
        <v>777</v>
      </c>
      <c r="M11" s="42">
        <v>1113</v>
      </c>
      <c r="N11" s="42">
        <v>577</v>
      </c>
    </row>
    <row r="12" spans="1:14" ht="15.95" customHeight="1">
      <c r="B12" s="135">
        <v>1990</v>
      </c>
      <c r="C12" s="43">
        <v>29032</v>
      </c>
      <c r="D12" s="42">
        <v>4897</v>
      </c>
      <c r="E12" s="42">
        <v>3543</v>
      </c>
      <c r="F12" s="42">
        <v>3791</v>
      </c>
      <c r="G12" s="42">
        <v>2296</v>
      </c>
      <c r="H12" s="42">
        <v>5036</v>
      </c>
      <c r="I12" s="42">
        <v>312</v>
      </c>
      <c r="J12" s="42">
        <v>3103</v>
      </c>
      <c r="K12" s="42">
        <v>2774</v>
      </c>
      <c r="L12" s="42">
        <v>989</v>
      </c>
      <c r="M12" s="42">
        <v>1479</v>
      </c>
      <c r="N12" s="42">
        <v>812</v>
      </c>
    </row>
    <row r="13" spans="1:14" ht="15.95" customHeight="1">
      <c r="B13" s="135">
        <v>2000</v>
      </c>
      <c r="C13" s="43">
        <v>32863</v>
      </c>
      <c r="D13" s="42">
        <v>4927</v>
      </c>
      <c r="E13" s="42">
        <v>4381</v>
      </c>
      <c r="F13" s="42">
        <v>4233</v>
      </c>
      <c r="G13" s="42">
        <v>2556</v>
      </c>
      <c r="H13" s="42">
        <v>5454</v>
      </c>
      <c r="I13" s="42">
        <v>355</v>
      </c>
      <c r="J13" s="42">
        <v>3791</v>
      </c>
      <c r="K13" s="42">
        <v>3288</v>
      </c>
      <c r="L13" s="42">
        <v>1159</v>
      </c>
      <c r="M13" s="42">
        <v>1744</v>
      </c>
      <c r="N13" s="42">
        <v>975</v>
      </c>
    </row>
    <row r="14" spans="1:14" ht="15.95" customHeight="1">
      <c r="B14" s="135">
        <v>2005</v>
      </c>
      <c r="C14" s="43">
        <v>34905</v>
      </c>
      <c r="D14" s="42">
        <v>5047</v>
      </c>
      <c r="E14" s="42">
        <v>4643</v>
      </c>
      <c r="F14" s="42">
        <v>4436</v>
      </c>
      <c r="G14" s="42">
        <v>2542</v>
      </c>
      <c r="H14" s="42">
        <v>5811</v>
      </c>
      <c r="I14" s="42">
        <v>366</v>
      </c>
      <c r="J14" s="42">
        <v>4076</v>
      </c>
      <c r="K14" s="42">
        <v>3649</v>
      </c>
      <c r="L14" s="42">
        <v>1436</v>
      </c>
      <c r="M14" s="42">
        <v>1925</v>
      </c>
      <c r="N14" s="42">
        <v>974</v>
      </c>
    </row>
    <row r="15" spans="1:14" ht="15.95" customHeight="1">
      <c r="B15" s="135">
        <v>2006</v>
      </c>
      <c r="C15" s="43">
        <v>35168</v>
      </c>
      <c r="D15" s="42">
        <v>5070</v>
      </c>
      <c r="E15" s="42">
        <v>4674</v>
      </c>
      <c r="F15" s="42">
        <v>4450</v>
      </c>
      <c r="G15" s="42">
        <v>2566</v>
      </c>
      <c r="H15" s="42">
        <v>5747</v>
      </c>
      <c r="I15" s="42">
        <v>387</v>
      </c>
      <c r="J15" s="42">
        <v>4141</v>
      </c>
      <c r="K15" s="42">
        <v>3718</v>
      </c>
      <c r="L15" s="42">
        <v>1463</v>
      </c>
      <c r="M15" s="42">
        <v>1920</v>
      </c>
      <c r="N15" s="42">
        <v>1032</v>
      </c>
    </row>
    <row r="16" spans="1:14" ht="15.95" customHeight="1">
      <c r="B16" s="135">
        <v>2007</v>
      </c>
      <c r="C16" s="43">
        <v>35356</v>
      </c>
      <c r="D16" s="42">
        <v>5104</v>
      </c>
      <c r="E16" s="42">
        <v>4712</v>
      </c>
      <c r="F16" s="42">
        <v>4507</v>
      </c>
      <c r="G16" s="42">
        <v>2549</v>
      </c>
      <c r="H16" s="42">
        <v>5691</v>
      </c>
      <c r="I16" s="42">
        <v>407</v>
      </c>
      <c r="J16" s="42">
        <v>4136</v>
      </c>
      <c r="K16" s="42">
        <v>3798</v>
      </c>
      <c r="L16" s="42">
        <v>1492</v>
      </c>
      <c r="M16" s="42">
        <v>1931</v>
      </c>
      <c r="N16" s="42">
        <v>1029</v>
      </c>
    </row>
    <row r="17" spans="1:14" ht="15.95" customHeight="1">
      <c r="B17" s="135">
        <v>2008</v>
      </c>
      <c r="C17" s="43">
        <v>35589</v>
      </c>
      <c r="D17" s="42">
        <v>5111</v>
      </c>
      <c r="E17" s="42">
        <v>4759</v>
      </c>
      <c r="F17" s="42">
        <v>4513</v>
      </c>
      <c r="G17" s="42">
        <v>2538</v>
      </c>
      <c r="H17" s="42">
        <v>5758</v>
      </c>
      <c r="I17" s="42">
        <v>421</v>
      </c>
      <c r="J17" s="42">
        <v>4150</v>
      </c>
      <c r="K17" s="42">
        <v>3836</v>
      </c>
      <c r="L17" s="42">
        <v>1524</v>
      </c>
      <c r="M17" s="42">
        <v>1937</v>
      </c>
      <c r="N17" s="42">
        <v>1042</v>
      </c>
    </row>
    <row r="18" spans="1:14" ht="15.95" customHeight="1">
      <c r="B18" s="135">
        <v>2009</v>
      </c>
      <c r="C18" s="43">
        <v>35894</v>
      </c>
      <c r="D18" s="42">
        <v>5204</v>
      </c>
      <c r="E18" s="42">
        <v>4806</v>
      </c>
      <c r="F18" s="42">
        <v>4511</v>
      </c>
      <c r="G18" s="42">
        <v>2511</v>
      </c>
      <c r="H18" s="42">
        <v>5788</v>
      </c>
      <c r="I18" s="42">
        <v>422</v>
      </c>
      <c r="J18" s="42">
        <v>4201</v>
      </c>
      <c r="K18" s="42">
        <v>3884</v>
      </c>
      <c r="L18" s="42">
        <v>1583</v>
      </c>
      <c r="M18" s="42">
        <v>1966</v>
      </c>
      <c r="N18" s="42">
        <v>1018</v>
      </c>
    </row>
    <row r="19" spans="1:14" ht="15.95" customHeight="1">
      <c r="B19" s="135">
        <v>2010</v>
      </c>
      <c r="C19" s="43">
        <v>36149</v>
      </c>
      <c r="D19" s="42">
        <v>5207</v>
      </c>
      <c r="E19" s="42">
        <v>4826</v>
      </c>
      <c r="F19" s="42">
        <v>4528</v>
      </c>
      <c r="G19" s="42">
        <v>2562</v>
      </c>
      <c r="H19" s="42">
        <v>5767</v>
      </c>
      <c r="I19" s="42">
        <v>425</v>
      </c>
      <c r="J19" s="42">
        <v>4215</v>
      </c>
      <c r="K19" s="42">
        <v>3999</v>
      </c>
      <c r="L19" s="42">
        <v>1606</v>
      </c>
      <c r="M19" s="42">
        <v>2001</v>
      </c>
      <c r="N19" s="42">
        <v>1013</v>
      </c>
    </row>
    <row r="20" spans="1:14" ht="15.95" customHeight="1">
      <c r="B20" s="135">
        <v>2011</v>
      </c>
      <c r="C20" s="43">
        <v>36475</v>
      </c>
      <c r="D20" s="42">
        <v>5236</v>
      </c>
      <c r="E20" s="42">
        <v>4834</v>
      </c>
      <c r="F20" s="42">
        <v>4526</v>
      </c>
      <c r="G20" s="42">
        <v>2611</v>
      </c>
      <c r="H20" s="42">
        <v>5853</v>
      </c>
      <c r="I20" s="42">
        <v>423</v>
      </c>
      <c r="J20" s="42">
        <v>4249</v>
      </c>
      <c r="K20" s="42">
        <v>4012</v>
      </c>
      <c r="L20" s="42">
        <v>1641</v>
      </c>
      <c r="M20" s="42">
        <v>2057</v>
      </c>
      <c r="N20" s="42">
        <v>1033</v>
      </c>
    </row>
    <row r="21" spans="1:14" ht="15.95" customHeight="1">
      <c r="B21" s="135">
        <v>2012</v>
      </c>
      <c r="C21" s="43">
        <v>36838</v>
      </c>
      <c r="D21" s="42">
        <v>5229</v>
      </c>
      <c r="E21" s="42">
        <v>4913</v>
      </c>
      <c r="F21" s="42">
        <v>4539</v>
      </c>
      <c r="G21" s="42">
        <v>2634</v>
      </c>
      <c r="H21" s="42">
        <v>5933</v>
      </c>
      <c r="I21" s="42">
        <v>430</v>
      </c>
      <c r="J21" s="42">
        <v>4284</v>
      </c>
      <c r="K21" s="42">
        <v>4138</v>
      </c>
      <c r="L21" s="42">
        <v>1636</v>
      </c>
      <c r="M21" s="42">
        <v>2065</v>
      </c>
      <c r="N21" s="42">
        <v>1037</v>
      </c>
    </row>
    <row r="22" spans="1:14" ht="15.95" customHeight="1">
      <c r="B22" s="39">
        <v>2013</v>
      </c>
      <c r="C22" s="43">
        <v>37129</v>
      </c>
      <c r="D22" s="42">
        <v>5372</v>
      </c>
      <c r="E22" s="42">
        <v>4989</v>
      </c>
      <c r="F22" s="42">
        <v>4594</v>
      </c>
      <c r="G22" s="42">
        <v>2620</v>
      </c>
      <c r="H22" s="42">
        <v>5925</v>
      </c>
      <c r="I22" s="42">
        <v>420</v>
      </c>
      <c r="J22" s="42">
        <v>4295</v>
      </c>
      <c r="K22" s="42">
        <v>4141</v>
      </c>
      <c r="L22" s="42">
        <v>1649</v>
      </c>
      <c r="M22" s="42">
        <v>2092</v>
      </c>
      <c r="N22" s="42">
        <v>1032</v>
      </c>
    </row>
    <row r="23" spans="1:14" ht="15.95" customHeight="1">
      <c r="B23" s="135">
        <v>2014</v>
      </c>
      <c r="C23" s="43">
        <v>37366</v>
      </c>
      <c r="D23" s="42">
        <v>5421</v>
      </c>
      <c r="E23" s="42">
        <v>5010</v>
      </c>
      <c r="F23" s="42">
        <v>4589</v>
      </c>
      <c r="G23" s="42">
        <v>2602</v>
      </c>
      <c r="H23" s="42">
        <v>5963</v>
      </c>
      <c r="I23" s="42">
        <v>424</v>
      </c>
      <c r="J23" s="42">
        <v>4311</v>
      </c>
      <c r="K23" s="42">
        <v>4189</v>
      </c>
      <c r="L23" s="42">
        <v>1657</v>
      </c>
      <c r="M23" s="42">
        <v>2147</v>
      </c>
      <c r="N23" s="42">
        <v>1053</v>
      </c>
    </row>
    <row r="24" spans="1:14" ht="15.95" customHeight="1">
      <c r="B24" s="135">
        <v>2015</v>
      </c>
      <c r="C24" s="43">
        <v>37622</v>
      </c>
      <c r="D24" s="42">
        <v>5435</v>
      </c>
      <c r="E24" s="42">
        <v>5051</v>
      </c>
      <c r="F24" s="42">
        <v>4608</v>
      </c>
      <c r="G24" s="42">
        <v>2608</v>
      </c>
      <c r="H24" s="42">
        <v>5994</v>
      </c>
      <c r="I24" s="42">
        <v>446</v>
      </c>
      <c r="J24" s="42">
        <v>4411</v>
      </c>
      <c r="K24" s="42">
        <v>4190</v>
      </c>
      <c r="L24" s="42">
        <v>1659</v>
      </c>
      <c r="M24" s="42">
        <v>2156</v>
      </c>
      <c r="N24" s="42">
        <v>1064</v>
      </c>
    </row>
    <row r="25" spans="1:14" ht="15.95" customHeight="1">
      <c r="B25" s="135">
        <v>2016</v>
      </c>
      <c r="C25" s="43">
        <v>37810</v>
      </c>
      <c r="D25" s="42">
        <v>5407</v>
      </c>
      <c r="E25" s="42">
        <v>5096</v>
      </c>
      <c r="F25" s="42">
        <v>4622</v>
      </c>
      <c r="G25" s="42">
        <v>2624</v>
      </c>
      <c r="H25" s="42">
        <v>5992</v>
      </c>
      <c r="I25" s="42">
        <v>450</v>
      </c>
      <c r="J25" s="42">
        <v>4390</v>
      </c>
      <c r="K25" s="42">
        <v>4268</v>
      </c>
      <c r="L25" s="42">
        <v>1657</v>
      </c>
      <c r="M25" s="42">
        <v>2224</v>
      </c>
      <c r="N25" s="42">
        <v>1080</v>
      </c>
    </row>
    <row r="26" spans="1:14" ht="15.95" customHeight="1">
      <c r="B26" s="135">
        <v>2017</v>
      </c>
      <c r="C26" s="43">
        <v>38114</v>
      </c>
      <c r="D26" s="42">
        <v>5526</v>
      </c>
      <c r="E26" s="42">
        <v>5156</v>
      </c>
      <c r="F26" s="42">
        <v>4590</v>
      </c>
      <c r="G26" s="42">
        <v>2608</v>
      </c>
      <c r="H26" s="42">
        <v>6039</v>
      </c>
      <c r="I26" s="42">
        <v>456</v>
      </c>
      <c r="J26" s="42">
        <v>4385</v>
      </c>
      <c r="K26" s="42">
        <v>4344</v>
      </c>
      <c r="L26" s="42">
        <v>1658</v>
      </c>
      <c r="M26" s="42">
        <v>2268</v>
      </c>
      <c r="N26" s="42">
        <v>1084</v>
      </c>
    </row>
    <row r="27" spans="1:14" ht="15.95" customHeight="1">
      <c r="B27" s="135">
        <v>2018</v>
      </c>
      <c r="C27" s="43">
        <v>38378</v>
      </c>
      <c r="D27" s="42">
        <v>5624</v>
      </c>
      <c r="E27" s="42">
        <v>5202</v>
      </c>
      <c r="F27" s="42">
        <v>4594</v>
      </c>
      <c r="G27" s="42">
        <v>2636</v>
      </c>
      <c r="H27" s="42">
        <v>6014</v>
      </c>
      <c r="I27" s="42">
        <v>472</v>
      </c>
      <c r="J27" s="42">
        <v>4416</v>
      </c>
      <c r="K27" s="42">
        <v>4389</v>
      </c>
      <c r="L27" s="42">
        <v>1671</v>
      </c>
      <c r="M27" s="42">
        <v>2276</v>
      </c>
      <c r="N27" s="42">
        <v>1084</v>
      </c>
    </row>
    <row r="28" spans="1:14" ht="15.95" customHeight="1">
      <c r="B28" s="135">
        <v>2019</v>
      </c>
      <c r="C28" s="43">
        <v>38747</v>
      </c>
      <c r="D28" s="42">
        <v>5696</v>
      </c>
      <c r="E28" s="42">
        <v>5277</v>
      </c>
      <c r="F28" s="42">
        <v>4642</v>
      </c>
      <c r="G28" s="42">
        <v>2638</v>
      </c>
      <c r="H28" s="42">
        <v>6038</v>
      </c>
      <c r="I28" s="42">
        <v>473</v>
      </c>
      <c r="J28" s="42">
        <v>4465</v>
      </c>
      <c r="K28" s="42">
        <v>4399</v>
      </c>
      <c r="L28" s="42">
        <v>1690</v>
      </c>
      <c r="M28" s="42">
        <v>2322</v>
      </c>
      <c r="N28" s="42">
        <v>1107</v>
      </c>
    </row>
    <row r="29" spans="1:14" ht="15.95" customHeight="1">
      <c r="B29" s="135">
        <v>2020</v>
      </c>
      <c r="C29" s="43">
        <v>39055</v>
      </c>
      <c r="D29" s="42">
        <v>5741</v>
      </c>
      <c r="E29" s="42">
        <v>5330</v>
      </c>
      <c r="F29" s="42">
        <v>4684</v>
      </c>
      <c r="G29" s="42">
        <v>2634</v>
      </c>
      <c r="H29" s="42">
        <v>6037</v>
      </c>
      <c r="I29" s="42">
        <v>483</v>
      </c>
      <c r="J29" s="42">
        <v>4523</v>
      </c>
      <c r="K29" s="42">
        <v>4424</v>
      </c>
      <c r="L29" s="42">
        <v>1686</v>
      </c>
      <c r="M29" s="42">
        <v>2404</v>
      </c>
      <c r="N29" s="42">
        <v>1109</v>
      </c>
    </row>
    <row r="30" spans="1:14" ht="15.95" customHeight="1">
      <c r="A30" s="29" t="s">
        <v>15</v>
      </c>
      <c r="B30" s="135"/>
      <c r="C30" s="4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ht="15.95" customHeight="1">
      <c r="A31" s="135"/>
      <c r="B31" s="135">
        <v>1960</v>
      </c>
      <c r="C31" s="43">
        <v>100</v>
      </c>
      <c r="D31" s="42">
        <v>100</v>
      </c>
      <c r="E31" s="42">
        <v>100</v>
      </c>
      <c r="F31" s="42">
        <v>100</v>
      </c>
      <c r="G31" s="42">
        <v>100</v>
      </c>
      <c r="H31" s="42">
        <v>100</v>
      </c>
      <c r="I31" s="42">
        <v>100</v>
      </c>
      <c r="J31" s="42">
        <v>100</v>
      </c>
      <c r="K31" s="42">
        <v>100</v>
      </c>
      <c r="L31" s="42">
        <v>100</v>
      </c>
      <c r="M31" s="42">
        <v>100</v>
      </c>
      <c r="N31" s="42">
        <v>100</v>
      </c>
    </row>
    <row r="32" spans="1:14" ht="15.95" customHeight="1">
      <c r="B32" s="135">
        <v>1970</v>
      </c>
      <c r="C32" s="43">
        <v>128.4</v>
      </c>
      <c r="D32" s="42">
        <v>115.4</v>
      </c>
      <c r="E32" s="42">
        <v>147.4</v>
      </c>
      <c r="F32" s="42">
        <v>127.8</v>
      </c>
      <c r="G32" s="42">
        <v>128.19999999999999</v>
      </c>
      <c r="H32" s="42">
        <v>128.69999999999999</v>
      </c>
      <c r="I32" s="42">
        <v>145.1</v>
      </c>
      <c r="J32" s="42">
        <v>134.6</v>
      </c>
      <c r="K32" s="42">
        <v>133.80000000000001</v>
      </c>
      <c r="L32" s="42">
        <v>152.1</v>
      </c>
      <c r="M32" s="42">
        <v>110.6</v>
      </c>
      <c r="N32" s="42">
        <v>115.5</v>
      </c>
    </row>
    <row r="33" spans="2:14" ht="15.95" customHeight="1">
      <c r="B33" s="135">
        <v>1980</v>
      </c>
      <c r="C33" s="43">
        <v>151.6</v>
      </c>
      <c r="D33" s="42">
        <v>135.6</v>
      </c>
      <c r="E33" s="42">
        <v>166</v>
      </c>
      <c r="F33" s="42">
        <v>150.6</v>
      </c>
      <c r="G33" s="42">
        <v>148.4</v>
      </c>
      <c r="H33" s="42">
        <v>150.6</v>
      </c>
      <c r="I33" s="42">
        <v>229.5</v>
      </c>
      <c r="J33" s="42">
        <v>165.1</v>
      </c>
      <c r="K33" s="42">
        <v>160.4</v>
      </c>
      <c r="L33" s="42">
        <v>179</v>
      </c>
      <c r="M33" s="42">
        <v>142.1</v>
      </c>
      <c r="N33" s="42">
        <v>130</v>
      </c>
    </row>
    <row r="34" spans="2:14" ht="15.95" customHeight="1">
      <c r="B34" s="135">
        <v>1990</v>
      </c>
      <c r="C34" s="43">
        <v>174.6</v>
      </c>
      <c r="D34" s="42">
        <v>144.1</v>
      </c>
      <c r="E34" s="42">
        <v>198</v>
      </c>
      <c r="F34" s="42">
        <v>179.2</v>
      </c>
      <c r="G34" s="42">
        <v>162.4</v>
      </c>
      <c r="H34" s="42">
        <v>166.6</v>
      </c>
      <c r="I34" s="42">
        <v>255.7</v>
      </c>
      <c r="J34" s="42">
        <v>197.5</v>
      </c>
      <c r="K34" s="42">
        <v>180.6</v>
      </c>
      <c r="L34" s="42">
        <v>227.9</v>
      </c>
      <c r="M34" s="42">
        <v>188.9</v>
      </c>
      <c r="N34" s="42">
        <v>182.9</v>
      </c>
    </row>
    <row r="35" spans="2:14" ht="15.95" customHeight="1">
      <c r="B35" s="135">
        <v>2000</v>
      </c>
      <c r="C35" s="43">
        <v>197.6</v>
      </c>
      <c r="D35" s="42">
        <v>145</v>
      </c>
      <c r="E35" s="42">
        <v>244.9</v>
      </c>
      <c r="F35" s="42">
        <v>200.1</v>
      </c>
      <c r="G35" s="42">
        <v>180.8</v>
      </c>
      <c r="H35" s="42">
        <v>180.5</v>
      </c>
      <c r="I35" s="42">
        <v>291</v>
      </c>
      <c r="J35" s="42">
        <v>241.3</v>
      </c>
      <c r="K35" s="42">
        <v>214.1</v>
      </c>
      <c r="L35" s="42">
        <v>267.10000000000002</v>
      </c>
      <c r="M35" s="42">
        <v>222.7</v>
      </c>
      <c r="N35" s="42">
        <v>219.6</v>
      </c>
    </row>
    <row r="36" spans="2:14" ht="15.95" customHeight="1">
      <c r="B36" s="135">
        <v>2005</v>
      </c>
      <c r="C36" s="43">
        <v>209.91700745730094</v>
      </c>
      <c r="D36" s="42">
        <v>148.52854620364923</v>
      </c>
      <c r="E36" s="42">
        <v>259.53046394633873</v>
      </c>
      <c r="F36" s="42">
        <v>209.73995271867611</v>
      </c>
      <c r="G36" s="42">
        <v>179.77369165487977</v>
      </c>
      <c r="H36" s="42">
        <v>192.28987425545995</v>
      </c>
      <c r="I36" s="42">
        <v>300</v>
      </c>
      <c r="J36" s="42">
        <v>259.45257797581161</v>
      </c>
      <c r="K36" s="42">
        <v>237.56510416666666</v>
      </c>
      <c r="L36" s="42">
        <v>330.87557603686639</v>
      </c>
      <c r="M36" s="42">
        <v>245.84929757343554</v>
      </c>
      <c r="N36" s="42">
        <v>219.36936936936937</v>
      </c>
    </row>
    <row r="37" spans="2:14" ht="15.95" customHeight="1">
      <c r="B37" s="135">
        <v>2006</v>
      </c>
      <c r="C37" s="43">
        <v>211.49867693047869</v>
      </c>
      <c r="D37" s="42">
        <v>149.20541494997056</v>
      </c>
      <c r="E37" s="42">
        <v>261.26327557294576</v>
      </c>
      <c r="F37" s="42">
        <v>210.4018912529551</v>
      </c>
      <c r="G37" s="42">
        <v>181.47100424328147</v>
      </c>
      <c r="H37" s="42">
        <v>190.17207147584381</v>
      </c>
      <c r="I37" s="42">
        <v>317.21311475409834</v>
      </c>
      <c r="J37" s="42">
        <v>263.59007001909612</v>
      </c>
      <c r="K37" s="42">
        <v>242.05729166666666</v>
      </c>
      <c r="L37" s="42">
        <v>337.09677419354841</v>
      </c>
      <c r="M37" s="42">
        <v>245.21072796934865</v>
      </c>
      <c r="N37" s="42">
        <v>232.43243243243242</v>
      </c>
    </row>
    <row r="38" spans="2:14" ht="15.95" customHeight="1">
      <c r="B38" s="135">
        <v>2007</v>
      </c>
      <c r="C38" s="43">
        <v>212.62929997594418</v>
      </c>
      <c r="D38" s="42">
        <v>150.20600353148913</v>
      </c>
      <c r="E38" s="42">
        <v>263.38736724427054</v>
      </c>
      <c r="F38" s="42">
        <v>213.09692671394797</v>
      </c>
      <c r="G38" s="42">
        <v>180.26874115983026</v>
      </c>
      <c r="H38" s="42">
        <v>188.31899404367968</v>
      </c>
      <c r="I38" s="42">
        <v>333.60655737704917</v>
      </c>
      <c r="J38" s="42">
        <v>263.27180140038189</v>
      </c>
      <c r="K38" s="42">
        <v>247.265625</v>
      </c>
      <c r="L38" s="42">
        <v>343.77880184331798</v>
      </c>
      <c r="M38" s="42">
        <v>246.6155810983397</v>
      </c>
      <c r="N38" s="42">
        <v>231.75675675675674</v>
      </c>
    </row>
    <row r="39" spans="2:14" ht="15.95" customHeight="1">
      <c r="B39" s="135">
        <v>2008</v>
      </c>
      <c r="C39" s="43">
        <v>214.03055087803705</v>
      </c>
      <c r="D39" s="42">
        <v>150.4120070629782</v>
      </c>
      <c r="E39" s="42">
        <v>266.01453325880379</v>
      </c>
      <c r="F39" s="42">
        <v>213.3806146572104</v>
      </c>
      <c r="G39" s="42">
        <v>179.4908062234795</v>
      </c>
      <c r="H39" s="42">
        <v>190.53606882859034</v>
      </c>
      <c r="I39" s="42">
        <v>345.08196721311475</v>
      </c>
      <c r="J39" s="42">
        <v>264.16295353278167</v>
      </c>
      <c r="K39" s="42">
        <v>249.73958333333334</v>
      </c>
      <c r="L39" s="42">
        <v>351.15207373271892</v>
      </c>
      <c r="M39" s="42">
        <v>247.38186462324393</v>
      </c>
      <c r="N39" s="42">
        <v>234.68468468468467</v>
      </c>
    </row>
    <row r="40" spans="2:14" ht="15.95" customHeight="1">
      <c r="B40" s="135">
        <v>2009</v>
      </c>
      <c r="C40" s="43">
        <v>215.86480635073372</v>
      </c>
      <c r="D40" s="42">
        <v>153.1489111241907</v>
      </c>
      <c r="E40" s="42">
        <v>268.64169927333705</v>
      </c>
      <c r="F40" s="42">
        <v>213.28605200945626</v>
      </c>
      <c r="G40" s="42">
        <v>177.58132956152758</v>
      </c>
      <c r="H40" s="42">
        <v>191.52878888153541</v>
      </c>
      <c r="I40" s="42">
        <v>345.90163934426232</v>
      </c>
      <c r="J40" s="42">
        <v>267.40929344366646</v>
      </c>
      <c r="K40" s="42">
        <v>252.86458333333334</v>
      </c>
      <c r="L40" s="42">
        <v>364.74654377880182</v>
      </c>
      <c r="M40" s="42">
        <v>251.08556832694765</v>
      </c>
      <c r="N40" s="42">
        <v>229.27927927927928</v>
      </c>
    </row>
    <row r="41" spans="2:14" ht="15.95" customHeight="1">
      <c r="B41" s="135">
        <v>2010</v>
      </c>
      <c r="C41" s="43">
        <v>217.3983642049555</v>
      </c>
      <c r="D41" s="42">
        <v>153.23719835197173</v>
      </c>
      <c r="E41" s="42">
        <v>269.75964225824487</v>
      </c>
      <c r="F41" s="42">
        <v>214.08983451536642</v>
      </c>
      <c r="G41" s="42">
        <v>181.1881188118812</v>
      </c>
      <c r="H41" s="42">
        <v>190.83388484447386</v>
      </c>
      <c r="I41" s="42">
        <v>348.36065573770492</v>
      </c>
      <c r="J41" s="42">
        <v>268.30044557606618</v>
      </c>
      <c r="K41" s="42">
        <v>260.3515625</v>
      </c>
      <c r="L41" s="42">
        <v>370.04608294930875</v>
      </c>
      <c r="M41" s="42">
        <v>255.55555555555554</v>
      </c>
      <c r="N41" s="42">
        <v>228.15315315315314</v>
      </c>
    </row>
    <row r="42" spans="2:14" ht="15.95" customHeight="1">
      <c r="B42" s="135">
        <v>2011</v>
      </c>
      <c r="C42" s="43">
        <v>219.35891267741158</v>
      </c>
      <c r="D42" s="42">
        <v>154.09064155385522</v>
      </c>
      <c r="E42" s="42">
        <v>270.20681945220792</v>
      </c>
      <c r="F42" s="42">
        <v>213.9952718676123</v>
      </c>
      <c r="G42" s="42">
        <v>184.65346534653466</v>
      </c>
      <c r="H42" s="42">
        <v>193.67968232958304</v>
      </c>
      <c r="I42" s="42">
        <v>346.72131147540983</v>
      </c>
      <c r="J42" s="42">
        <v>270.4646721833227</v>
      </c>
      <c r="K42" s="42">
        <v>261.19791666666663</v>
      </c>
      <c r="L42" s="42">
        <v>378.11059907834101</v>
      </c>
      <c r="M42" s="42">
        <v>262.70753512132819</v>
      </c>
      <c r="N42" s="42">
        <v>232.65765765765764</v>
      </c>
    </row>
    <row r="43" spans="2:14" ht="15.95" customHeight="1">
      <c r="B43" s="135">
        <v>2012</v>
      </c>
      <c r="C43" s="43">
        <v>221.54197738753908</v>
      </c>
      <c r="D43" s="42">
        <v>153.88463802236609</v>
      </c>
      <c r="E43" s="42">
        <v>274.62269424259364</v>
      </c>
      <c r="F43" s="42">
        <v>214.60992907801418</v>
      </c>
      <c r="G43" s="42">
        <v>186.28005657708627</v>
      </c>
      <c r="H43" s="42">
        <v>196.32693580410324</v>
      </c>
      <c r="I43" s="42">
        <v>352.45901639344265</v>
      </c>
      <c r="J43" s="42">
        <v>272.69255251432207</v>
      </c>
      <c r="K43" s="42">
        <v>269.40104166666663</v>
      </c>
      <c r="L43" s="42">
        <v>376.95852534562209</v>
      </c>
      <c r="M43" s="42">
        <v>263.72924648786721</v>
      </c>
      <c r="N43" s="42">
        <v>233.55855855855853</v>
      </c>
    </row>
    <row r="44" spans="2:14" ht="15.95" customHeight="1">
      <c r="B44" s="135">
        <v>2013</v>
      </c>
      <c r="C44" s="43">
        <v>223.2920375270628</v>
      </c>
      <c r="D44" s="42">
        <v>158.09299587992939</v>
      </c>
      <c r="E44" s="42">
        <v>278.87087758524314</v>
      </c>
      <c r="F44" s="42">
        <v>217.21040189125293</v>
      </c>
      <c r="G44" s="42">
        <v>185.2899575671853</v>
      </c>
      <c r="H44" s="42">
        <v>196.06221045665123</v>
      </c>
      <c r="I44" s="42">
        <v>344.26229508196718</v>
      </c>
      <c r="J44" s="42">
        <v>273.39274347549332</v>
      </c>
      <c r="K44" s="42">
        <v>269.59635416666663</v>
      </c>
      <c r="L44" s="42">
        <v>379.95391705069125</v>
      </c>
      <c r="M44" s="42">
        <v>267.17752234993617</v>
      </c>
      <c r="N44" s="42">
        <v>232.43243243243242</v>
      </c>
    </row>
    <row r="45" spans="2:14" ht="15.95" customHeight="1">
      <c r="B45" s="135">
        <v>2014</v>
      </c>
      <c r="C45" s="43">
        <v>224.71734423863361</v>
      </c>
      <c r="D45" s="42">
        <v>159.53502060035314</v>
      </c>
      <c r="E45" s="42">
        <v>280.04471771939632</v>
      </c>
      <c r="F45" s="42">
        <v>216.97399527186764</v>
      </c>
      <c r="G45" s="42">
        <v>184.01697312588402</v>
      </c>
      <c r="H45" s="42">
        <v>197.3196558570483</v>
      </c>
      <c r="I45" s="42">
        <v>347.54098360655735</v>
      </c>
      <c r="J45" s="42">
        <v>274.41120305537873</v>
      </c>
      <c r="K45" s="42">
        <v>272.72135416666663</v>
      </c>
      <c r="L45" s="42">
        <v>381.79723502304148</v>
      </c>
      <c r="M45" s="42">
        <v>274.20178799489145</v>
      </c>
      <c r="N45" s="42">
        <v>237.16216216216216</v>
      </c>
    </row>
    <row r="46" spans="2:14" ht="15.95" customHeight="1">
      <c r="B46" s="135">
        <v>2015</v>
      </c>
      <c r="C46" s="43">
        <v>226.25691604522493</v>
      </c>
      <c r="D46" s="42">
        <v>159.94702766333137</v>
      </c>
      <c r="E46" s="42">
        <v>282.33650083845725</v>
      </c>
      <c r="F46" s="42">
        <v>217.87234042553192</v>
      </c>
      <c r="G46" s="42">
        <v>184.44130127298445</v>
      </c>
      <c r="H46" s="42">
        <v>198.34546657842489</v>
      </c>
      <c r="I46" s="42">
        <v>365.57377049180326</v>
      </c>
      <c r="J46" s="42">
        <v>280.77657542966261</v>
      </c>
      <c r="K46" s="42">
        <v>272.78645833333337</v>
      </c>
      <c r="L46" s="42">
        <v>382.25806451612902</v>
      </c>
      <c r="M46" s="42">
        <v>275.35121328224778</v>
      </c>
      <c r="N46" s="42">
        <v>239.63963963963963</v>
      </c>
    </row>
    <row r="47" spans="2:14" ht="15.95" customHeight="1">
      <c r="B47" s="135">
        <v>2016</v>
      </c>
      <c r="C47" s="43">
        <v>227.38753909069041</v>
      </c>
      <c r="D47" s="42">
        <v>159.12301353737493</v>
      </c>
      <c r="E47" s="42">
        <v>284.85187255449972</v>
      </c>
      <c r="F47" s="42">
        <v>218.53427895981085</v>
      </c>
      <c r="G47" s="42">
        <v>185.57284299858557</v>
      </c>
      <c r="H47" s="42">
        <v>198.27928524156189</v>
      </c>
      <c r="I47" s="42">
        <v>368.85245901639342</v>
      </c>
      <c r="J47" s="42">
        <v>279.43984723106303</v>
      </c>
      <c r="K47" s="42">
        <v>277.86458333333337</v>
      </c>
      <c r="L47" s="42">
        <v>381.79723502304148</v>
      </c>
      <c r="M47" s="42">
        <v>284.03575989782888</v>
      </c>
      <c r="N47" s="42">
        <v>243.24324324324326</v>
      </c>
    </row>
    <row r="48" spans="2:14" ht="15.95" customHeight="1">
      <c r="B48" s="135">
        <v>2017</v>
      </c>
      <c r="C48" s="43">
        <v>229.21578061101755</v>
      </c>
      <c r="D48" s="42">
        <v>162.62507357268981</v>
      </c>
      <c r="E48" s="42">
        <v>288.20570150922305</v>
      </c>
      <c r="F48" s="42">
        <v>217.02127659574467</v>
      </c>
      <c r="G48" s="42">
        <v>184.44130127298445</v>
      </c>
      <c r="H48" s="42">
        <v>199.83454665784248</v>
      </c>
      <c r="I48" s="42">
        <v>373.77049180327873</v>
      </c>
      <c r="J48" s="42">
        <v>279.12157861234886</v>
      </c>
      <c r="K48" s="42">
        <v>282.8125</v>
      </c>
      <c r="L48" s="42">
        <v>382.02764976958525</v>
      </c>
      <c r="M48" s="42">
        <v>289.65517241379308</v>
      </c>
      <c r="N48" s="42">
        <v>244.14414414414415</v>
      </c>
    </row>
    <row r="49" spans="1:14" ht="15.95" customHeight="1">
      <c r="B49" s="135">
        <v>2018</v>
      </c>
      <c r="C49" s="43">
        <v>230.80346403656483</v>
      </c>
      <c r="D49" s="42">
        <v>165.50912301353736</v>
      </c>
      <c r="E49" s="42">
        <v>290.77697037451088</v>
      </c>
      <c r="F49" s="42">
        <v>217.21040189125293</v>
      </c>
      <c r="G49" s="42">
        <v>186.42149929278642</v>
      </c>
      <c r="H49" s="42">
        <v>199.00727994705494</v>
      </c>
      <c r="I49" s="42">
        <v>386.88524590163934</v>
      </c>
      <c r="J49" s="42">
        <v>281.09484404837684</v>
      </c>
      <c r="K49" s="42">
        <v>285.7421875</v>
      </c>
      <c r="L49" s="42">
        <v>385.02304147465435</v>
      </c>
      <c r="M49" s="42">
        <v>290.67688378033205</v>
      </c>
      <c r="N49" s="42">
        <v>244.14414414414415</v>
      </c>
    </row>
    <row r="50" spans="1:14" ht="15.95" customHeight="1">
      <c r="B50" s="135">
        <v>2019</v>
      </c>
      <c r="C50" s="43">
        <v>233.0226124609093</v>
      </c>
      <c r="D50" s="42">
        <v>167.62801648028253</v>
      </c>
      <c r="E50" s="42">
        <v>294.96925656791507</v>
      </c>
      <c r="F50" s="42">
        <v>219.47990543735222</v>
      </c>
      <c r="G50" s="42">
        <v>186.56294200848654</v>
      </c>
      <c r="H50" s="42">
        <v>199.80145598941098</v>
      </c>
      <c r="I50" s="42">
        <v>387.70491803278691</v>
      </c>
      <c r="J50" s="42">
        <v>284.21387651177594</v>
      </c>
      <c r="K50" s="42">
        <v>286.39322916666663</v>
      </c>
      <c r="L50" s="42">
        <v>389.40092165898619</v>
      </c>
      <c r="M50" s="42">
        <v>296.55172413793105</v>
      </c>
      <c r="N50" s="42">
        <v>249.32432432432435</v>
      </c>
    </row>
    <row r="51" spans="1:14" ht="15.95" customHeight="1">
      <c r="B51" s="135">
        <v>2020</v>
      </c>
      <c r="C51" s="43">
        <v>234.87490979071444</v>
      </c>
      <c r="D51" s="42">
        <v>168.95232489699822</v>
      </c>
      <c r="E51" s="42">
        <v>297.93180547792065</v>
      </c>
      <c r="F51" s="42">
        <v>221.46572104018912</v>
      </c>
      <c r="G51" s="42">
        <v>186.28005657708627</v>
      </c>
      <c r="H51" s="42">
        <v>199.76836532097948</v>
      </c>
      <c r="I51" s="42">
        <v>395.90163934426232</v>
      </c>
      <c r="J51" s="42">
        <v>287.90579248886058</v>
      </c>
      <c r="K51" s="42">
        <v>288.02083333333337</v>
      </c>
      <c r="L51" s="42">
        <v>388.4792626728111</v>
      </c>
      <c r="M51" s="42">
        <v>307.02426564495528</v>
      </c>
      <c r="N51" s="42">
        <v>249.77477477477476</v>
      </c>
    </row>
    <row r="52" spans="1:14" ht="15.95" customHeight="1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1:14" ht="15.95" customHeight="1">
      <c r="A53" s="50" t="s">
        <v>411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ht="15.95" customHeight="1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ht="15.95" customHeight="1">
      <c r="A55" s="31" t="s">
        <v>142</v>
      </c>
      <c r="G55" s="28"/>
      <c r="J55" s="28"/>
    </row>
    <row r="56" spans="1:14" ht="15.95" customHeight="1">
      <c r="A56" s="29" t="s">
        <v>143</v>
      </c>
      <c r="G56" s="28"/>
      <c r="J56" s="28"/>
    </row>
    <row r="57" spans="1:14" ht="15.95" customHeight="1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4" ht="15.95" customHeight="1">
      <c r="G58" s="28"/>
    </row>
    <row r="59" spans="1:14" ht="15.95" customHeight="1">
      <c r="G59" s="28"/>
    </row>
  </sheetData>
  <phoneticPr fontId="0" type="noConversion"/>
  <hyperlinks>
    <hyperlink ref="A53" location="Metadaten!A1" display="&lt;&lt;&lt; Metadaten" xr:uid="{7C8E0C54-55A0-4A60-AC32-04407A3D9FC0}"/>
    <hyperlink ref="A3" location="Inhalt!A1" display="&lt;&lt;&lt; Inhalt" xr:uid="{B5EC3D5B-1AF2-4F7D-9D13-BAE6A5BBCD4B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64"/>
  <sheetViews>
    <sheetView zoomScaleNormal="100" workbookViewId="0"/>
  </sheetViews>
  <sheetFormatPr baseColWidth="10" defaultRowHeight="15.75"/>
  <cols>
    <col min="1" max="1" width="5.7109375" style="22" customWidth="1"/>
    <col min="2" max="2" width="7.7109375" style="22" customWidth="1"/>
    <col min="3" max="3" width="7.85546875" style="22" bestFit="1" customWidth="1"/>
    <col min="4" max="4" width="6.28515625" style="22" customWidth="1"/>
    <col min="5" max="5" width="6.7109375" style="22" bestFit="1" customWidth="1"/>
    <col min="6" max="6" width="6.42578125" style="22" bestFit="1" customWidth="1"/>
    <col min="7" max="7" width="10.28515625" style="22" bestFit="1" customWidth="1"/>
    <col min="8" max="8" width="6.28515625" style="22" bestFit="1" customWidth="1"/>
    <col min="9" max="9" width="7.140625" style="22" bestFit="1" customWidth="1"/>
    <col min="10" max="10" width="6.28515625" style="22" bestFit="1" customWidth="1"/>
    <col min="11" max="11" width="7.140625" style="22" bestFit="1" customWidth="1"/>
    <col min="12" max="12" width="7.7109375" style="22" bestFit="1" customWidth="1"/>
    <col min="13" max="13" width="6.5703125" style="22" bestFit="1" customWidth="1"/>
    <col min="14" max="14" width="11" style="22" bestFit="1" customWidth="1"/>
    <col min="15" max="257" width="11.42578125" style="22"/>
    <col min="258" max="258" width="9.85546875" style="22" customWidth="1"/>
    <col min="259" max="260" width="7.85546875" style="22" bestFit="1" customWidth="1"/>
    <col min="261" max="261" width="9.28515625" style="22" bestFit="1" customWidth="1"/>
    <col min="262" max="262" width="8.85546875" style="22" bestFit="1" customWidth="1"/>
    <col min="263" max="263" width="14.140625" style="22" bestFit="1" customWidth="1"/>
    <col min="264" max="264" width="9.28515625" style="22" bestFit="1" customWidth="1"/>
    <col min="265" max="265" width="9.7109375" style="22" bestFit="1" customWidth="1"/>
    <col min="266" max="266" width="9" style="22" customWidth="1"/>
    <col min="267" max="267" width="9.28515625" style="22" bestFit="1" customWidth="1"/>
    <col min="268" max="268" width="10.28515625" style="22" bestFit="1" customWidth="1"/>
    <col min="269" max="269" width="9.28515625" style="22" bestFit="1" customWidth="1"/>
    <col min="270" max="270" width="15.140625" style="22" bestFit="1" customWidth="1"/>
    <col min="271" max="513" width="11.42578125" style="22"/>
    <col min="514" max="514" width="9.85546875" style="22" customWidth="1"/>
    <col min="515" max="516" width="7.85546875" style="22" bestFit="1" customWidth="1"/>
    <col min="517" max="517" width="9.28515625" style="22" bestFit="1" customWidth="1"/>
    <col min="518" max="518" width="8.85546875" style="22" bestFit="1" customWidth="1"/>
    <col min="519" max="519" width="14.140625" style="22" bestFit="1" customWidth="1"/>
    <col min="520" max="520" width="9.28515625" style="22" bestFit="1" customWidth="1"/>
    <col min="521" max="521" width="9.7109375" style="22" bestFit="1" customWidth="1"/>
    <col min="522" max="522" width="9" style="22" customWidth="1"/>
    <col min="523" max="523" width="9.28515625" style="22" bestFit="1" customWidth="1"/>
    <col min="524" max="524" width="10.28515625" style="22" bestFit="1" customWidth="1"/>
    <col min="525" max="525" width="9.28515625" style="22" bestFit="1" customWidth="1"/>
    <col min="526" max="526" width="15.140625" style="22" bestFit="1" customWidth="1"/>
    <col min="527" max="769" width="11.42578125" style="22"/>
    <col min="770" max="770" width="9.85546875" style="22" customWidth="1"/>
    <col min="771" max="772" width="7.85546875" style="22" bestFit="1" customWidth="1"/>
    <col min="773" max="773" width="9.28515625" style="22" bestFit="1" customWidth="1"/>
    <col min="774" max="774" width="8.85546875" style="22" bestFit="1" customWidth="1"/>
    <col min="775" max="775" width="14.140625" style="22" bestFit="1" customWidth="1"/>
    <col min="776" max="776" width="9.28515625" style="22" bestFit="1" customWidth="1"/>
    <col min="777" max="777" width="9.7109375" style="22" bestFit="1" customWidth="1"/>
    <col min="778" max="778" width="9" style="22" customWidth="1"/>
    <col min="779" max="779" width="9.28515625" style="22" bestFit="1" customWidth="1"/>
    <col min="780" max="780" width="10.28515625" style="22" bestFit="1" customWidth="1"/>
    <col min="781" max="781" width="9.28515625" style="22" bestFit="1" customWidth="1"/>
    <col min="782" max="782" width="15.140625" style="22" bestFit="1" customWidth="1"/>
    <col min="783" max="1025" width="11.42578125" style="22"/>
    <col min="1026" max="1026" width="9.85546875" style="22" customWidth="1"/>
    <col min="1027" max="1028" width="7.85546875" style="22" bestFit="1" customWidth="1"/>
    <col min="1029" max="1029" width="9.28515625" style="22" bestFit="1" customWidth="1"/>
    <col min="1030" max="1030" width="8.85546875" style="22" bestFit="1" customWidth="1"/>
    <col min="1031" max="1031" width="14.140625" style="22" bestFit="1" customWidth="1"/>
    <col min="1032" max="1032" width="9.28515625" style="22" bestFit="1" customWidth="1"/>
    <col min="1033" max="1033" width="9.7109375" style="22" bestFit="1" customWidth="1"/>
    <col min="1034" max="1034" width="9" style="22" customWidth="1"/>
    <col min="1035" max="1035" width="9.28515625" style="22" bestFit="1" customWidth="1"/>
    <col min="1036" max="1036" width="10.28515625" style="22" bestFit="1" customWidth="1"/>
    <col min="1037" max="1037" width="9.28515625" style="22" bestFit="1" customWidth="1"/>
    <col min="1038" max="1038" width="15.140625" style="22" bestFit="1" customWidth="1"/>
    <col min="1039" max="1281" width="11.42578125" style="22"/>
    <col min="1282" max="1282" width="9.85546875" style="22" customWidth="1"/>
    <col min="1283" max="1284" width="7.85546875" style="22" bestFit="1" customWidth="1"/>
    <col min="1285" max="1285" width="9.28515625" style="22" bestFit="1" customWidth="1"/>
    <col min="1286" max="1286" width="8.85546875" style="22" bestFit="1" customWidth="1"/>
    <col min="1287" max="1287" width="14.140625" style="22" bestFit="1" customWidth="1"/>
    <col min="1288" max="1288" width="9.28515625" style="22" bestFit="1" customWidth="1"/>
    <col min="1289" max="1289" width="9.7109375" style="22" bestFit="1" customWidth="1"/>
    <col min="1290" max="1290" width="9" style="22" customWidth="1"/>
    <col min="1291" max="1291" width="9.28515625" style="22" bestFit="1" customWidth="1"/>
    <col min="1292" max="1292" width="10.28515625" style="22" bestFit="1" customWidth="1"/>
    <col min="1293" max="1293" width="9.28515625" style="22" bestFit="1" customWidth="1"/>
    <col min="1294" max="1294" width="15.140625" style="22" bestFit="1" customWidth="1"/>
    <col min="1295" max="1537" width="11.42578125" style="22"/>
    <col min="1538" max="1538" width="9.85546875" style="22" customWidth="1"/>
    <col min="1539" max="1540" width="7.85546875" style="22" bestFit="1" customWidth="1"/>
    <col min="1541" max="1541" width="9.28515625" style="22" bestFit="1" customWidth="1"/>
    <col min="1542" max="1542" width="8.85546875" style="22" bestFit="1" customWidth="1"/>
    <col min="1543" max="1543" width="14.140625" style="22" bestFit="1" customWidth="1"/>
    <col min="1544" max="1544" width="9.28515625" style="22" bestFit="1" customWidth="1"/>
    <col min="1545" max="1545" width="9.7109375" style="22" bestFit="1" customWidth="1"/>
    <col min="1546" max="1546" width="9" style="22" customWidth="1"/>
    <col min="1547" max="1547" width="9.28515625" style="22" bestFit="1" customWidth="1"/>
    <col min="1548" max="1548" width="10.28515625" style="22" bestFit="1" customWidth="1"/>
    <col min="1549" max="1549" width="9.28515625" style="22" bestFit="1" customWidth="1"/>
    <col min="1550" max="1550" width="15.140625" style="22" bestFit="1" customWidth="1"/>
    <col min="1551" max="1793" width="11.42578125" style="22"/>
    <col min="1794" max="1794" width="9.85546875" style="22" customWidth="1"/>
    <col min="1795" max="1796" width="7.85546875" style="22" bestFit="1" customWidth="1"/>
    <col min="1797" max="1797" width="9.28515625" style="22" bestFit="1" customWidth="1"/>
    <col min="1798" max="1798" width="8.85546875" style="22" bestFit="1" customWidth="1"/>
    <col min="1799" max="1799" width="14.140625" style="22" bestFit="1" customWidth="1"/>
    <col min="1800" max="1800" width="9.28515625" style="22" bestFit="1" customWidth="1"/>
    <col min="1801" max="1801" width="9.7109375" style="22" bestFit="1" customWidth="1"/>
    <col min="1802" max="1802" width="9" style="22" customWidth="1"/>
    <col min="1803" max="1803" width="9.28515625" style="22" bestFit="1" customWidth="1"/>
    <col min="1804" max="1804" width="10.28515625" style="22" bestFit="1" customWidth="1"/>
    <col min="1805" max="1805" width="9.28515625" style="22" bestFit="1" customWidth="1"/>
    <col min="1806" max="1806" width="15.140625" style="22" bestFit="1" customWidth="1"/>
    <col min="1807" max="2049" width="11.42578125" style="22"/>
    <col min="2050" max="2050" width="9.85546875" style="22" customWidth="1"/>
    <col min="2051" max="2052" width="7.85546875" style="22" bestFit="1" customWidth="1"/>
    <col min="2053" max="2053" width="9.28515625" style="22" bestFit="1" customWidth="1"/>
    <col min="2054" max="2054" width="8.85546875" style="22" bestFit="1" customWidth="1"/>
    <col min="2055" max="2055" width="14.140625" style="22" bestFit="1" customWidth="1"/>
    <col min="2056" max="2056" width="9.28515625" style="22" bestFit="1" customWidth="1"/>
    <col min="2057" max="2057" width="9.7109375" style="22" bestFit="1" customWidth="1"/>
    <col min="2058" max="2058" width="9" style="22" customWidth="1"/>
    <col min="2059" max="2059" width="9.28515625" style="22" bestFit="1" customWidth="1"/>
    <col min="2060" max="2060" width="10.28515625" style="22" bestFit="1" customWidth="1"/>
    <col min="2061" max="2061" width="9.28515625" style="22" bestFit="1" customWidth="1"/>
    <col min="2062" max="2062" width="15.140625" style="22" bestFit="1" customWidth="1"/>
    <col min="2063" max="2305" width="11.42578125" style="22"/>
    <col min="2306" max="2306" width="9.85546875" style="22" customWidth="1"/>
    <col min="2307" max="2308" width="7.85546875" style="22" bestFit="1" customWidth="1"/>
    <col min="2309" max="2309" width="9.28515625" style="22" bestFit="1" customWidth="1"/>
    <col min="2310" max="2310" width="8.85546875" style="22" bestFit="1" customWidth="1"/>
    <col min="2311" max="2311" width="14.140625" style="22" bestFit="1" customWidth="1"/>
    <col min="2312" max="2312" width="9.28515625" style="22" bestFit="1" customWidth="1"/>
    <col min="2313" max="2313" width="9.7109375" style="22" bestFit="1" customWidth="1"/>
    <col min="2314" max="2314" width="9" style="22" customWidth="1"/>
    <col min="2315" max="2315" width="9.28515625" style="22" bestFit="1" customWidth="1"/>
    <col min="2316" max="2316" width="10.28515625" style="22" bestFit="1" customWidth="1"/>
    <col min="2317" max="2317" width="9.28515625" style="22" bestFit="1" customWidth="1"/>
    <col min="2318" max="2318" width="15.140625" style="22" bestFit="1" customWidth="1"/>
    <col min="2319" max="2561" width="11.42578125" style="22"/>
    <col min="2562" max="2562" width="9.85546875" style="22" customWidth="1"/>
    <col min="2563" max="2564" width="7.85546875" style="22" bestFit="1" customWidth="1"/>
    <col min="2565" max="2565" width="9.28515625" style="22" bestFit="1" customWidth="1"/>
    <col min="2566" max="2566" width="8.85546875" style="22" bestFit="1" customWidth="1"/>
    <col min="2567" max="2567" width="14.140625" style="22" bestFit="1" customWidth="1"/>
    <col min="2568" max="2568" width="9.28515625" style="22" bestFit="1" customWidth="1"/>
    <col min="2569" max="2569" width="9.7109375" style="22" bestFit="1" customWidth="1"/>
    <col min="2570" max="2570" width="9" style="22" customWidth="1"/>
    <col min="2571" max="2571" width="9.28515625" style="22" bestFit="1" customWidth="1"/>
    <col min="2572" max="2572" width="10.28515625" style="22" bestFit="1" customWidth="1"/>
    <col min="2573" max="2573" width="9.28515625" style="22" bestFit="1" customWidth="1"/>
    <col min="2574" max="2574" width="15.140625" style="22" bestFit="1" customWidth="1"/>
    <col min="2575" max="2817" width="11.42578125" style="22"/>
    <col min="2818" max="2818" width="9.85546875" style="22" customWidth="1"/>
    <col min="2819" max="2820" width="7.85546875" style="22" bestFit="1" customWidth="1"/>
    <col min="2821" max="2821" width="9.28515625" style="22" bestFit="1" customWidth="1"/>
    <col min="2822" max="2822" width="8.85546875" style="22" bestFit="1" customWidth="1"/>
    <col min="2823" max="2823" width="14.140625" style="22" bestFit="1" customWidth="1"/>
    <col min="2824" max="2824" width="9.28515625" style="22" bestFit="1" customWidth="1"/>
    <col min="2825" max="2825" width="9.7109375" style="22" bestFit="1" customWidth="1"/>
    <col min="2826" max="2826" width="9" style="22" customWidth="1"/>
    <col min="2827" max="2827" width="9.28515625" style="22" bestFit="1" customWidth="1"/>
    <col min="2828" max="2828" width="10.28515625" style="22" bestFit="1" customWidth="1"/>
    <col min="2829" max="2829" width="9.28515625" style="22" bestFit="1" customWidth="1"/>
    <col min="2830" max="2830" width="15.140625" style="22" bestFit="1" customWidth="1"/>
    <col min="2831" max="3073" width="11.42578125" style="22"/>
    <col min="3074" max="3074" width="9.85546875" style="22" customWidth="1"/>
    <col min="3075" max="3076" width="7.85546875" style="22" bestFit="1" customWidth="1"/>
    <col min="3077" max="3077" width="9.28515625" style="22" bestFit="1" customWidth="1"/>
    <col min="3078" max="3078" width="8.85546875" style="22" bestFit="1" customWidth="1"/>
    <col min="3079" max="3079" width="14.140625" style="22" bestFit="1" customWidth="1"/>
    <col min="3080" max="3080" width="9.28515625" style="22" bestFit="1" customWidth="1"/>
    <col min="3081" max="3081" width="9.7109375" style="22" bestFit="1" customWidth="1"/>
    <col min="3082" max="3082" width="9" style="22" customWidth="1"/>
    <col min="3083" max="3083" width="9.28515625" style="22" bestFit="1" customWidth="1"/>
    <col min="3084" max="3084" width="10.28515625" style="22" bestFit="1" customWidth="1"/>
    <col min="3085" max="3085" width="9.28515625" style="22" bestFit="1" customWidth="1"/>
    <col min="3086" max="3086" width="15.140625" style="22" bestFit="1" customWidth="1"/>
    <col min="3087" max="3329" width="11.42578125" style="22"/>
    <col min="3330" max="3330" width="9.85546875" style="22" customWidth="1"/>
    <col min="3331" max="3332" width="7.85546875" style="22" bestFit="1" customWidth="1"/>
    <col min="3333" max="3333" width="9.28515625" style="22" bestFit="1" customWidth="1"/>
    <col min="3334" max="3334" width="8.85546875" style="22" bestFit="1" customWidth="1"/>
    <col min="3335" max="3335" width="14.140625" style="22" bestFit="1" customWidth="1"/>
    <col min="3336" max="3336" width="9.28515625" style="22" bestFit="1" customWidth="1"/>
    <col min="3337" max="3337" width="9.7109375" style="22" bestFit="1" customWidth="1"/>
    <col min="3338" max="3338" width="9" style="22" customWidth="1"/>
    <col min="3339" max="3339" width="9.28515625" style="22" bestFit="1" customWidth="1"/>
    <col min="3340" max="3340" width="10.28515625" style="22" bestFit="1" customWidth="1"/>
    <col min="3341" max="3341" width="9.28515625" style="22" bestFit="1" customWidth="1"/>
    <col min="3342" max="3342" width="15.140625" style="22" bestFit="1" customWidth="1"/>
    <col min="3343" max="3585" width="11.42578125" style="22"/>
    <col min="3586" max="3586" width="9.85546875" style="22" customWidth="1"/>
    <col min="3587" max="3588" width="7.85546875" style="22" bestFit="1" customWidth="1"/>
    <col min="3589" max="3589" width="9.28515625" style="22" bestFit="1" customWidth="1"/>
    <col min="3590" max="3590" width="8.85546875" style="22" bestFit="1" customWidth="1"/>
    <col min="3591" max="3591" width="14.140625" style="22" bestFit="1" customWidth="1"/>
    <col min="3592" max="3592" width="9.28515625" style="22" bestFit="1" customWidth="1"/>
    <col min="3593" max="3593" width="9.7109375" style="22" bestFit="1" customWidth="1"/>
    <col min="3594" max="3594" width="9" style="22" customWidth="1"/>
    <col min="3595" max="3595" width="9.28515625" style="22" bestFit="1" customWidth="1"/>
    <col min="3596" max="3596" width="10.28515625" style="22" bestFit="1" customWidth="1"/>
    <col min="3597" max="3597" width="9.28515625" style="22" bestFit="1" customWidth="1"/>
    <col min="3598" max="3598" width="15.140625" style="22" bestFit="1" customWidth="1"/>
    <col min="3599" max="3841" width="11.42578125" style="22"/>
    <col min="3842" max="3842" width="9.85546875" style="22" customWidth="1"/>
    <col min="3843" max="3844" width="7.85546875" style="22" bestFit="1" customWidth="1"/>
    <col min="3845" max="3845" width="9.28515625" style="22" bestFit="1" customWidth="1"/>
    <col min="3846" max="3846" width="8.85546875" style="22" bestFit="1" customWidth="1"/>
    <col min="3847" max="3847" width="14.140625" style="22" bestFit="1" customWidth="1"/>
    <col min="3848" max="3848" width="9.28515625" style="22" bestFit="1" customWidth="1"/>
    <col min="3849" max="3849" width="9.7109375" style="22" bestFit="1" customWidth="1"/>
    <col min="3850" max="3850" width="9" style="22" customWidth="1"/>
    <col min="3851" max="3851" width="9.28515625" style="22" bestFit="1" customWidth="1"/>
    <col min="3852" max="3852" width="10.28515625" style="22" bestFit="1" customWidth="1"/>
    <col min="3853" max="3853" width="9.28515625" style="22" bestFit="1" customWidth="1"/>
    <col min="3854" max="3854" width="15.140625" style="22" bestFit="1" customWidth="1"/>
    <col min="3855" max="4097" width="11.42578125" style="22"/>
    <col min="4098" max="4098" width="9.85546875" style="22" customWidth="1"/>
    <col min="4099" max="4100" width="7.85546875" style="22" bestFit="1" customWidth="1"/>
    <col min="4101" max="4101" width="9.28515625" style="22" bestFit="1" customWidth="1"/>
    <col min="4102" max="4102" width="8.85546875" style="22" bestFit="1" customWidth="1"/>
    <col min="4103" max="4103" width="14.140625" style="22" bestFit="1" customWidth="1"/>
    <col min="4104" max="4104" width="9.28515625" style="22" bestFit="1" customWidth="1"/>
    <col min="4105" max="4105" width="9.7109375" style="22" bestFit="1" customWidth="1"/>
    <col min="4106" max="4106" width="9" style="22" customWidth="1"/>
    <col min="4107" max="4107" width="9.28515625" style="22" bestFit="1" customWidth="1"/>
    <col min="4108" max="4108" width="10.28515625" style="22" bestFit="1" customWidth="1"/>
    <col min="4109" max="4109" width="9.28515625" style="22" bestFit="1" customWidth="1"/>
    <col min="4110" max="4110" width="15.140625" style="22" bestFit="1" customWidth="1"/>
    <col min="4111" max="4353" width="11.42578125" style="22"/>
    <col min="4354" max="4354" width="9.85546875" style="22" customWidth="1"/>
    <col min="4355" max="4356" width="7.85546875" style="22" bestFit="1" customWidth="1"/>
    <col min="4357" max="4357" width="9.28515625" style="22" bestFit="1" customWidth="1"/>
    <col min="4358" max="4358" width="8.85546875" style="22" bestFit="1" customWidth="1"/>
    <col min="4359" max="4359" width="14.140625" style="22" bestFit="1" customWidth="1"/>
    <col min="4360" max="4360" width="9.28515625" style="22" bestFit="1" customWidth="1"/>
    <col min="4361" max="4361" width="9.7109375" style="22" bestFit="1" customWidth="1"/>
    <col min="4362" max="4362" width="9" style="22" customWidth="1"/>
    <col min="4363" max="4363" width="9.28515625" style="22" bestFit="1" customWidth="1"/>
    <col min="4364" max="4364" width="10.28515625" style="22" bestFit="1" customWidth="1"/>
    <col min="4365" max="4365" width="9.28515625" style="22" bestFit="1" customWidth="1"/>
    <col min="4366" max="4366" width="15.140625" style="22" bestFit="1" customWidth="1"/>
    <col min="4367" max="4609" width="11.42578125" style="22"/>
    <col min="4610" max="4610" width="9.85546875" style="22" customWidth="1"/>
    <col min="4611" max="4612" width="7.85546875" style="22" bestFit="1" customWidth="1"/>
    <col min="4613" max="4613" width="9.28515625" style="22" bestFit="1" customWidth="1"/>
    <col min="4614" max="4614" width="8.85546875" style="22" bestFit="1" customWidth="1"/>
    <col min="4615" max="4615" width="14.140625" style="22" bestFit="1" customWidth="1"/>
    <col min="4616" max="4616" width="9.28515625" style="22" bestFit="1" customWidth="1"/>
    <col min="4617" max="4617" width="9.7109375" style="22" bestFit="1" customWidth="1"/>
    <col min="4618" max="4618" width="9" style="22" customWidth="1"/>
    <col min="4619" max="4619" width="9.28515625" style="22" bestFit="1" customWidth="1"/>
    <col min="4620" max="4620" width="10.28515625" style="22" bestFit="1" customWidth="1"/>
    <col min="4621" max="4621" width="9.28515625" style="22" bestFit="1" customWidth="1"/>
    <col min="4622" max="4622" width="15.140625" style="22" bestFit="1" customWidth="1"/>
    <col min="4623" max="4865" width="11.42578125" style="22"/>
    <col min="4866" max="4866" width="9.85546875" style="22" customWidth="1"/>
    <col min="4867" max="4868" width="7.85546875" style="22" bestFit="1" customWidth="1"/>
    <col min="4869" max="4869" width="9.28515625" style="22" bestFit="1" customWidth="1"/>
    <col min="4870" max="4870" width="8.85546875" style="22" bestFit="1" customWidth="1"/>
    <col min="4871" max="4871" width="14.140625" style="22" bestFit="1" customWidth="1"/>
    <col min="4872" max="4872" width="9.28515625" style="22" bestFit="1" customWidth="1"/>
    <col min="4873" max="4873" width="9.7109375" style="22" bestFit="1" customWidth="1"/>
    <col min="4874" max="4874" width="9" style="22" customWidth="1"/>
    <col min="4875" max="4875" width="9.28515625" style="22" bestFit="1" customWidth="1"/>
    <col min="4876" max="4876" width="10.28515625" style="22" bestFit="1" customWidth="1"/>
    <col min="4877" max="4877" width="9.28515625" style="22" bestFit="1" customWidth="1"/>
    <col min="4878" max="4878" width="15.140625" style="22" bestFit="1" customWidth="1"/>
    <col min="4879" max="5121" width="11.42578125" style="22"/>
    <col min="5122" max="5122" width="9.85546875" style="22" customWidth="1"/>
    <col min="5123" max="5124" width="7.85546875" style="22" bestFit="1" customWidth="1"/>
    <col min="5125" max="5125" width="9.28515625" style="22" bestFit="1" customWidth="1"/>
    <col min="5126" max="5126" width="8.85546875" style="22" bestFit="1" customWidth="1"/>
    <col min="5127" max="5127" width="14.140625" style="22" bestFit="1" customWidth="1"/>
    <col min="5128" max="5128" width="9.28515625" style="22" bestFit="1" customWidth="1"/>
    <col min="5129" max="5129" width="9.7109375" style="22" bestFit="1" customWidth="1"/>
    <col min="5130" max="5130" width="9" style="22" customWidth="1"/>
    <col min="5131" max="5131" width="9.28515625" style="22" bestFit="1" customWidth="1"/>
    <col min="5132" max="5132" width="10.28515625" style="22" bestFit="1" customWidth="1"/>
    <col min="5133" max="5133" width="9.28515625" style="22" bestFit="1" customWidth="1"/>
    <col min="5134" max="5134" width="15.140625" style="22" bestFit="1" customWidth="1"/>
    <col min="5135" max="5377" width="11.42578125" style="22"/>
    <col min="5378" max="5378" width="9.85546875" style="22" customWidth="1"/>
    <col min="5379" max="5380" width="7.85546875" style="22" bestFit="1" customWidth="1"/>
    <col min="5381" max="5381" width="9.28515625" style="22" bestFit="1" customWidth="1"/>
    <col min="5382" max="5382" width="8.85546875" style="22" bestFit="1" customWidth="1"/>
    <col min="5383" max="5383" width="14.140625" style="22" bestFit="1" customWidth="1"/>
    <col min="5384" max="5384" width="9.28515625" style="22" bestFit="1" customWidth="1"/>
    <col min="5385" max="5385" width="9.7109375" style="22" bestFit="1" customWidth="1"/>
    <col min="5386" max="5386" width="9" style="22" customWidth="1"/>
    <col min="5387" max="5387" width="9.28515625" style="22" bestFit="1" customWidth="1"/>
    <col min="5388" max="5388" width="10.28515625" style="22" bestFit="1" customWidth="1"/>
    <col min="5389" max="5389" width="9.28515625" style="22" bestFit="1" customWidth="1"/>
    <col min="5390" max="5390" width="15.140625" style="22" bestFit="1" customWidth="1"/>
    <col min="5391" max="5633" width="11.42578125" style="22"/>
    <col min="5634" max="5634" width="9.85546875" style="22" customWidth="1"/>
    <col min="5635" max="5636" width="7.85546875" style="22" bestFit="1" customWidth="1"/>
    <col min="5637" max="5637" width="9.28515625" style="22" bestFit="1" customWidth="1"/>
    <col min="5638" max="5638" width="8.85546875" style="22" bestFit="1" customWidth="1"/>
    <col min="5639" max="5639" width="14.140625" style="22" bestFit="1" customWidth="1"/>
    <col min="5640" max="5640" width="9.28515625" style="22" bestFit="1" customWidth="1"/>
    <col min="5641" max="5641" width="9.7109375" style="22" bestFit="1" customWidth="1"/>
    <col min="5642" max="5642" width="9" style="22" customWidth="1"/>
    <col min="5643" max="5643" width="9.28515625" style="22" bestFit="1" customWidth="1"/>
    <col min="5644" max="5644" width="10.28515625" style="22" bestFit="1" customWidth="1"/>
    <col min="5645" max="5645" width="9.28515625" style="22" bestFit="1" customWidth="1"/>
    <col min="5646" max="5646" width="15.140625" style="22" bestFit="1" customWidth="1"/>
    <col min="5647" max="5889" width="11.42578125" style="22"/>
    <col min="5890" max="5890" width="9.85546875" style="22" customWidth="1"/>
    <col min="5891" max="5892" width="7.85546875" style="22" bestFit="1" customWidth="1"/>
    <col min="5893" max="5893" width="9.28515625" style="22" bestFit="1" customWidth="1"/>
    <col min="5894" max="5894" width="8.85546875" style="22" bestFit="1" customWidth="1"/>
    <col min="5895" max="5895" width="14.140625" style="22" bestFit="1" customWidth="1"/>
    <col min="5896" max="5896" width="9.28515625" style="22" bestFit="1" customWidth="1"/>
    <col min="5897" max="5897" width="9.7109375" style="22" bestFit="1" customWidth="1"/>
    <col min="5898" max="5898" width="9" style="22" customWidth="1"/>
    <col min="5899" max="5899" width="9.28515625" style="22" bestFit="1" customWidth="1"/>
    <col min="5900" max="5900" width="10.28515625" style="22" bestFit="1" customWidth="1"/>
    <col min="5901" max="5901" width="9.28515625" style="22" bestFit="1" customWidth="1"/>
    <col min="5902" max="5902" width="15.140625" style="22" bestFit="1" customWidth="1"/>
    <col min="5903" max="6145" width="11.42578125" style="22"/>
    <col min="6146" max="6146" width="9.85546875" style="22" customWidth="1"/>
    <col min="6147" max="6148" width="7.85546875" style="22" bestFit="1" customWidth="1"/>
    <col min="6149" max="6149" width="9.28515625" style="22" bestFit="1" customWidth="1"/>
    <col min="6150" max="6150" width="8.85546875" style="22" bestFit="1" customWidth="1"/>
    <col min="6151" max="6151" width="14.140625" style="22" bestFit="1" customWidth="1"/>
    <col min="6152" max="6152" width="9.28515625" style="22" bestFit="1" customWidth="1"/>
    <col min="6153" max="6153" width="9.7109375" style="22" bestFit="1" customWidth="1"/>
    <col min="6154" max="6154" width="9" style="22" customWidth="1"/>
    <col min="6155" max="6155" width="9.28515625" style="22" bestFit="1" customWidth="1"/>
    <col min="6156" max="6156" width="10.28515625" style="22" bestFit="1" customWidth="1"/>
    <col min="6157" max="6157" width="9.28515625" style="22" bestFit="1" customWidth="1"/>
    <col min="6158" max="6158" width="15.140625" style="22" bestFit="1" customWidth="1"/>
    <col min="6159" max="6401" width="11.42578125" style="22"/>
    <col min="6402" max="6402" width="9.85546875" style="22" customWidth="1"/>
    <col min="6403" max="6404" width="7.85546875" style="22" bestFit="1" customWidth="1"/>
    <col min="6405" max="6405" width="9.28515625" style="22" bestFit="1" customWidth="1"/>
    <col min="6406" max="6406" width="8.85546875" style="22" bestFit="1" customWidth="1"/>
    <col min="6407" max="6407" width="14.140625" style="22" bestFit="1" customWidth="1"/>
    <col min="6408" max="6408" width="9.28515625" style="22" bestFit="1" customWidth="1"/>
    <col min="6409" max="6409" width="9.7109375" style="22" bestFit="1" customWidth="1"/>
    <col min="6410" max="6410" width="9" style="22" customWidth="1"/>
    <col min="6411" max="6411" width="9.28515625" style="22" bestFit="1" customWidth="1"/>
    <col min="6412" max="6412" width="10.28515625" style="22" bestFit="1" customWidth="1"/>
    <col min="6413" max="6413" width="9.28515625" style="22" bestFit="1" customWidth="1"/>
    <col min="6414" max="6414" width="15.140625" style="22" bestFit="1" customWidth="1"/>
    <col min="6415" max="6657" width="11.42578125" style="22"/>
    <col min="6658" max="6658" width="9.85546875" style="22" customWidth="1"/>
    <col min="6659" max="6660" width="7.85546875" style="22" bestFit="1" customWidth="1"/>
    <col min="6661" max="6661" width="9.28515625" style="22" bestFit="1" customWidth="1"/>
    <col min="6662" max="6662" width="8.85546875" style="22" bestFit="1" customWidth="1"/>
    <col min="6663" max="6663" width="14.140625" style="22" bestFit="1" customWidth="1"/>
    <col min="6664" max="6664" width="9.28515625" style="22" bestFit="1" customWidth="1"/>
    <col min="6665" max="6665" width="9.7109375" style="22" bestFit="1" customWidth="1"/>
    <col min="6666" max="6666" width="9" style="22" customWidth="1"/>
    <col min="6667" max="6667" width="9.28515625" style="22" bestFit="1" customWidth="1"/>
    <col min="6668" max="6668" width="10.28515625" style="22" bestFit="1" customWidth="1"/>
    <col min="6669" max="6669" width="9.28515625" style="22" bestFit="1" customWidth="1"/>
    <col min="6670" max="6670" width="15.140625" style="22" bestFit="1" customWidth="1"/>
    <col min="6671" max="6913" width="11.42578125" style="22"/>
    <col min="6914" max="6914" width="9.85546875" style="22" customWidth="1"/>
    <col min="6915" max="6916" width="7.85546875" style="22" bestFit="1" customWidth="1"/>
    <col min="6917" max="6917" width="9.28515625" style="22" bestFit="1" customWidth="1"/>
    <col min="6918" max="6918" width="8.85546875" style="22" bestFit="1" customWidth="1"/>
    <col min="6919" max="6919" width="14.140625" style="22" bestFit="1" customWidth="1"/>
    <col min="6920" max="6920" width="9.28515625" style="22" bestFit="1" customWidth="1"/>
    <col min="6921" max="6921" width="9.7109375" style="22" bestFit="1" customWidth="1"/>
    <col min="6922" max="6922" width="9" style="22" customWidth="1"/>
    <col min="6923" max="6923" width="9.28515625" style="22" bestFit="1" customWidth="1"/>
    <col min="6924" max="6924" width="10.28515625" style="22" bestFit="1" customWidth="1"/>
    <col min="6925" max="6925" width="9.28515625" style="22" bestFit="1" customWidth="1"/>
    <col min="6926" max="6926" width="15.140625" style="22" bestFit="1" customWidth="1"/>
    <col min="6927" max="7169" width="11.42578125" style="22"/>
    <col min="7170" max="7170" width="9.85546875" style="22" customWidth="1"/>
    <col min="7171" max="7172" width="7.85546875" style="22" bestFit="1" customWidth="1"/>
    <col min="7173" max="7173" width="9.28515625" style="22" bestFit="1" customWidth="1"/>
    <col min="7174" max="7174" width="8.85546875" style="22" bestFit="1" customWidth="1"/>
    <col min="7175" max="7175" width="14.140625" style="22" bestFit="1" customWidth="1"/>
    <col min="7176" max="7176" width="9.28515625" style="22" bestFit="1" customWidth="1"/>
    <col min="7177" max="7177" width="9.7109375" style="22" bestFit="1" customWidth="1"/>
    <col min="7178" max="7178" width="9" style="22" customWidth="1"/>
    <col min="7179" max="7179" width="9.28515625" style="22" bestFit="1" customWidth="1"/>
    <col min="7180" max="7180" width="10.28515625" style="22" bestFit="1" customWidth="1"/>
    <col min="7181" max="7181" width="9.28515625" style="22" bestFit="1" customWidth="1"/>
    <col min="7182" max="7182" width="15.140625" style="22" bestFit="1" customWidth="1"/>
    <col min="7183" max="7425" width="11.42578125" style="22"/>
    <col min="7426" max="7426" width="9.85546875" style="22" customWidth="1"/>
    <col min="7427" max="7428" width="7.85546875" style="22" bestFit="1" customWidth="1"/>
    <col min="7429" max="7429" width="9.28515625" style="22" bestFit="1" customWidth="1"/>
    <col min="7430" max="7430" width="8.85546875" style="22" bestFit="1" customWidth="1"/>
    <col min="7431" max="7431" width="14.140625" style="22" bestFit="1" customWidth="1"/>
    <col min="7432" max="7432" width="9.28515625" style="22" bestFit="1" customWidth="1"/>
    <col min="7433" max="7433" width="9.7109375" style="22" bestFit="1" customWidth="1"/>
    <col min="7434" max="7434" width="9" style="22" customWidth="1"/>
    <col min="7435" max="7435" width="9.28515625" style="22" bestFit="1" customWidth="1"/>
    <col min="7436" max="7436" width="10.28515625" style="22" bestFit="1" customWidth="1"/>
    <col min="7437" max="7437" width="9.28515625" style="22" bestFit="1" customWidth="1"/>
    <col min="7438" max="7438" width="15.140625" style="22" bestFit="1" customWidth="1"/>
    <col min="7439" max="7681" width="11.42578125" style="22"/>
    <col min="7682" max="7682" width="9.85546875" style="22" customWidth="1"/>
    <col min="7683" max="7684" width="7.85546875" style="22" bestFit="1" customWidth="1"/>
    <col min="7685" max="7685" width="9.28515625" style="22" bestFit="1" customWidth="1"/>
    <col min="7686" max="7686" width="8.85546875" style="22" bestFit="1" customWidth="1"/>
    <col min="7687" max="7687" width="14.140625" style="22" bestFit="1" customWidth="1"/>
    <col min="7688" max="7688" width="9.28515625" style="22" bestFit="1" customWidth="1"/>
    <col min="7689" max="7689" width="9.7109375" style="22" bestFit="1" customWidth="1"/>
    <col min="7690" max="7690" width="9" style="22" customWidth="1"/>
    <col min="7691" max="7691" width="9.28515625" style="22" bestFit="1" customWidth="1"/>
    <col min="7692" max="7692" width="10.28515625" style="22" bestFit="1" customWidth="1"/>
    <col min="7693" max="7693" width="9.28515625" style="22" bestFit="1" customWidth="1"/>
    <col min="7694" max="7694" width="15.140625" style="22" bestFit="1" customWidth="1"/>
    <col min="7695" max="7937" width="11.42578125" style="22"/>
    <col min="7938" max="7938" width="9.85546875" style="22" customWidth="1"/>
    <col min="7939" max="7940" width="7.85546875" style="22" bestFit="1" customWidth="1"/>
    <col min="7941" max="7941" width="9.28515625" style="22" bestFit="1" customWidth="1"/>
    <col min="7942" max="7942" width="8.85546875" style="22" bestFit="1" customWidth="1"/>
    <col min="7943" max="7943" width="14.140625" style="22" bestFit="1" customWidth="1"/>
    <col min="7944" max="7944" width="9.28515625" style="22" bestFit="1" customWidth="1"/>
    <col min="7945" max="7945" width="9.7109375" style="22" bestFit="1" customWidth="1"/>
    <col min="7946" max="7946" width="9" style="22" customWidth="1"/>
    <col min="7947" max="7947" width="9.28515625" style="22" bestFit="1" customWidth="1"/>
    <col min="7948" max="7948" width="10.28515625" style="22" bestFit="1" customWidth="1"/>
    <col min="7949" max="7949" width="9.28515625" style="22" bestFit="1" customWidth="1"/>
    <col min="7950" max="7950" width="15.140625" style="22" bestFit="1" customWidth="1"/>
    <col min="7951" max="8193" width="11.42578125" style="22"/>
    <col min="8194" max="8194" width="9.85546875" style="22" customWidth="1"/>
    <col min="8195" max="8196" width="7.85546875" style="22" bestFit="1" customWidth="1"/>
    <col min="8197" max="8197" width="9.28515625" style="22" bestFit="1" customWidth="1"/>
    <col min="8198" max="8198" width="8.85546875" style="22" bestFit="1" customWidth="1"/>
    <col min="8199" max="8199" width="14.140625" style="22" bestFit="1" customWidth="1"/>
    <col min="8200" max="8200" width="9.28515625" style="22" bestFit="1" customWidth="1"/>
    <col min="8201" max="8201" width="9.7109375" style="22" bestFit="1" customWidth="1"/>
    <col min="8202" max="8202" width="9" style="22" customWidth="1"/>
    <col min="8203" max="8203" width="9.28515625" style="22" bestFit="1" customWidth="1"/>
    <col min="8204" max="8204" width="10.28515625" style="22" bestFit="1" customWidth="1"/>
    <col min="8205" max="8205" width="9.28515625" style="22" bestFit="1" customWidth="1"/>
    <col min="8206" max="8206" width="15.140625" style="22" bestFit="1" customWidth="1"/>
    <col min="8207" max="8449" width="11.42578125" style="22"/>
    <col min="8450" max="8450" width="9.85546875" style="22" customWidth="1"/>
    <col min="8451" max="8452" width="7.85546875" style="22" bestFit="1" customWidth="1"/>
    <col min="8453" max="8453" width="9.28515625" style="22" bestFit="1" customWidth="1"/>
    <col min="8454" max="8454" width="8.85546875" style="22" bestFit="1" customWidth="1"/>
    <col min="8455" max="8455" width="14.140625" style="22" bestFit="1" customWidth="1"/>
    <col min="8456" max="8456" width="9.28515625" style="22" bestFit="1" customWidth="1"/>
    <col min="8457" max="8457" width="9.7109375" style="22" bestFit="1" customWidth="1"/>
    <col min="8458" max="8458" width="9" style="22" customWidth="1"/>
    <col min="8459" max="8459" width="9.28515625" style="22" bestFit="1" customWidth="1"/>
    <col min="8460" max="8460" width="10.28515625" style="22" bestFit="1" customWidth="1"/>
    <col min="8461" max="8461" width="9.28515625" style="22" bestFit="1" customWidth="1"/>
    <col min="8462" max="8462" width="15.140625" style="22" bestFit="1" customWidth="1"/>
    <col min="8463" max="8705" width="11.42578125" style="22"/>
    <col min="8706" max="8706" width="9.85546875" style="22" customWidth="1"/>
    <col min="8707" max="8708" width="7.85546875" style="22" bestFit="1" customWidth="1"/>
    <col min="8709" max="8709" width="9.28515625" style="22" bestFit="1" customWidth="1"/>
    <col min="8710" max="8710" width="8.85546875" style="22" bestFit="1" customWidth="1"/>
    <col min="8711" max="8711" width="14.140625" style="22" bestFit="1" customWidth="1"/>
    <col min="8712" max="8712" width="9.28515625" style="22" bestFit="1" customWidth="1"/>
    <col min="8713" max="8713" width="9.7109375" style="22" bestFit="1" customWidth="1"/>
    <col min="8714" max="8714" width="9" style="22" customWidth="1"/>
    <col min="8715" max="8715" width="9.28515625" style="22" bestFit="1" customWidth="1"/>
    <col min="8716" max="8716" width="10.28515625" style="22" bestFit="1" customWidth="1"/>
    <col min="8717" max="8717" width="9.28515625" style="22" bestFit="1" customWidth="1"/>
    <col min="8718" max="8718" width="15.140625" style="22" bestFit="1" customWidth="1"/>
    <col min="8719" max="8961" width="11.42578125" style="22"/>
    <col min="8962" max="8962" width="9.85546875" style="22" customWidth="1"/>
    <col min="8963" max="8964" width="7.85546875" style="22" bestFit="1" customWidth="1"/>
    <col min="8965" max="8965" width="9.28515625" style="22" bestFit="1" customWidth="1"/>
    <col min="8966" max="8966" width="8.85546875" style="22" bestFit="1" customWidth="1"/>
    <col min="8967" max="8967" width="14.140625" style="22" bestFit="1" customWidth="1"/>
    <col min="8968" max="8968" width="9.28515625" style="22" bestFit="1" customWidth="1"/>
    <col min="8969" max="8969" width="9.7109375" style="22" bestFit="1" customWidth="1"/>
    <col min="8970" max="8970" width="9" style="22" customWidth="1"/>
    <col min="8971" max="8971" width="9.28515625" style="22" bestFit="1" customWidth="1"/>
    <col min="8972" max="8972" width="10.28515625" style="22" bestFit="1" customWidth="1"/>
    <col min="8973" max="8973" width="9.28515625" style="22" bestFit="1" customWidth="1"/>
    <col min="8974" max="8974" width="15.140625" style="22" bestFit="1" customWidth="1"/>
    <col min="8975" max="9217" width="11.42578125" style="22"/>
    <col min="9218" max="9218" width="9.85546875" style="22" customWidth="1"/>
    <col min="9219" max="9220" width="7.85546875" style="22" bestFit="1" customWidth="1"/>
    <col min="9221" max="9221" width="9.28515625" style="22" bestFit="1" customWidth="1"/>
    <col min="9222" max="9222" width="8.85546875" style="22" bestFit="1" customWidth="1"/>
    <col min="9223" max="9223" width="14.140625" style="22" bestFit="1" customWidth="1"/>
    <col min="9224" max="9224" width="9.28515625" style="22" bestFit="1" customWidth="1"/>
    <col min="9225" max="9225" width="9.7109375" style="22" bestFit="1" customWidth="1"/>
    <col min="9226" max="9226" width="9" style="22" customWidth="1"/>
    <col min="9227" max="9227" width="9.28515625" style="22" bestFit="1" customWidth="1"/>
    <col min="9228" max="9228" width="10.28515625" style="22" bestFit="1" customWidth="1"/>
    <col min="9229" max="9229" width="9.28515625" style="22" bestFit="1" customWidth="1"/>
    <col min="9230" max="9230" width="15.140625" style="22" bestFit="1" customWidth="1"/>
    <col min="9231" max="9473" width="11.42578125" style="22"/>
    <col min="9474" max="9474" width="9.85546875" style="22" customWidth="1"/>
    <col min="9475" max="9476" width="7.85546875" style="22" bestFit="1" customWidth="1"/>
    <col min="9477" max="9477" width="9.28515625" style="22" bestFit="1" customWidth="1"/>
    <col min="9478" max="9478" width="8.85546875" style="22" bestFit="1" customWidth="1"/>
    <col min="9479" max="9479" width="14.140625" style="22" bestFit="1" customWidth="1"/>
    <col min="9480" max="9480" width="9.28515625" style="22" bestFit="1" customWidth="1"/>
    <col min="9481" max="9481" width="9.7109375" style="22" bestFit="1" customWidth="1"/>
    <col min="9482" max="9482" width="9" style="22" customWidth="1"/>
    <col min="9483" max="9483" width="9.28515625" style="22" bestFit="1" customWidth="1"/>
    <col min="9484" max="9484" width="10.28515625" style="22" bestFit="1" customWidth="1"/>
    <col min="9485" max="9485" width="9.28515625" style="22" bestFit="1" customWidth="1"/>
    <col min="9486" max="9486" width="15.140625" style="22" bestFit="1" customWidth="1"/>
    <col min="9487" max="9729" width="11.42578125" style="22"/>
    <col min="9730" max="9730" width="9.85546875" style="22" customWidth="1"/>
    <col min="9731" max="9732" width="7.85546875" style="22" bestFit="1" customWidth="1"/>
    <col min="9733" max="9733" width="9.28515625" style="22" bestFit="1" customWidth="1"/>
    <col min="9734" max="9734" width="8.85546875" style="22" bestFit="1" customWidth="1"/>
    <col min="9735" max="9735" width="14.140625" style="22" bestFit="1" customWidth="1"/>
    <col min="9736" max="9736" width="9.28515625" style="22" bestFit="1" customWidth="1"/>
    <col min="9737" max="9737" width="9.7109375" style="22" bestFit="1" customWidth="1"/>
    <col min="9738" max="9738" width="9" style="22" customWidth="1"/>
    <col min="9739" max="9739" width="9.28515625" style="22" bestFit="1" customWidth="1"/>
    <col min="9740" max="9740" width="10.28515625" style="22" bestFit="1" customWidth="1"/>
    <col min="9741" max="9741" width="9.28515625" style="22" bestFit="1" customWidth="1"/>
    <col min="9742" max="9742" width="15.140625" style="22" bestFit="1" customWidth="1"/>
    <col min="9743" max="9985" width="11.42578125" style="22"/>
    <col min="9986" max="9986" width="9.85546875" style="22" customWidth="1"/>
    <col min="9987" max="9988" width="7.85546875" style="22" bestFit="1" customWidth="1"/>
    <col min="9989" max="9989" width="9.28515625" style="22" bestFit="1" customWidth="1"/>
    <col min="9990" max="9990" width="8.85546875" style="22" bestFit="1" customWidth="1"/>
    <col min="9991" max="9991" width="14.140625" style="22" bestFit="1" customWidth="1"/>
    <col min="9992" max="9992" width="9.28515625" style="22" bestFit="1" customWidth="1"/>
    <col min="9993" max="9993" width="9.7109375" style="22" bestFit="1" customWidth="1"/>
    <col min="9994" max="9994" width="9" style="22" customWidth="1"/>
    <col min="9995" max="9995" width="9.28515625" style="22" bestFit="1" customWidth="1"/>
    <col min="9996" max="9996" width="10.28515625" style="22" bestFit="1" customWidth="1"/>
    <col min="9997" max="9997" width="9.28515625" style="22" bestFit="1" customWidth="1"/>
    <col min="9998" max="9998" width="15.140625" style="22" bestFit="1" customWidth="1"/>
    <col min="9999" max="10241" width="11.42578125" style="22"/>
    <col min="10242" max="10242" width="9.85546875" style="22" customWidth="1"/>
    <col min="10243" max="10244" width="7.85546875" style="22" bestFit="1" customWidth="1"/>
    <col min="10245" max="10245" width="9.28515625" style="22" bestFit="1" customWidth="1"/>
    <col min="10246" max="10246" width="8.85546875" style="22" bestFit="1" customWidth="1"/>
    <col min="10247" max="10247" width="14.140625" style="22" bestFit="1" customWidth="1"/>
    <col min="10248" max="10248" width="9.28515625" style="22" bestFit="1" customWidth="1"/>
    <col min="10249" max="10249" width="9.7109375" style="22" bestFit="1" customWidth="1"/>
    <col min="10250" max="10250" width="9" style="22" customWidth="1"/>
    <col min="10251" max="10251" width="9.28515625" style="22" bestFit="1" customWidth="1"/>
    <col min="10252" max="10252" width="10.28515625" style="22" bestFit="1" customWidth="1"/>
    <col min="10253" max="10253" width="9.28515625" style="22" bestFit="1" customWidth="1"/>
    <col min="10254" max="10254" width="15.140625" style="22" bestFit="1" customWidth="1"/>
    <col min="10255" max="10497" width="11.42578125" style="22"/>
    <col min="10498" max="10498" width="9.85546875" style="22" customWidth="1"/>
    <col min="10499" max="10500" width="7.85546875" style="22" bestFit="1" customWidth="1"/>
    <col min="10501" max="10501" width="9.28515625" style="22" bestFit="1" customWidth="1"/>
    <col min="10502" max="10502" width="8.85546875" style="22" bestFit="1" customWidth="1"/>
    <col min="10503" max="10503" width="14.140625" style="22" bestFit="1" customWidth="1"/>
    <col min="10504" max="10504" width="9.28515625" style="22" bestFit="1" customWidth="1"/>
    <col min="10505" max="10505" width="9.7109375" style="22" bestFit="1" customWidth="1"/>
    <col min="10506" max="10506" width="9" style="22" customWidth="1"/>
    <col min="10507" max="10507" width="9.28515625" style="22" bestFit="1" customWidth="1"/>
    <col min="10508" max="10508" width="10.28515625" style="22" bestFit="1" customWidth="1"/>
    <col min="10509" max="10509" width="9.28515625" style="22" bestFit="1" customWidth="1"/>
    <col min="10510" max="10510" width="15.140625" style="22" bestFit="1" customWidth="1"/>
    <col min="10511" max="10753" width="11.42578125" style="22"/>
    <col min="10754" max="10754" width="9.85546875" style="22" customWidth="1"/>
    <col min="10755" max="10756" width="7.85546875" style="22" bestFit="1" customWidth="1"/>
    <col min="10757" max="10757" width="9.28515625" style="22" bestFit="1" customWidth="1"/>
    <col min="10758" max="10758" width="8.85546875" style="22" bestFit="1" customWidth="1"/>
    <col min="10759" max="10759" width="14.140625" style="22" bestFit="1" customWidth="1"/>
    <col min="10760" max="10760" width="9.28515625" style="22" bestFit="1" customWidth="1"/>
    <col min="10761" max="10761" width="9.7109375" style="22" bestFit="1" customWidth="1"/>
    <col min="10762" max="10762" width="9" style="22" customWidth="1"/>
    <col min="10763" max="10763" width="9.28515625" style="22" bestFit="1" customWidth="1"/>
    <col min="10764" max="10764" width="10.28515625" style="22" bestFit="1" customWidth="1"/>
    <col min="10765" max="10765" width="9.28515625" style="22" bestFit="1" customWidth="1"/>
    <col min="10766" max="10766" width="15.140625" style="22" bestFit="1" customWidth="1"/>
    <col min="10767" max="11009" width="11.42578125" style="22"/>
    <col min="11010" max="11010" width="9.85546875" style="22" customWidth="1"/>
    <col min="11011" max="11012" width="7.85546875" style="22" bestFit="1" customWidth="1"/>
    <col min="11013" max="11013" width="9.28515625" style="22" bestFit="1" customWidth="1"/>
    <col min="11014" max="11014" width="8.85546875" style="22" bestFit="1" customWidth="1"/>
    <col min="11015" max="11015" width="14.140625" style="22" bestFit="1" customWidth="1"/>
    <col min="11016" max="11016" width="9.28515625" style="22" bestFit="1" customWidth="1"/>
    <col min="11017" max="11017" width="9.7109375" style="22" bestFit="1" customWidth="1"/>
    <col min="11018" max="11018" width="9" style="22" customWidth="1"/>
    <col min="11019" max="11019" width="9.28515625" style="22" bestFit="1" customWidth="1"/>
    <col min="11020" max="11020" width="10.28515625" style="22" bestFit="1" customWidth="1"/>
    <col min="11021" max="11021" width="9.28515625" style="22" bestFit="1" customWidth="1"/>
    <col min="11022" max="11022" width="15.140625" style="22" bestFit="1" customWidth="1"/>
    <col min="11023" max="11265" width="11.42578125" style="22"/>
    <col min="11266" max="11266" width="9.85546875" style="22" customWidth="1"/>
    <col min="11267" max="11268" width="7.85546875" style="22" bestFit="1" customWidth="1"/>
    <col min="11269" max="11269" width="9.28515625" style="22" bestFit="1" customWidth="1"/>
    <col min="11270" max="11270" width="8.85546875" style="22" bestFit="1" customWidth="1"/>
    <col min="11271" max="11271" width="14.140625" style="22" bestFit="1" customWidth="1"/>
    <col min="11272" max="11272" width="9.28515625" style="22" bestFit="1" customWidth="1"/>
    <col min="11273" max="11273" width="9.7109375" style="22" bestFit="1" customWidth="1"/>
    <col min="11274" max="11274" width="9" style="22" customWidth="1"/>
    <col min="11275" max="11275" width="9.28515625" style="22" bestFit="1" customWidth="1"/>
    <col min="11276" max="11276" width="10.28515625" style="22" bestFit="1" customWidth="1"/>
    <col min="11277" max="11277" width="9.28515625" style="22" bestFit="1" customWidth="1"/>
    <col min="11278" max="11278" width="15.140625" style="22" bestFit="1" customWidth="1"/>
    <col min="11279" max="11521" width="11.42578125" style="22"/>
    <col min="11522" max="11522" width="9.85546875" style="22" customWidth="1"/>
    <col min="11523" max="11524" width="7.85546875" style="22" bestFit="1" customWidth="1"/>
    <col min="11525" max="11525" width="9.28515625" style="22" bestFit="1" customWidth="1"/>
    <col min="11526" max="11526" width="8.85546875" style="22" bestFit="1" customWidth="1"/>
    <col min="11527" max="11527" width="14.140625" style="22" bestFit="1" customWidth="1"/>
    <col min="11528" max="11528" width="9.28515625" style="22" bestFit="1" customWidth="1"/>
    <col min="11529" max="11529" width="9.7109375" style="22" bestFit="1" customWidth="1"/>
    <col min="11530" max="11530" width="9" style="22" customWidth="1"/>
    <col min="11531" max="11531" width="9.28515625" style="22" bestFit="1" customWidth="1"/>
    <col min="11532" max="11532" width="10.28515625" style="22" bestFit="1" customWidth="1"/>
    <col min="11533" max="11533" width="9.28515625" style="22" bestFit="1" customWidth="1"/>
    <col min="11534" max="11534" width="15.140625" style="22" bestFit="1" customWidth="1"/>
    <col min="11535" max="11777" width="11.42578125" style="22"/>
    <col min="11778" max="11778" width="9.85546875" style="22" customWidth="1"/>
    <col min="11779" max="11780" width="7.85546875" style="22" bestFit="1" customWidth="1"/>
    <col min="11781" max="11781" width="9.28515625" style="22" bestFit="1" customWidth="1"/>
    <col min="11782" max="11782" width="8.85546875" style="22" bestFit="1" customWidth="1"/>
    <col min="11783" max="11783" width="14.140625" style="22" bestFit="1" customWidth="1"/>
    <col min="11784" max="11784" width="9.28515625" style="22" bestFit="1" customWidth="1"/>
    <col min="11785" max="11785" width="9.7109375" style="22" bestFit="1" customWidth="1"/>
    <col min="11786" max="11786" width="9" style="22" customWidth="1"/>
    <col min="11787" max="11787" width="9.28515625" style="22" bestFit="1" customWidth="1"/>
    <col min="11788" max="11788" width="10.28515625" style="22" bestFit="1" customWidth="1"/>
    <col min="11789" max="11789" width="9.28515625" style="22" bestFit="1" customWidth="1"/>
    <col min="11790" max="11790" width="15.140625" style="22" bestFit="1" customWidth="1"/>
    <col min="11791" max="12033" width="11.42578125" style="22"/>
    <col min="12034" max="12034" width="9.85546875" style="22" customWidth="1"/>
    <col min="12035" max="12036" width="7.85546875" style="22" bestFit="1" customWidth="1"/>
    <col min="12037" max="12037" width="9.28515625" style="22" bestFit="1" customWidth="1"/>
    <col min="12038" max="12038" width="8.85546875" style="22" bestFit="1" customWidth="1"/>
    <col min="12039" max="12039" width="14.140625" style="22" bestFit="1" customWidth="1"/>
    <col min="12040" max="12040" width="9.28515625" style="22" bestFit="1" customWidth="1"/>
    <col min="12041" max="12041" width="9.7109375" style="22" bestFit="1" customWidth="1"/>
    <col min="12042" max="12042" width="9" style="22" customWidth="1"/>
    <col min="12043" max="12043" width="9.28515625" style="22" bestFit="1" customWidth="1"/>
    <col min="12044" max="12044" width="10.28515625" style="22" bestFit="1" customWidth="1"/>
    <col min="12045" max="12045" width="9.28515625" style="22" bestFit="1" customWidth="1"/>
    <col min="12046" max="12046" width="15.140625" style="22" bestFit="1" customWidth="1"/>
    <col min="12047" max="12289" width="11.42578125" style="22"/>
    <col min="12290" max="12290" width="9.85546875" style="22" customWidth="1"/>
    <col min="12291" max="12292" width="7.85546875" style="22" bestFit="1" customWidth="1"/>
    <col min="12293" max="12293" width="9.28515625" style="22" bestFit="1" customWidth="1"/>
    <col min="12294" max="12294" width="8.85546875" style="22" bestFit="1" customWidth="1"/>
    <col min="12295" max="12295" width="14.140625" style="22" bestFit="1" customWidth="1"/>
    <col min="12296" max="12296" width="9.28515625" style="22" bestFit="1" customWidth="1"/>
    <col min="12297" max="12297" width="9.7109375" style="22" bestFit="1" customWidth="1"/>
    <col min="12298" max="12298" width="9" style="22" customWidth="1"/>
    <col min="12299" max="12299" width="9.28515625" style="22" bestFit="1" customWidth="1"/>
    <col min="12300" max="12300" width="10.28515625" style="22" bestFit="1" customWidth="1"/>
    <col min="12301" max="12301" width="9.28515625" style="22" bestFit="1" customWidth="1"/>
    <col min="12302" max="12302" width="15.140625" style="22" bestFit="1" customWidth="1"/>
    <col min="12303" max="12545" width="11.42578125" style="22"/>
    <col min="12546" max="12546" width="9.85546875" style="22" customWidth="1"/>
    <col min="12547" max="12548" width="7.85546875" style="22" bestFit="1" customWidth="1"/>
    <col min="12549" max="12549" width="9.28515625" style="22" bestFit="1" customWidth="1"/>
    <col min="12550" max="12550" width="8.85546875" style="22" bestFit="1" customWidth="1"/>
    <col min="12551" max="12551" width="14.140625" style="22" bestFit="1" customWidth="1"/>
    <col min="12552" max="12552" width="9.28515625" style="22" bestFit="1" customWidth="1"/>
    <col min="12553" max="12553" width="9.7109375" style="22" bestFit="1" customWidth="1"/>
    <col min="12554" max="12554" width="9" style="22" customWidth="1"/>
    <col min="12555" max="12555" width="9.28515625" style="22" bestFit="1" customWidth="1"/>
    <col min="12556" max="12556" width="10.28515625" style="22" bestFit="1" customWidth="1"/>
    <col min="12557" max="12557" width="9.28515625" style="22" bestFit="1" customWidth="1"/>
    <col min="12558" max="12558" width="15.140625" style="22" bestFit="1" customWidth="1"/>
    <col min="12559" max="12801" width="11.42578125" style="22"/>
    <col min="12802" max="12802" width="9.85546875" style="22" customWidth="1"/>
    <col min="12803" max="12804" width="7.85546875" style="22" bestFit="1" customWidth="1"/>
    <col min="12805" max="12805" width="9.28515625" style="22" bestFit="1" customWidth="1"/>
    <col min="12806" max="12806" width="8.85546875" style="22" bestFit="1" customWidth="1"/>
    <col min="12807" max="12807" width="14.140625" style="22" bestFit="1" customWidth="1"/>
    <col min="12808" max="12808" width="9.28515625" style="22" bestFit="1" customWidth="1"/>
    <col min="12809" max="12809" width="9.7109375" style="22" bestFit="1" customWidth="1"/>
    <col min="12810" max="12810" width="9" style="22" customWidth="1"/>
    <col min="12811" max="12811" width="9.28515625" style="22" bestFit="1" customWidth="1"/>
    <col min="12812" max="12812" width="10.28515625" style="22" bestFit="1" customWidth="1"/>
    <col min="12813" max="12813" width="9.28515625" style="22" bestFit="1" customWidth="1"/>
    <col min="12814" max="12814" width="15.140625" style="22" bestFit="1" customWidth="1"/>
    <col min="12815" max="13057" width="11.42578125" style="22"/>
    <col min="13058" max="13058" width="9.85546875" style="22" customWidth="1"/>
    <col min="13059" max="13060" width="7.85546875" style="22" bestFit="1" customWidth="1"/>
    <col min="13061" max="13061" width="9.28515625" style="22" bestFit="1" customWidth="1"/>
    <col min="13062" max="13062" width="8.85546875" style="22" bestFit="1" customWidth="1"/>
    <col min="13063" max="13063" width="14.140625" style="22" bestFit="1" customWidth="1"/>
    <col min="13064" max="13064" width="9.28515625" style="22" bestFit="1" customWidth="1"/>
    <col min="13065" max="13065" width="9.7109375" style="22" bestFit="1" customWidth="1"/>
    <col min="13066" max="13066" width="9" style="22" customWidth="1"/>
    <col min="13067" max="13067" width="9.28515625" style="22" bestFit="1" customWidth="1"/>
    <col min="13068" max="13068" width="10.28515625" style="22" bestFit="1" customWidth="1"/>
    <col min="13069" max="13069" width="9.28515625" style="22" bestFit="1" customWidth="1"/>
    <col min="13070" max="13070" width="15.140625" style="22" bestFit="1" customWidth="1"/>
    <col min="13071" max="13313" width="11.42578125" style="22"/>
    <col min="13314" max="13314" width="9.85546875" style="22" customWidth="1"/>
    <col min="13315" max="13316" width="7.85546875" style="22" bestFit="1" customWidth="1"/>
    <col min="13317" max="13317" width="9.28515625" style="22" bestFit="1" customWidth="1"/>
    <col min="13318" max="13318" width="8.85546875" style="22" bestFit="1" customWidth="1"/>
    <col min="13319" max="13319" width="14.140625" style="22" bestFit="1" customWidth="1"/>
    <col min="13320" max="13320" width="9.28515625" style="22" bestFit="1" customWidth="1"/>
    <col min="13321" max="13321" width="9.7109375" style="22" bestFit="1" customWidth="1"/>
    <col min="13322" max="13322" width="9" style="22" customWidth="1"/>
    <col min="13323" max="13323" width="9.28515625" style="22" bestFit="1" customWidth="1"/>
    <col min="13324" max="13324" width="10.28515625" style="22" bestFit="1" customWidth="1"/>
    <col min="13325" max="13325" width="9.28515625" style="22" bestFit="1" customWidth="1"/>
    <col min="13326" max="13326" width="15.140625" style="22" bestFit="1" customWidth="1"/>
    <col min="13327" max="13569" width="11.42578125" style="22"/>
    <col min="13570" max="13570" width="9.85546875" style="22" customWidth="1"/>
    <col min="13571" max="13572" width="7.85546875" style="22" bestFit="1" customWidth="1"/>
    <col min="13573" max="13573" width="9.28515625" style="22" bestFit="1" customWidth="1"/>
    <col min="13574" max="13574" width="8.85546875" style="22" bestFit="1" customWidth="1"/>
    <col min="13575" max="13575" width="14.140625" style="22" bestFit="1" customWidth="1"/>
    <col min="13576" max="13576" width="9.28515625" style="22" bestFit="1" customWidth="1"/>
    <col min="13577" max="13577" width="9.7109375" style="22" bestFit="1" customWidth="1"/>
    <col min="13578" max="13578" width="9" style="22" customWidth="1"/>
    <col min="13579" max="13579" width="9.28515625" style="22" bestFit="1" customWidth="1"/>
    <col min="13580" max="13580" width="10.28515625" style="22" bestFit="1" customWidth="1"/>
    <col min="13581" max="13581" width="9.28515625" style="22" bestFit="1" customWidth="1"/>
    <col min="13582" max="13582" width="15.140625" style="22" bestFit="1" customWidth="1"/>
    <col min="13583" max="13825" width="11.42578125" style="22"/>
    <col min="13826" max="13826" width="9.85546875" style="22" customWidth="1"/>
    <col min="13827" max="13828" width="7.85546875" style="22" bestFit="1" customWidth="1"/>
    <col min="13829" max="13829" width="9.28515625" style="22" bestFit="1" customWidth="1"/>
    <col min="13830" max="13830" width="8.85546875" style="22" bestFit="1" customWidth="1"/>
    <col min="13831" max="13831" width="14.140625" style="22" bestFit="1" customWidth="1"/>
    <col min="13832" max="13832" width="9.28515625" style="22" bestFit="1" customWidth="1"/>
    <col min="13833" max="13833" width="9.7109375" style="22" bestFit="1" customWidth="1"/>
    <col min="13834" max="13834" width="9" style="22" customWidth="1"/>
    <col min="13835" max="13835" width="9.28515625" style="22" bestFit="1" customWidth="1"/>
    <col min="13836" max="13836" width="10.28515625" style="22" bestFit="1" customWidth="1"/>
    <col min="13837" max="13837" width="9.28515625" style="22" bestFit="1" customWidth="1"/>
    <col min="13838" max="13838" width="15.140625" style="22" bestFit="1" customWidth="1"/>
    <col min="13839" max="14081" width="11.42578125" style="22"/>
    <col min="14082" max="14082" width="9.85546875" style="22" customWidth="1"/>
    <col min="14083" max="14084" width="7.85546875" style="22" bestFit="1" customWidth="1"/>
    <col min="14085" max="14085" width="9.28515625" style="22" bestFit="1" customWidth="1"/>
    <col min="14086" max="14086" width="8.85546875" style="22" bestFit="1" customWidth="1"/>
    <col min="14087" max="14087" width="14.140625" style="22" bestFit="1" customWidth="1"/>
    <col min="14088" max="14088" width="9.28515625" style="22" bestFit="1" customWidth="1"/>
    <col min="14089" max="14089" width="9.7109375" style="22" bestFit="1" customWidth="1"/>
    <col min="14090" max="14090" width="9" style="22" customWidth="1"/>
    <col min="14091" max="14091" width="9.28515625" style="22" bestFit="1" customWidth="1"/>
    <col min="14092" max="14092" width="10.28515625" style="22" bestFit="1" customWidth="1"/>
    <col min="14093" max="14093" width="9.28515625" style="22" bestFit="1" customWidth="1"/>
    <col min="14094" max="14094" width="15.140625" style="22" bestFit="1" customWidth="1"/>
    <col min="14095" max="14337" width="11.42578125" style="22"/>
    <col min="14338" max="14338" width="9.85546875" style="22" customWidth="1"/>
    <col min="14339" max="14340" width="7.85546875" style="22" bestFit="1" customWidth="1"/>
    <col min="14341" max="14341" width="9.28515625" style="22" bestFit="1" customWidth="1"/>
    <col min="14342" max="14342" width="8.85546875" style="22" bestFit="1" customWidth="1"/>
    <col min="14343" max="14343" width="14.140625" style="22" bestFit="1" customWidth="1"/>
    <col min="14344" max="14344" width="9.28515625" style="22" bestFit="1" customWidth="1"/>
    <col min="14345" max="14345" width="9.7109375" style="22" bestFit="1" customWidth="1"/>
    <col min="14346" max="14346" width="9" style="22" customWidth="1"/>
    <col min="14347" max="14347" width="9.28515625" style="22" bestFit="1" customWidth="1"/>
    <col min="14348" max="14348" width="10.28515625" style="22" bestFit="1" customWidth="1"/>
    <col min="14349" max="14349" width="9.28515625" style="22" bestFit="1" customWidth="1"/>
    <col min="14350" max="14350" width="15.140625" style="22" bestFit="1" customWidth="1"/>
    <col min="14351" max="14593" width="11.42578125" style="22"/>
    <col min="14594" max="14594" width="9.85546875" style="22" customWidth="1"/>
    <col min="14595" max="14596" width="7.85546875" style="22" bestFit="1" customWidth="1"/>
    <col min="14597" max="14597" width="9.28515625" style="22" bestFit="1" customWidth="1"/>
    <col min="14598" max="14598" width="8.85546875" style="22" bestFit="1" customWidth="1"/>
    <col min="14599" max="14599" width="14.140625" style="22" bestFit="1" customWidth="1"/>
    <col min="14600" max="14600" width="9.28515625" style="22" bestFit="1" customWidth="1"/>
    <col min="14601" max="14601" width="9.7109375" style="22" bestFit="1" customWidth="1"/>
    <col min="14602" max="14602" width="9" style="22" customWidth="1"/>
    <col min="14603" max="14603" width="9.28515625" style="22" bestFit="1" customWidth="1"/>
    <col min="14604" max="14604" width="10.28515625" style="22" bestFit="1" customWidth="1"/>
    <col min="14605" max="14605" width="9.28515625" style="22" bestFit="1" customWidth="1"/>
    <col min="14606" max="14606" width="15.140625" style="22" bestFit="1" customWidth="1"/>
    <col min="14607" max="14849" width="11.42578125" style="22"/>
    <col min="14850" max="14850" width="9.85546875" style="22" customWidth="1"/>
    <col min="14851" max="14852" width="7.85546875" style="22" bestFit="1" customWidth="1"/>
    <col min="14853" max="14853" width="9.28515625" style="22" bestFit="1" customWidth="1"/>
    <col min="14854" max="14854" width="8.85546875" style="22" bestFit="1" customWidth="1"/>
    <col min="14855" max="14855" width="14.140625" style="22" bestFit="1" customWidth="1"/>
    <col min="14856" max="14856" width="9.28515625" style="22" bestFit="1" customWidth="1"/>
    <col min="14857" max="14857" width="9.7109375" style="22" bestFit="1" customWidth="1"/>
    <col min="14858" max="14858" width="9" style="22" customWidth="1"/>
    <col min="14859" max="14859" width="9.28515625" style="22" bestFit="1" customWidth="1"/>
    <col min="14860" max="14860" width="10.28515625" style="22" bestFit="1" customWidth="1"/>
    <col min="14861" max="14861" width="9.28515625" style="22" bestFit="1" customWidth="1"/>
    <col min="14862" max="14862" width="15.140625" style="22" bestFit="1" customWidth="1"/>
    <col min="14863" max="15105" width="11.42578125" style="22"/>
    <col min="15106" max="15106" width="9.85546875" style="22" customWidth="1"/>
    <col min="15107" max="15108" width="7.85546875" style="22" bestFit="1" customWidth="1"/>
    <col min="15109" max="15109" width="9.28515625" style="22" bestFit="1" customWidth="1"/>
    <col min="15110" max="15110" width="8.85546875" style="22" bestFit="1" customWidth="1"/>
    <col min="15111" max="15111" width="14.140625" style="22" bestFit="1" customWidth="1"/>
    <col min="15112" max="15112" width="9.28515625" style="22" bestFit="1" customWidth="1"/>
    <col min="15113" max="15113" width="9.7109375" style="22" bestFit="1" customWidth="1"/>
    <col min="15114" max="15114" width="9" style="22" customWidth="1"/>
    <col min="15115" max="15115" width="9.28515625" style="22" bestFit="1" customWidth="1"/>
    <col min="15116" max="15116" width="10.28515625" style="22" bestFit="1" customWidth="1"/>
    <col min="15117" max="15117" width="9.28515625" style="22" bestFit="1" customWidth="1"/>
    <col min="15118" max="15118" width="15.140625" style="22" bestFit="1" customWidth="1"/>
    <col min="15119" max="15361" width="11.42578125" style="22"/>
    <col min="15362" max="15362" width="9.85546875" style="22" customWidth="1"/>
    <col min="15363" max="15364" width="7.85546875" style="22" bestFit="1" customWidth="1"/>
    <col min="15365" max="15365" width="9.28515625" style="22" bestFit="1" customWidth="1"/>
    <col min="15366" max="15366" width="8.85546875" style="22" bestFit="1" customWidth="1"/>
    <col min="15367" max="15367" width="14.140625" style="22" bestFit="1" customWidth="1"/>
    <col min="15368" max="15368" width="9.28515625" style="22" bestFit="1" customWidth="1"/>
    <col min="15369" max="15369" width="9.7109375" style="22" bestFit="1" customWidth="1"/>
    <col min="15370" max="15370" width="9" style="22" customWidth="1"/>
    <col min="15371" max="15371" width="9.28515625" style="22" bestFit="1" customWidth="1"/>
    <col min="15372" max="15372" width="10.28515625" style="22" bestFit="1" customWidth="1"/>
    <col min="15373" max="15373" width="9.28515625" style="22" bestFit="1" customWidth="1"/>
    <col min="15374" max="15374" width="15.140625" style="22" bestFit="1" customWidth="1"/>
    <col min="15375" max="15617" width="11.42578125" style="22"/>
    <col min="15618" max="15618" width="9.85546875" style="22" customWidth="1"/>
    <col min="15619" max="15620" width="7.85546875" style="22" bestFit="1" customWidth="1"/>
    <col min="15621" max="15621" width="9.28515625" style="22" bestFit="1" customWidth="1"/>
    <col min="15622" max="15622" width="8.85546875" style="22" bestFit="1" customWidth="1"/>
    <col min="15623" max="15623" width="14.140625" style="22" bestFit="1" customWidth="1"/>
    <col min="15624" max="15624" width="9.28515625" style="22" bestFit="1" customWidth="1"/>
    <col min="15625" max="15625" width="9.7109375" style="22" bestFit="1" customWidth="1"/>
    <col min="15626" max="15626" width="9" style="22" customWidth="1"/>
    <col min="15627" max="15627" width="9.28515625" style="22" bestFit="1" customWidth="1"/>
    <col min="15628" max="15628" width="10.28515625" style="22" bestFit="1" customWidth="1"/>
    <col min="15629" max="15629" width="9.28515625" style="22" bestFit="1" customWidth="1"/>
    <col min="15630" max="15630" width="15.140625" style="22" bestFit="1" customWidth="1"/>
    <col min="15631" max="15873" width="11.42578125" style="22"/>
    <col min="15874" max="15874" width="9.85546875" style="22" customWidth="1"/>
    <col min="15875" max="15876" width="7.85546875" style="22" bestFit="1" customWidth="1"/>
    <col min="15877" max="15877" width="9.28515625" style="22" bestFit="1" customWidth="1"/>
    <col min="15878" max="15878" width="8.85546875" style="22" bestFit="1" customWidth="1"/>
    <col min="15879" max="15879" width="14.140625" style="22" bestFit="1" customWidth="1"/>
    <col min="15880" max="15880" width="9.28515625" style="22" bestFit="1" customWidth="1"/>
    <col min="15881" max="15881" width="9.7109375" style="22" bestFit="1" customWidth="1"/>
    <col min="15882" max="15882" width="9" style="22" customWidth="1"/>
    <col min="15883" max="15883" width="9.28515625" style="22" bestFit="1" customWidth="1"/>
    <col min="15884" max="15884" width="10.28515625" style="22" bestFit="1" customWidth="1"/>
    <col min="15885" max="15885" width="9.28515625" style="22" bestFit="1" customWidth="1"/>
    <col min="15886" max="15886" width="15.140625" style="22" bestFit="1" customWidth="1"/>
    <col min="15887" max="16129" width="11.42578125" style="22"/>
    <col min="16130" max="16130" width="9.85546875" style="22" customWidth="1"/>
    <col min="16131" max="16132" width="7.85546875" style="22" bestFit="1" customWidth="1"/>
    <col min="16133" max="16133" width="9.28515625" style="22" bestFit="1" customWidth="1"/>
    <col min="16134" max="16134" width="8.85546875" style="22" bestFit="1" customWidth="1"/>
    <col min="16135" max="16135" width="14.140625" style="22" bestFit="1" customWidth="1"/>
    <col min="16136" max="16136" width="9.28515625" style="22" bestFit="1" customWidth="1"/>
    <col min="16137" max="16137" width="9.7109375" style="22" bestFit="1" customWidth="1"/>
    <col min="16138" max="16138" width="9" style="22" customWidth="1"/>
    <col min="16139" max="16139" width="9.28515625" style="22" bestFit="1" customWidth="1"/>
    <col min="16140" max="16140" width="10.28515625" style="22" bestFit="1" customWidth="1"/>
    <col min="16141" max="16141" width="9.28515625" style="22" bestFit="1" customWidth="1"/>
    <col min="16142" max="16142" width="15.140625" style="22" bestFit="1" customWidth="1"/>
    <col min="16143" max="16384" width="11.42578125" style="22"/>
  </cols>
  <sheetData>
    <row r="1" spans="1:16" ht="18" customHeight="1">
      <c r="A1" s="137" t="s">
        <v>193</v>
      </c>
      <c r="B1" s="137"/>
      <c r="O1" s="19"/>
    </row>
    <row r="2" spans="1:16" ht="15.95" customHeight="1">
      <c r="A2" s="20"/>
      <c r="B2" s="137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15.95" customHeight="1">
      <c r="A3" s="50" t="s">
        <v>410</v>
      </c>
      <c r="B3" s="20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40"/>
      <c r="N3" s="140"/>
      <c r="O3" s="140"/>
      <c r="P3" s="151"/>
    </row>
    <row r="4" spans="1:16" ht="15.95" customHeight="1">
      <c r="A4" s="20"/>
      <c r="B4" s="20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40"/>
      <c r="N4" s="140"/>
      <c r="O4" s="140"/>
      <c r="P4" s="151"/>
    </row>
    <row r="5" spans="1:16" ht="15.95" customHeight="1">
      <c r="A5" s="20" t="s">
        <v>301</v>
      </c>
      <c r="B5" s="2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51"/>
    </row>
    <row r="6" spans="1:16" ht="15.95" customHeight="1">
      <c r="A6" s="24"/>
      <c r="B6" s="24"/>
      <c r="C6" s="146" t="s">
        <v>75</v>
      </c>
      <c r="D6" s="146" t="s">
        <v>63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0"/>
      <c r="P6" s="151"/>
    </row>
    <row r="7" spans="1:16" ht="15.95" customHeight="1">
      <c r="A7" s="138"/>
      <c r="B7" s="138"/>
      <c r="C7" s="153"/>
      <c r="D7" s="153" t="s">
        <v>64</v>
      </c>
      <c r="E7" s="153" t="s">
        <v>65</v>
      </c>
      <c r="F7" s="153" t="s">
        <v>66</v>
      </c>
      <c r="G7" s="154" t="s">
        <v>67</v>
      </c>
      <c r="H7" s="146" t="s">
        <v>68</v>
      </c>
      <c r="I7" s="153" t="s">
        <v>69</v>
      </c>
      <c r="J7" s="146" t="s">
        <v>70</v>
      </c>
      <c r="K7" s="146" t="s">
        <v>71</v>
      </c>
      <c r="L7" s="155" t="s">
        <v>72</v>
      </c>
      <c r="M7" s="146" t="s">
        <v>73</v>
      </c>
      <c r="N7" s="154" t="s">
        <v>74</v>
      </c>
      <c r="O7" s="140"/>
      <c r="P7" s="151"/>
    </row>
    <row r="8" spans="1:16" ht="15.95" customHeight="1">
      <c r="A8" s="150" t="s">
        <v>51</v>
      </c>
      <c r="B8" s="150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40"/>
      <c r="P8" s="151"/>
    </row>
    <row r="9" spans="1:16" ht="15.95" customHeight="1">
      <c r="A9" s="23"/>
      <c r="B9" s="139">
        <v>1960</v>
      </c>
      <c r="C9" s="43">
        <v>4143</v>
      </c>
      <c r="D9" s="42">
        <v>1440</v>
      </c>
      <c r="E9" s="42">
        <v>355</v>
      </c>
      <c r="F9" s="42">
        <v>356</v>
      </c>
      <c r="G9" s="42">
        <v>103</v>
      </c>
      <c r="H9" s="42">
        <v>1065</v>
      </c>
      <c r="I9" s="42">
        <v>22</v>
      </c>
      <c r="J9" s="42">
        <v>301</v>
      </c>
      <c r="K9" s="42">
        <v>302</v>
      </c>
      <c r="L9" s="42">
        <v>54</v>
      </c>
      <c r="M9" s="42">
        <v>66</v>
      </c>
      <c r="N9" s="42">
        <v>79</v>
      </c>
      <c r="O9" s="23"/>
    </row>
    <row r="10" spans="1:16" ht="15.95" customHeight="1">
      <c r="A10" s="23"/>
      <c r="B10" s="139">
        <v>1970</v>
      </c>
      <c r="C10" s="43">
        <v>7046</v>
      </c>
      <c r="D10" s="42">
        <v>1743</v>
      </c>
      <c r="E10" s="42">
        <v>877</v>
      </c>
      <c r="F10" s="42">
        <v>727</v>
      </c>
      <c r="G10" s="42">
        <v>317</v>
      </c>
      <c r="H10" s="42">
        <v>1649</v>
      </c>
      <c r="I10" s="42">
        <v>45</v>
      </c>
      <c r="J10" s="42">
        <v>655</v>
      </c>
      <c r="K10" s="42">
        <v>671</v>
      </c>
      <c r="L10" s="42">
        <v>143</v>
      </c>
      <c r="M10" s="42">
        <v>122</v>
      </c>
      <c r="N10" s="42">
        <v>97</v>
      </c>
      <c r="O10" s="23"/>
    </row>
    <row r="11" spans="1:16" ht="15.95" customHeight="1">
      <c r="A11" s="23"/>
      <c r="B11" s="139">
        <v>1980</v>
      </c>
      <c r="C11" s="43">
        <v>9302</v>
      </c>
      <c r="D11" s="42">
        <v>2203</v>
      </c>
      <c r="E11" s="42">
        <v>1170</v>
      </c>
      <c r="F11" s="42">
        <v>1001</v>
      </c>
      <c r="G11" s="42">
        <v>491</v>
      </c>
      <c r="H11" s="42">
        <v>2040</v>
      </c>
      <c r="I11" s="42">
        <v>80</v>
      </c>
      <c r="J11" s="42">
        <v>860</v>
      </c>
      <c r="K11" s="42">
        <v>860</v>
      </c>
      <c r="L11" s="42">
        <v>204</v>
      </c>
      <c r="M11" s="42">
        <v>260</v>
      </c>
      <c r="N11" s="42">
        <v>133</v>
      </c>
      <c r="O11" s="23"/>
    </row>
    <row r="12" spans="1:16" ht="15.95" customHeight="1">
      <c r="A12" s="23"/>
      <c r="B12" s="139">
        <v>1990</v>
      </c>
      <c r="C12" s="43">
        <v>10909</v>
      </c>
      <c r="D12" s="42">
        <v>2192</v>
      </c>
      <c r="E12" s="42">
        <v>1487</v>
      </c>
      <c r="F12" s="42">
        <v>1271</v>
      </c>
      <c r="G12" s="42">
        <v>526</v>
      </c>
      <c r="H12" s="42">
        <v>2195</v>
      </c>
      <c r="I12" s="42">
        <v>77</v>
      </c>
      <c r="J12" s="42">
        <v>1064</v>
      </c>
      <c r="K12" s="42">
        <v>1085</v>
      </c>
      <c r="L12" s="42">
        <v>325</v>
      </c>
      <c r="M12" s="42">
        <v>431</v>
      </c>
      <c r="N12" s="42">
        <v>256</v>
      </c>
      <c r="O12" s="23"/>
    </row>
    <row r="13" spans="1:16" ht="15.95" customHeight="1">
      <c r="A13" s="23"/>
      <c r="B13" s="139">
        <v>2000</v>
      </c>
      <c r="C13" s="43">
        <v>11320</v>
      </c>
      <c r="D13" s="42">
        <v>2143</v>
      </c>
      <c r="E13" s="42">
        <v>1629</v>
      </c>
      <c r="F13" s="42">
        <v>1185</v>
      </c>
      <c r="G13" s="42">
        <v>522</v>
      </c>
      <c r="H13" s="42">
        <v>2136</v>
      </c>
      <c r="I13" s="42">
        <v>74</v>
      </c>
      <c r="J13" s="42">
        <v>1351</v>
      </c>
      <c r="K13" s="42">
        <v>1211</v>
      </c>
      <c r="L13" s="42">
        <v>339</v>
      </c>
      <c r="M13" s="42">
        <v>465</v>
      </c>
      <c r="N13" s="42">
        <v>265</v>
      </c>
      <c r="O13" s="23"/>
    </row>
    <row r="14" spans="1:16" ht="15.95" customHeight="1">
      <c r="A14" s="23"/>
      <c r="B14" s="139">
        <v>2005</v>
      </c>
      <c r="C14" s="43">
        <v>11917</v>
      </c>
      <c r="D14" s="42">
        <v>2170</v>
      </c>
      <c r="E14" s="42">
        <v>1641</v>
      </c>
      <c r="F14" s="42">
        <v>1247</v>
      </c>
      <c r="G14" s="42">
        <v>518</v>
      </c>
      <c r="H14" s="42">
        <v>2253</v>
      </c>
      <c r="I14" s="42">
        <v>82</v>
      </c>
      <c r="J14" s="42">
        <v>1430</v>
      </c>
      <c r="K14" s="42">
        <v>1386</v>
      </c>
      <c r="L14" s="42">
        <v>459</v>
      </c>
      <c r="M14" s="42">
        <v>495</v>
      </c>
      <c r="N14" s="42">
        <v>236</v>
      </c>
      <c r="O14" s="23"/>
    </row>
    <row r="15" spans="1:16" ht="15.95" customHeight="1">
      <c r="A15" s="23"/>
      <c r="B15" s="139">
        <v>2006</v>
      </c>
      <c r="C15" s="43">
        <v>11907</v>
      </c>
      <c r="D15" s="42">
        <v>2177</v>
      </c>
      <c r="E15" s="42">
        <v>1614</v>
      </c>
      <c r="F15" s="42">
        <v>1241</v>
      </c>
      <c r="G15" s="42">
        <v>524</v>
      </c>
      <c r="H15" s="42">
        <v>2205</v>
      </c>
      <c r="I15" s="42">
        <v>95</v>
      </c>
      <c r="J15" s="42">
        <v>1439</v>
      </c>
      <c r="K15" s="42">
        <v>1421</v>
      </c>
      <c r="L15" s="42">
        <v>464</v>
      </c>
      <c r="M15" s="42">
        <v>471</v>
      </c>
      <c r="N15" s="42">
        <v>256</v>
      </c>
      <c r="O15" s="23"/>
    </row>
    <row r="16" spans="1:16" ht="15.95" customHeight="1">
      <c r="A16" s="23"/>
      <c r="B16" s="139">
        <v>2007</v>
      </c>
      <c r="C16" s="43">
        <v>11862</v>
      </c>
      <c r="D16" s="42">
        <v>2145</v>
      </c>
      <c r="E16" s="42">
        <v>1609</v>
      </c>
      <c r="F16" s="42">
        <v>1245</v>
      </c>
      <c r="G16" s="42">
        <v>515</v>
      </c>
      <c r="H16" s="42">
        <v>2138</v>
      </c>
      <c r="I16" s="42">
        <v>102</v>
      </c>
      <c r="J16" s="42">
        <v>1435</v>
      </c>
      <c r="K16" s="42">
        <v>1451</v>
      </c>
      <c r="L16" s="42">
        <v>466</v>
      </c>
      <c r="M16" s="42">
        <v>488</v>
      </c>
      <c r="N16" s="42">
        <v>268</v>
      </c>
      <c r="O16" s="23"/>
    </row>
    <row r="17" spans="1:15" ht="15.95" customHeight="1">
      <c r="A17" s="23"/>
      <c r="B17" s="139">
        <v>2008</v>
      </c>
      <c r="C17" s="43">
        <v>11770</v>
      </c>
      <c r="D17" s="42">
        <v>2113</v>
      </c>
      <c r="E17" s="42">
        <v>1615</v>
      </c>
      <c r="F17" s="42">
        <v>1223</v>
      </c>
      <c r="G17" s="42">
        <v>507</v>
      </c>
      <c r="H17" s="42">
        <v>2146</v>
      </c>
      <c r="I17" s="42">
        <v>104</v>
      </c>
      <c r="J17" s="42">
        <v>1412</v>
      </c>
      <c r="K17" s="42">
        <v>1424</v>
      </c>
      <c r="L17" s="42">
        <v>474</v>
      </c>
      <c r="M17" s="42">
        <v>490</v>
      </c>
      <c r="N17" s="42">
        <v>262</v>
      </c>
      <c r="O17" s="23"/>
    </row>
    <row r="18" spans="1:15" ht="15.95" customHeight="1">
      <c r="A18" s="23"/>
      <c r="B18" s="139">
        <v>2009</v>
      </c>
      <c r="C18" s="43">
        <v>11886</v>
      </c>
      <c r="D18" s="42">
        <v>2145</v>
      </c>
      <c r="E18" s="42">
        <v>1627</v>
      </c>
      <c r="F18" s="42">
        <v>1211</v>
      </c>
      <c r="G18" s="42">
        <v>495</v>
      </c>
      <c r="H18" s="42">
        <v>2167</v>
      </c>
      <c r="I18" s="42">
        <v>104</v>
      </c>
      <c r="J18" s="42">
        <v>1445</v>
      </c>
      <c r="K18" s="42">
        <v>1437</v>
      </c>
      <c r="L18" s="42">
        <v>491</v>
      </c>
      <c r="M18" s="42">
        <v>526</v>
      </c>
      <c r="N18" s="42">
        <v>238</v>
      </c>
      <c r="O18" s="23"/>
    </row>
    <row r="19" spans="1:15" ht="15.95" customHeight="1">
      <c r="A19" s="23"/>
      <c r="B19" s="139">
        <v>2010</v>
      </c>
      <c r="C19" s="43">
        <v>12004</v>
      </c>
      <c r="D19" s="42">
        <v>2136</v>
      </c>
      <c r="E19" s="42">
        <v>1639</v>
      </c>
      <c r="F19" s="42">
        <v>1231</v>
      </c>
      <c r="G19" s="42">
        <v>513</v>
      </c>
      <c r="H19" s="42">
        <v>2167</v>
      </c>
      <c r="I19" s="42">
        <v>106</v>
      </c>
      <c r="J19" s="42">
        <v>1443</v>
      </c>
      <c r="K19" s="42">
        <v>1501</v>
      </c>
      <c r="L19" s="42">
        <v>489</v>
      </c>
      <c r="M19" s="42">
        <v>535</v>
      </c>
      <c r="N19" s="42">
        <v>244</v>
      </c>
      <c r="O19" s="23"/>
    </row>
    <row r="20" spans="1:15" ht="15.95" customHeight="1">
      <c r="A20" s="23"/>
      <c r="B20" s="139">
        <v>2011</v>
      </c>
      <c r="C20" s="43">
        <v>12144</v>
      </c>
      <c r="D20" s="42">
        <v>2146</v>
      </c>
      <c r="E20" s="42">
        <v>1641</v>
      </c>
      <c r="F20" s="42">
        <v>1213</v>
      </c>
      <c r="G20" s="42">
        <v>548</v>
      </c>
      <c r="H20" s="42">
        <v>2207</v>
      </c>
      <c r="I20" s="42">
        <v>100</v>
      </c>
      <c r="J20" s="42">
        <v>1478</v>
      </c>
      <c r="K20" s="42">
        <v>1519</v>
      </c>
      <c r="L20" s="42">
        <v>499</v>
      </c>
      <c r="M20" s="42">
        <v>549</v>
      </c>
      <c r="N20" s="42">
        <v>244</v>
      </c>
      <c r="O20" s="23"/>
    </row>
    <row r="21" spans="1:15" ht="15.95" customHeight="1">
      <c r="A21" s="23"/>
      <c r="B21" s="139">
        <v>2012</v>
      </c>
      <c r="C21" s="43">
        <v>12337</v>
      </c>
      <c r="D21" s="42">
        <v>2173</v>
      </c>
      <c r="E21" s="42">
        <v>1706</v>
      </c>
      <c r="F21" s="42">
        <v>1216</v>
      </c>
      <c r="G21" s="42">
        <v>548</v>
      </c>
      <c r="H21" s="42">
        <v>2241</v>
      </c>
      <c r="I21" s="42">
        <v>104</v>
      </c>
      <c r="J21" s="42">
        <v>1475</v>
      </c>
      <c r="K21" s="42">
        <v>1576</v>
      </c>
      <c r="L21" s="42">
        <v>508</v>
      </c>
      <c r="M21" s="42">
        <v>547</v>
      </c>
      <c r="N21" s="42">
        <v>243</v>
      </c>
      <c r="O21" s="23"/>
    </row>
    <row r="22" spans="1:15" ht="15.95" customHeight="1">
      <c r="A22" s="23"/>
      <c r="B22" s="140">
        <v>2013</v>
      </c>
      <c r="C22" s="43">
        <v>12519</v>
      </c>
      <c r="D22" s="42">
        <v>2248</v>
      </c>
      <c r="E22" s="42">
        <v>1752</v>
      </c>
      <c r="F22" s="42">
        <v>1248</v>
      </c>
      <c r="G22" s="42">
        <v>551</v>
      </c>
      <c r="H22" s="42">
        <v>2230</v>
      </c>
      <c r="I22" s="42">
        <v>102</v>
      </c>
      <c r="J22" s="42">
        <v>1493</v>
      </c>
      <c r="K22" s="42">
        <v>1568</v>
      </c>
      <c r="L22" s="42">
        <v>513</v>
      </c>
      <c r="M22" s="42">
        <v>561</v>
      </c>
      <c r="N22" s="42">
        <v>253</v>
      </c>
      <c r="O22" s="23"/>
    </row>
    <row r="23" spans="1:15" ht="15.95" customHeight="1">
      <c r="A23" s="23"/>
      <c r="B23" s="139">
        <v>2014</v>
      </c>
      <c r="C23" s="43">
        <v>12579</v>
      </c>
      <c r="D23" s="42">
        <v>2295</v>
      </c>
      <c r="E23" s="42">
        <v>1749</v>
      </c>
      <c r="F23" s="42">
        <v>1241</v>
      </c>
      <c r="G23" s="42">
        <v>527</v>
      </c>
      <c r="H23" s="42">
        <v>2240</v>
      </c>
      <c r="I23" s="42">
        <v>101</v>
      </c>
      <c r="J23" s="42">
        <v>1500</v>
      </c>
      <c r="K23" s="42">
        <v>1576</v>
      </c>
      <c r="L23" s="42">
        <v>524</v>
      </c>
      <c r="M23" s="42">
        <v>569</v>
      </c>
      <c r="N23" s="42">
        <v>257</v>
      </c>
      <c r="O23" s="23"/>
    </row>
    <row r="24" spans="1:15" ht="15.95" customHeight="1">
      <c r="A24" s="23"/>
      <c r="B24" s="139">
        <v>2015</v>
      </c>
      <c r="C24" s="43">
        <v>12775</v>
      </c>
      <c r="D24" s="42">
        <v>2312</v>
      </c>
      <c r="E24" s="42">
        <v>1784</v>
      </c>
      <c r="F24" s="42">
        <v>1240</v>
      </c>
      <c r="G24" s="42">
        <v>542</v>
      </c>
      <c r="H24" s="42">
        <v>2269</v>
      </c>
      <c r="I24" s="42">
        <v>110</v>
      </c>
      <c r="J24" s="42">
        <v>1569</v>
      </c>
      <c r="K24" s="42">
        <v>1591</v>
      </c>
      <c r="L24" s="42">
        <v>522</v>
      </c>
      <c r="M24" s="42">
        <v>578</v>
      </c>
      <c r="N24" s="42">
        <v>258</v>
      </c>
      <c r="O24" s="23"/>
    </row>
    <row r="25" spans="1:15" ht="15.95" customHeight="1">
      <c r="A25" s="23"/>
      <c r="B25" s="139">
        <v>2016</v>
      </c>
      <c r="C25" s="43">
        <v>12795</v>
      </c>
      <c r="D25" s="42">
        <v>2275</v>
      </c>
      <c r="E25" s="42">
        <v>1823</v>
      </c>
      <c r="F25" s="42">
        <v>1244</v>
      </c>
      <c r="G25" s="42">
        <v>539</v>
      </c>
      <c r="H25" s="42">
        <v>2270</v>
      </c>
      <c r="I25" s="42">
        <v>116</v>
      </c>
      <c r="J25" s="42">
        <v>1517</v>
      </c>
      <c r="K25" s="42">
        <v>1643</v>
      </c>
      <c r="L25" s="42">
        <v>511</v>
      </c>
      <c r="M25" s="42">
        <v>595</v>
      </c>
      <c r="N25" s="42">
        <v>262</v>
      </c>
      <c r="O25" s="23"/>
    </row>
    <row r="26" spans="1:15" ht="15.95" customHeight="1">
      <c r="A26" s="23"/>
      <c r="B26" s="139">
        <v>2017</v>
      </c>
      <c r="C26" s="43">
        <v>12941</v>
      </c>
      <c r="D26" s="42">
        <v>2312</v>
      </c>
      <c r="E26" s="42">
        <v>1883</v>
      </c>
      <c r="F26" s="42">
        <v>1233</v>
      </c>
      <c r="G26" s="42">
        <v>534</v>
      </c>
      <c r="H26" s="42">
        <v>2300</v>
      </c>
      <c r="I26" s="42">
        <v>117</v>
      </c>
      <c r="J26" s="42">
        <v>1521</v>
      </c>
      <c r="K26" s="42">
        <v>1677</v>
      </c>
      <c r="L26" s="42">
        <v>505</v>
      </c>
      <c r="M26" s="42">
        <v>598</v>
      </c>
      <c r="N26" s="42">
        <v>261</v>
      </c>
      <c r="O26" s="23"/>
    </row>
    <row r="27" spans="1:15" ht="15.95" customHeight="1">
      <c r="A27" s="23"/>
      <c r="B27" s="139">
        <v>2018</v>
      </c>
      <c r="C27" s="43">
        <v>13057</v>
      </c>
      <c r="D27" s="42">
        <v>2373</v>
      </c>
      <c r="E27" s="42">
        <v>1907</v>
      </c>
      <c r="F27" s="42">
        <v>1227</v>
      </c>
      <c r="G27" s="42">
        <v>556</v>
      </c>
      <c r="H27" s="42">
        <v>2286</v>
      </c>
      <c r="I27" s="42">
        <v>119</v>
      </c>
      <c r="J27" s="42">
        <v>1519</v>
      </c>
      <c r="K27" s="42">
        <v>1697</v>
      </c>
      <c r="L27" s="42">
        <v>515</v>
      </c>
      <c r="M27" s="42">
        <v>596</v>
      </c>
      <c r="N27" s="42">
        <v>262</v>
      </c>
      <c r="O27" s="23"/>
    </row>
    <row r="28" spans="1:15" ht="15.95" customHeight="1">
      <c r="A28" s="23"/>
      <c r="B28" s="139">
        <v>2019</v>
      </c>
      <c r="C28" s="43">
        <v>13262</v>
      </c>
      <c r="D28" s="42">
        <v>2432</v>
      </c>
      <c r="E28" s="42">
        <v>1954</v>
      </c>
      <c r="F28" s="42">
        <v>1249</v>
      </c>
      <c r="G28" s="42">
        <v>561</v>
      </c>
      <c r="H28" s="42">
        <v>2288</v>
      </c>
      <c r="I28" s="42">
        <v>122</v>
      </c>
      <c r="J28" s="42">
        <v>1537</v>
      </c>
      <c r="K28" s="42">
        <v>1722</v>
      </c>
      <c r="L28" s="42">
        <v>528</v>
      </c>
      <c r="M28" s="42">
        <v>601</v>
      </c>
      <c r="N28" s="42">
        <v>268</v>
      </c>
      <c r="O28" s="23"/>
    </row>
    <row r="29" spans="1:15" ht="15.95" customHeight="1">
      <c r="A29" s="23"/>
      <c r="B29" s="139">
        <v>2020</v>
      </c>
      <c r="C29" s="43">
        <v>13467</v>
      </c>
      <c r="D29" s="42">
        <v>2442</v>
      </c>
      <c r="E29" s="42">
        <v>1981</v>
      </c>
      <c r="F29" s="42">
        <v>1297</v>
      </c>
      <c r="G29" s="42">
        <v>557</v>
      </c>
      <c r="H29" s="42">
        <v>2284</v>
      </c>
      <c r="I29" s="42">
        <v>130</v>
      </c>
      <c r="J29" s="42">
        <v>1585</v>
      </c>
      <c r="K29" s="42">
        <v>1721</v>
      </c>
      <c r="L29" s="42">
        <v>527</v>
      </c>
      <c r="M29" s="42">
        <v>654</v>
      </c>
      <c r="N29" s="42">
        <v>289</v>
      </c>
      <c r="O29" s="23"/>
    </row>
    <row r="30" spans="1:15" ht="15.95" customHeight="1">
      <c r="A30" s="20" t="s">
        <v>22</v>
      </c>
      <c r="B30" s="20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5" ht="15.95" customHeight="1">
      <c r="A31" s="20"/>
      <c r="B31" s="139">
        <v>1960</v>
      </c>
      <c r="C31" s="149">
        <v>0.24915804666827038</v>
      </c>
      <c r="D31" s="148">
        <v>0.42377869334902885</v>
      </c>
      <c r="E31" s="148">
        <v>0.19843487982112912</v>
      </c>
      <c r="F31" s="148">
        <v>0.16832151300236406</v>
      </c>
      <c r="G31" s="148">
        <v>7.2842998585572846E-2</v>
      </c>
      <c r="H31" s="148">
        <v>0.35241561879549965</v>
      </c>
      <c r="I31" s="148">
        <v>0.18032786885245902</v>
      </c>
      <c r="J31" s="148">
        <v>0.19159770846594526</v>
      </c>
      <c r="K31" s="148">
        <v>0.19661458333333334</v>
      </c>
      <c r="L31" s="148">
        <v>0.12442396313364056</v>
      </c>
      <c r="M31" s="148">
        <v>8.4291187739463605E-2</v>
      </c>
      <c r="N31" s="148">
        <v>0.17792792792792791</v>
      </c>
      <c r="O31" s="20"/>
    </row>
    <row r="32" spans="1:15" ht="15.95" customHeight="1">
      <c r="A32" s="20"/>
      <c r="B32" s="139">
        <v>1970</v>
      </c>
      <c r="C32" s="149">
        <v>0.33002341920374706</v>
      </c>
      <c r="D32" s="148">
        <v>0.44452945677123185</v>
      </c>
      <c r="E32" s="148">
        <v>0.33257489571482746</v>
      </c>
      <c r="F32" s="148">
        <v>0.26886094674556216</v>
      </c>
      <c r="G32" s="148">
        <v>0.17484831770546055</v>
      </c>
      <c r="H32" s="148">
        <v>0.42390745501285348</v>
      </c>
      <c r="I32" s="148">
        <v>0.25423728813559321</v>
      </c>
      <c r="J32" s="148">
        <v>0.30983916745506151</v>
      </c>
      <c r="K32" s="148">
        <v>0.32652068126520684</v>
      </c>
      <c r="L32" s="148">
        <v>0.21666666666666667</v>
      </c>
      <c r="M32" s="148">
        <v>0.14087759815242495</v>
      </c>
      <c r="N32" s="148">
        <v>0.18908382066276802</v>
      </c>
      <c r="O32" s="20"/>
    </row>
    <row r="33" spans="1:15" ht="15.95" customHeight="1">
      <c r="A33" s="20"/>
      <c r="B33" s="139">
        <v>1980</v>
      </c>
      <c r="C33" s="149">
        <v>0.36890739639103709</v>
      </c>
      <c r="D33" s="148">
        <v>0.47828918801563181</v>
      </c>
      <c r="E33" s="148">
        <v>0.39393939393939392</v>
      </c>
      <c r="F33" s="148">
        <v>0.31418706842435656</v>
      </c>
      <c r="G33" s="148">
        <v>0.23403241182078169</v>
      </c>
      <c r="H33" s="148">
        <v>0.44825313117996046</v>
      </c>
      <c r="I33" s="148">
        <v>0.2857142857142857</v>
      </c>
      <c r="J33" s="148">
        <v>0.33153430994602928</v>
      </c>
      <c r="K33" s="148">
        <v>0.34916768168899714</v>
      </c>
      <c r="L33" s="148">
        <v>0.26254826254826252</v>
      </c>
      <c r="M33" s="148">
        <v>0.23360287511230907</v>
      </c>
      <c r="N33" s="148">
        <v>0.23050259965337955</v>
      </c>
      <c r="O33" s="20"/>
    </row>
    <row r="34" spans="1:15" ht="15.95" customHeight="1">
      <c r="A34" s="20"/>
      <c r="B34" s="139">
        <v>1990</v>
      </c>
      <c r="C34" s="149">
        <v>0.37575778451364011</v>
      </c>
      <c r="D34" s="148">
        <v>0.44762099244435366</v>
      </c>
      <c r="E34" s="148">
        <v>0.41970081851538243</v>
      </c>
      <c r="F34" s="148">
        <v>0.33526773938274862</v>
      </c>
      <c r="G34" s="148">
        <v>0.22909407665505227</v>
      </c>
      <c r="H34" s="148">
        <v>0.43586179507545669</v>
      </c>
      <c r="I34" s="148">
        <v>0.24679487179487181</v>
      </c>
      <c r="J34" s="148">
        <v>0.34289397357396068</v>
      </c>
      <c r="K34" s="148">
        <v>0.39113193943763519</v>
      </c>
      <c r="L34" s="148">
        <v>0.32861476238624876</v>
      </c>
      <c r="M34" s="148">
        <v>0.30399999999999999</v>
      </c>
      <c r="N34" s="148">
        <v>0.31527093596059114</v>
      </c>
      <c r="O34" s="20"/>
    </row>
    <row r="35" spans="1:15" ht="15.95" customHeight="1">
      <c r="A35" s="20"/>
      <c r="B35" s="139">
        <v>2000</v>
      </c>
      <c r="C35" s="149">
        <v>0.34446033533152787</v>
      </c>
      <c r="D35" s="148">
        <v>0.43495027400040592</v>
      </c>
      <c r="E35" s="148">
        <v>0.37183291485962111</v>
      </c>
      <c r="F35" s="148">
        <v>0.2799433026222537</v>
      </c>
      <c r="G35" s="148">
        <v>0.20422535211267606</v>
      </c>
      <c r="H35" s="148">
        <v>0.39163916391639164</v>
      </c>
      <c r="I35" s="148">
        <v>0.20845070422535211</v>
      </c>
      <c r="J35" s="148">
        <v>0.35637035083091534</v>
      </c>
      <c r="K35" s="148">
        <v>0.36830900243309</v>
      </c>
      <c r="L35" s="148">
        <v>0.29249352890422781</v>
      </c>
      <c r="M35" s="148">
        <v>0.26662844036697247</v>
      </c>
      <c r="N35" s="148">
        <v>0.27179487179487177</v>
      </c>
      <c r="O35" s="20"/>
    </row>
    <row r="36" spans="1:15" ht="15.95" customHeight="1">
      <c r="A36" s="20"/>
      <c r="B36" s="139">
        <v>2005</v>
      </c>
      <c r="C36" s="149">
        <v>0.34141240509955595</v>
      </c>
      <c r="D36" s="148">
        <v>0.42995839112343964</v>
      </c>
      <c r="E36" s="148">
        <v>0.35343527891449494</v>
      </c>
      <c r="F36" s="148">
        <v>0.28110910730387739</v>
      </c>
      <c r="G36" s="148">
        <v>0.20377655389457119</v>
      </c>
      <c r="H36" s="148">
        <v>0.38771295818275686</v>
      </c>
      <c r="I36" s="148">
        <v>0.22404371584699453</v>
      </c>
      <c r="J36" s="148">
        <v>0.35083415112855743</v>
      </c>
      <c r="K36" s="148">
        <v>0.37983009043573585</v>
      </c>
      <c r="L36" s="148">
        <v>0.31963788300835655</v>
      </c>
      <c r="M36" s="148">
        <v>0.25714285714285712</v>
      </c>
      <c r="N36" s="148">
        <v>0.24229979466119098</v>
      </c>
      <c r="O36" s="20"/>
    </row>
    <row r="37" spans="1:15" ht="15.95" customHeight="1">
      <c r="A37" s="20"/>
      <c r="B37" s="139">
        <v>2006</v>
      </c>
      <c r="C37" s="149">
        <v>0.3385748407643312</v>
      </c>
      <c r="D37" s="148">
        <v>0.42938856015779092</v>
      </c>
      <c r="E37" s="148">
        <v>0.34531450577663669</v>
      </c>
      <c r="F37" s="148">
        <v>0.278876404494382</v>
      </c>
      <c r="G37" s="148">
        <v>0.20420888542478566</v>
      </c>
      <c r="H37" s="148">
        <v>0.38367844092570036</v>
      </c>
      <c r="I37" s="148">
        <v>0.2454780361757106</v>
      </c>
      <c r="J37" s="148">
        <v>0.34750060371890845</v>
      </c>
      <c r="K37" s="148">
        <v>0.38219472834857449</v>
      </c>
      <c r="L37" s="148">
        <v>0.31715652768284347</v>
      </c>
      <c r="M37" s="148">
        <v>0.24531249999999999</v>
      </c>
      <c r="N37" s="148">
        <v>0.24806201550387597</v>
      </c>
      <c r="O37" s="20"/>
    </row>
    <row r="38" spans="1:15" ht="15.95" customHeight="1">
      <c r="A38" s="20"/>
      <c r="B38" s="139">
        <v>2007</v>
      </c>
      <c r="C38" s="149">
        <v>0.33550175359203532</v>
      </c>
      <c r="D38" s="148">
        <v>0.42025862068965519</v>
      </c>
      <c r="E38" s="148">
        <v>0.34146859083191849</v>
      </c>
      <c r="F38" s="148">
        <v>0.27623696472154424</v>
      </c>
      <c r="G38" s="148">
        <v>0.20204001569242841</v>
      </c>
      <c r="H38" s="148">
        <v>0.37568089966613955</v>
      </c>
      <c r="I38" s="148">
        <v>0.25061425061425063</v>
      </c>
      <c r="J38" s="148">
        <v>0.34695357833655704</v>
      </c>
      <c r="K38" s="148">
        <v>0.38204318062137965</v>
      </c>
      <c r="L38" s="148">
        <v>0.31233243967828417</v>
      </c>
      <c r="M38" s="148">
        <v>0.25271879854997409</v>
      </c>
      <c r="N38" s="148">
        <v>0.26044703595724006</v>
      </c>
      <c r="O38" s="20"/>
    </row>
    <row r="39" spans="1:15" ht="15.95" customHeight="1">
      <c r="A39" s="20"/>
      <c r="B39" s="139">
        <v>2008</v>
      </c>
      <c r="C39" s="149">
        <v>0.33072016634353313</v>
      </c>
      <c r="D39" s="148">
        <v>0.41342203091371549</v>
      </c>
      <c r="E39" s="148">
        <v>0.33935700777474259</v>
      </c>
      <c r="F39" s="148">
        <v>0.27099490361178818</v>
      </c>
      <c r="G39" s="148">
        <v>0.19976359338061467</v>
      </c>
      <c r="H39" s="148">
        <v>0.37269885376866968</v>
      </c>
      <c r="I39" s="148">
        <v>0.24703087885985747</v>
      </c>
      <c r="J39" s="148">
        <v>0.34024096385542169</v>
      </c>
      <c r="K39" s="148">
        <v>0.37122002085505734</v>
      </c>
      <c r="L39" s="148">
        <v>0.3110236220472441</v>
      </c>
      <c r="M39" s="148">
        <v>0.25296850800206505</v>
      </c>
      <c r="N39" s="148">
        <v>0.25143953934740881</v>
      </c>
      <c r="O39" s="20"/>
    </row>
    <row r="40" spans="1:15" ht="15.95" customHeight="1">
      <c r="A40" s="20"/>
      <c r="B40" s="139">
        <v>2009</v>
      </c>
      <c r="C40" s="149">
        <v>0.33114169499080626</v>
      </c>
      <c r="D40" s="148">
        <v>0.41218293620292085</v>
      </c>
      <c r="E40" s="148">
        <v>0.33853516437786102</v>
      </c>
      <c r="F40" s="148">
        <v>0.26845488805142986</v>
      </c>
      <c r="G40" s="148">
        <v>0.1971326164874552</v>
      </c>
      <c r="H40" s="148">
        <v>0.37439530062197651</v>
      </c>
      <c r="I40" s="148">
        <v>0.24644549763033174</v>
      </c>
      <c r="J40" s="148">
        <v>0.34396572244703644</v>
      </c>
      <c r="K40" s="148">
        <v>0.36997940267765189</v>
      </c>
      <c r="L40" s="148">
        <v>0.31017056222362605</v>
      </c>
      <c r="M40" s="148">
        <v>0.26754832146490337</v>
      </c>
      <c r="N40" s="148">
        <v>0.2337917485265226</v>
      </c>
      <c r="O40" s="20"/>
    </row>
    <row r="41" spans="1:15" ht="15.95" customHeight="1">
      <c r="A41" s="20"/>
      <c r="B41" s="139">
        <v>2010</v>
      </c>
      <c r="C41" s="149">
        <v>0.33207004343135355</v>
      </c>
      <c r="D41" s="148">
        <v>0.41021701555598233</v>
      </c>
      <c r="E41" s="148">
        <v>0.33961873186904268</v>
      </c>
      <c r="F41" s="148">
        <v>0.27186395759717313</v>
      </c>
      <c r="G41" s="148">
        <v>0.20023419203747073</v>
      </c>
      <c r="H41" s="148">
        <v>0.37575862666897869</v>
      </c>
      <c r="I41" s="148">
        <v>0.24941176470588236</v>
      </c>
      <c r="J41" s="148">
        <v>0.34234875444839857</v>
      </c>
      <c r="K41" s="148">
        <v>0.37534383595898974</v>
      </c>
      <c r="L41" s="148">
        <v>0.30448318804483188</v>
      </c>
      <c r="M41" s="148">
        <v>0.26736631684157919</v>
      </c>
      <c r="N41" s="148">
        <v>0.24086870681145114</v>
      </c>
      <c r="O41" s="20"/>
    </row>
    <row r="42" spans="1:15" ht="15.95" customHeight="1">
      <c r="A42" s="20"/>
      <c r="B42" s="139">
        <v>2011</v>
      </c>
      <c r="C42" s="149">
        <v>0.33294037011651817</v>
      </c>
      <c r="D42" s="148">
        <v>0.40985485103132163</v>
      </c>
      <c r="E42" s="148">
        <v>0.33947041787339677</v>
      </c>
      <c r="F42" s="148">
        <v>0.26800707026071585</v>
      </c>
      <c r="G42" s="148">
        <v>0.20988127154346994</v>
      </c>
      <c r="H42" s="148">
        <v>0.37707158722022893</v>
      </c>
      <c r="I42" s="148">
        <v>0.2364066193853428</v>
      </c>
      <c r="J42" s="148">
        <v>0.34784655212991294</v>
      </c>
      <c r="K42" s="148">
        <v>0.37861415752741773</v>
      </c>
      <c r="L42" s="148">
        <v>0.30408287629494213</v>
      </c>
      <c r="M42" s="148">
        <v>0.26689353427321344</v>
      </c>
      <c r="N42" s="148">
        <v>0.23620522749273959</v>
      </c>
      <c r="O42" s="20"/>
    </row>
    <row r="43" spans="1:15" ht="15.95" customHeight="1">
      <c r="A43" s="20"/>
      <c r="B43" s="139">
        <v>2012</v>
      </c>
      <c r="C43" s="149">
        <v>0.33489874586025298</v>
      </c>
      <c r="D43" s="148">
        <v>0.41556703002486134</v>
      </c>
      <c r="E43" s="148">
        <v>0.34724201099124768</v>
      </c>
      <c r="F43" s="148">
        <v>0.26790041859440406</v>
      </c>
      <c r="G43" s="148">
        <v>0.20804859529233105</v>
      </c>
      <c r="H43" s="148">
        <v>0.3777178493173774</v>
      </c>
      <c r="I43" s="148">
        <v>0.24186046511627907</v>
      </c>
      <c r="J43" s="148">
        <v>0.34430438842203548</v>
      </c>
      <c r="K43" s="148">
        <v>0.38086031899468342</v>
      </c>
      <c r="L43" s="148">
        <v>0.31051344743276282</v>
      </c>
      <c r="M43" s="148">
        <v>0.26489104116222761</v>
      </c>
      <c r="N43" s="148">
        <v>0.23432979749276761</v>
      </c>
      <c r="O43" s="20"/>
    </row>
    <row r="44" spans="1:15" ht="15.95" customHeight="1">
      <c r="A44" s="20"/>
      <c r="B44" s="139">
        <v>2013</v>
      </c>
      <c r="C44" s="149">
        <v>0.33717579250720459</v>
      </c>
      <c r="D44" s="148">
        <v>0.4184661206254654</v>
      </c>
      <c r="E44" s="148">
        <v>0.35117257967528565</v>
      </c>
      <c r="F44" s="148">
        <v>0.27165868524161951</v>
      </c>
      <c r="G44" s="148">
        <v>0.21030534351145039</v>
      </c>
      <c r="H44" s="148">
        <v>0.37637130801687763</v>
      </c>
      <c r="I44" s="148">
        <v>0.24285714285714285</v>
      </c>
      <c r="J44" s="148">
        <v>0.34761350407450525</v>
      </c>
      <c r="K44" s="148">
        <v>0.37865249939628109</v>
      </c>
      <c r="L44" s="148">
        <v>0.31109763493026077</v>
      </c>
      <c r="M44" s="148">
        <v>0.26816443594646272</v>
      </c>
      <c r="N44" s="148">
        <v>0.24515503875968991</v>
      </c>
      <c r="O44" s="20"/>
    </row>
    <row r="45" spans="1:15" ht="15.95" customHeight="1">
      <c r="A45" s="20"/>
      <c r="B45" s="139">
        <v>2014</v>
      </c>
      <c r="C45" s="149">
        <v>0.33664293742974899</v>
      </c>
      <c r="D45" s="148">
        <v>0.42335362479247374</v>
      </c>
      <c r="E45" s="148">
        <v>0.34910179640718564</v>
      </c>
      <c r="F45" s="148">
        <v>0.27042928742645456</v>
      </c>
      <c r="G45" s="148">
        <v>0.20253651037663337</v>
      </c>
      <c r="H45" s="148">
        <v>0.37564984068421936</v>
      </c>
      <c r="I45" s="148">
        <v>0.23820754716981132</v>
      </c>
      <c r="J45" s="148">
        <v>0.34794711203897005</v>
      </c>
      <c r="K45" s="148">
        <v>0.37622344234900928</v>
      </c>
      <c r="L45" s="148">
        <v>0.31623415811707906</v>
      </c>
      <c r="M45" s="148">
        <v>0.26502095947834187</v>
      </c>
      <c r="N45" s="148">
        <v>0.24406457739791074</v>
      </c>
      <c r="O45" s="20"/>
    </row>
    <row r="46" spans="1:15" ht="15.95" customHeight="1">
      <c r="A46" s="20"/>
      <c r="B46" s="139">
        <v>2015</v>
      </c>
      <c r="C46" s="149">
        <v>0.339561958428579</v>
      </c>
      <c r="D46" s="148">
        <v>0.42539098436062556</v>
      </c>
      <c r="E46" s="148">
        <v>0.35319738665610773</v>
      </c>
      <c r="F46" s="148">
        <v>0.26909722222222221</v>
      </c>
      <c r="G46" s="148">
        <v>0.20782208588957055</v>
      </c>
      <c r="H46" s="148">
        <v>0.37854521187854523</v>
      </c>
      <c r="I46" s="148">
        <v>0.24663677130044842</v>
      </c>
      <c r="J46" s="148">
        <v>0.35570165495352529</v>
      </c>
      <c r="K46" s="148">
        <v>0.37971360381861574</v>
      </c>
      <c r="L46" s="148">
        <v>0.31464737793851716</v>
      </c>
      <c r="M46" s="148">
        <v>0.26808905380333953</v>
      </c>
      <c r="N46" s="148">
        <v>0.2424812030075188</v>
      </c>
      <c r="O46" s="20"/>
    </row>
    <row r="47" spans="1:15" ht="15.95" customHeight="1">
      <c r="A47" s="20"/>
      <c r="B47" s="139">
        <v>2016</v>
      </c>
      <c r="C47" s="149">
        <v>0.33840253901084372</v>
      </c>
      <c r="D47" s="148">
        <v>0.42075087849084519</v>
      </c>
      <c r="E47" s="148">
        <v>0.35773155416012559</v>
      </c>
      <c r="F47" s="148">
        <v>0.2691475551709217</v>
      </c>
      <c r="G47" s="148">
        <v>0.20541158536585366</v>
      </c>
      <c r="H47" s="148">
        <v>0.3788384512683578</v>
      </c>
      <c r="I47" s="148">
        <v>0.25777777777777777</v>
      </c>
      <c r="J47" s="148">
        <v>0.34555808656036446</v>
      </c>
      <c r="K47" s="148">
        <v>0.38495782567947517</v>
      </c>
      <c r="L47" s="148">
        <v>0.30838865419432709</v>
      </c>
      <c r="M47" s="148">
        <v>0.26753597122302158</v>
      </c>
      <c r="N47" s="148">
        <v>0.24259259259259258</v>
      </c>
      <c r="O47" s="20"/>
    </row>
    <row r="48" spans="1:15" ht="15.95" customHeight="1">
      <c r="A48" s="20"/>
      <c r="B48" s="139">
        <v>2017</v>
      </c>
      <c r="C48" s="149">
        <v>0.33953402949047595</v>
      </c>
      <c r="D48" s="148">
        <v>0.41838581252262036</v>
      </c>
      <c r="E48" s="148">
        <v>0.36520558572536849</v>
      </c>
      <c r="F48" s="148">
        <v>0.26862745098039215</v>
      </c>
      <c r="G48" s="148">
        <v>0.20475460122699388</v>
      </c>
      <c r="H48" s="148">
        <v>0.38085775790693821</v>
      </c>
      <c r="I48" s="148">
        <v>0.25657894736842107</v>
      </c>
      <c r="J48" s="148">
        <v>0.3468643101482326</v>
      </c>
      <c r="K48" s="148">
        <v>0.3860497237569061</v>
      </c>
      <c r="L48" s="148">
        <v>0.30458383594692401</v>
      </c>
      <c r="M48" s="148">
        <v>0.26366843033509701</v>
      </c>
      <c r="N48" s="148">
        <v>0.24077490774907748</v>
      </c>
      <c r="O48" s="20"/>
    </row>
    <row r="49" spans="1:15" ht="15.95" customHeight="1">
      <c r="A49" s="20"/>
      <c r="B49" s="139">
        <v>2018</v>
      </c>
      <c r="C49" s="149">
        <v>0.34022095992495699</v>
      </c>
      <c r="D49" s="148">
        <v>0.42194167852062586</v>
      </c>
      <c r="E49" s="148">
        <v>0.36658977316416763</v>
      </c>
      <c r="F49" s="148">
        <v>0.2670875054418807</v>
      </c>
      <c r="G49" s="148">
        <v>0.2109256449165402</v>
      </c>
      <c r="H49" s="148">
        <v>0.38011306950448953</v>
      </c>
      <c r="I49" s="148">
        <v>0.2521186440677966</v>
      </c>
      <c r="J49" s="148">
        <v>0.34397644927536231</v>
      </c>
      <c r="K49" s="148">
        <v>0.38664843928001824</v>
      </c>
      <c r="L49" s="148">
        <v>0.30819868342309992</v>
      </c>
      <c r="M49" s="148">
        <v>0.26186291739894552</v>
      </c>
      <c r="N49" s="148">
        <v>0.24169741697416974</v>
      </c>
      <c r="O49" s="20"/>
    </row>
    <row r="50" spans="1:15" ht="15.95" customHeight="1">
      <c r="A50" s="20"/>
      <c r="B50" s="139">
        <v>2019</v>
      </c>
      <c r="C50" s="149">
        <v>0.34227165974139934</v>
      </c>
      <c r="D50" s="148">
        <v>0.42696629213483145</v>
      </c>
      <c r="E50" s="148">
        <v>0.37028614743225319</v>
      </c>
      <c r="F50" s="148">
        <v>0.2690650581645842</v>
      </c>
      <c r="G50" s="148">
        <v>0.21266110689916604</v>
      </c>
      <c r="H50" s="148">
        <v>0.37893342166280225</v>
      </c>
      <c r="I50" s="148">
        <v>0.25792811839323465</v>
      </c>
      <c r="J50" s="148">
        <v>0.34423292273236283</v>
      </c>
      <c r="K50" s="148">
        <v>0.39145260286428735</v>
      </c>
      <c r="L50" s="148">
        <v>0.31242603550295855</v>
      </c>
      <c r="M50" s="148">
        <v>0.25882859603789837</v>
      </c>
      <c r="N50" s="148">
        <v>0.24209575429087624</v>
      </c>
      <c r="O50" s="20"/>
    </row>
    <row r="51" spans="1:15" ht="15.95" customHeight="1">
      <c r="A51" s="20"/>
      <c r="B51" s="139">
        <v>2020</v>
      </c>
      <c r="C51" s="149">
        <v>0.34482140570989628</v>
      </c>
      <c r="D51" s="148">
        <v>0.42536143529001919</v>
      </c>
      <c r="E51" s="148">
        <v>0.37166979362101316</v>
      </c>
      <c r="F51" s="148">
        <v>0.27690008539709648</v>
      </c>
      <c r="G51" s="148">
        <v>0.21146545178435838</v>
      </c>
      <c r="H51" s="148">
        <v>0.37833360940864669</v>
      </c>
      <c r="I51" s="148">
        <v>0.2691511387163561</v>
      </c>
      <c r="J51" s="148">
        <v>0.35043112978111873</v>
      </c>
      <c r="K51" s="148">
        <v>0.3890144665461121</v>
      </c>
      <c r="L51" s="148">
        <v>0.3125741399762752</v>
      </c>
      <c r="M51" s="148">
        <v>0.27204658901830281</v>
      </c>
      <c r="N51" s="148">
        <v>0.260595130748422</v>
      </c>
      <c r="O51" s="20"/>
    </row>
    <row r="52" spans="1:15" ht="15.95" customHeight="1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20"/>
    </row>
    <row r="53" spans="1:15" ht="15.95" customHeight="1">
      <c r="A53" s="50" t="s">
        <v>411</v>
      </c>
      <c r="B53" s="147"/>
      <c r="C53" s="147"/>
      <c r="D53" s="147"/>
      <c r="E53" s="147"/>
      <c r="F53" s="147"/>
      <c r="G53" s="147"/>
      <c r="H53" s="137"/>
      <c r="I53" s="137"/>
      <c r="J53" s="137"/>
      <c r="K53" s="137"/>
      <c r="L53" s="137"/>
      <c r="M53" s="137"/>
      <c r="N53" s="137"/>
    </row>
    <row r="54" spans="1:15" ht="15.95" customHeight="1">
      <c r="A54" s="20"/>
      <c r="B54" s="20"/>
      <c r="C54" s="20"/>
      <c r="D54" s="20"/>
      <c r="E54" s="20"/>
      <c r="F54" s="20"/>
      <c r="G54" s="20"/>
    </row>
    <row r="55" spans="1:15" ht="15.95" customHeight="1">
      <c r="A55" s="147" t="s">
        <v>142</v>
      </c>
      <c r="B55" s="20"/>
      <c r="C55" s="20"/>
      <c r="D55" s="20"/>
      <c r="E55" s="20"/>
      <c r="F55" s="20"/>
      <c r="G55" s="20"/>
    </row>
    <row r="56" spans="1:15" ht="15.95" customHeight="1">
      <c r="A56" s="20" t="s">
        <v>143</v>
      </c>
      <c r="B56" s="20"/>
      <c r="C56" s="20"/>
      <c r="D56" s="20"/>
      <c r="E56" s="20"/>
      <c r="F56" s="20"/>
      <c r="G56" s="20"/>
    </row>
    <row r="57" spans="1:15" ht="15.95" customHeight="1">
      <c r="A57" s="20"/>
      <c r="B57" s="20"/>
      <c r="C57" s="20"/>
      <c r="D57" s="20"/>
      <c r="E57" s="20"/>
      <c r="F57" s="20"/>
      <c r="G57" s="20"/>
    </row>
    <row r="58" spans="1:15" ht="15.95" customHeight="1">
      <c r="A58" s="20"/>
      <c r="B58" s="20"/>
      <c r="C58" s="20"/>
      <c r="D58" s="20"/>
      <c r="E58" s="20"/>
      <c r="F58" s="20"/>
      <c r="G58" s="20"/>
    </row>
    <row r="59" spans="1:15" ht="15.95" customHeight="1">
      <c r="A59" s="20"/>
      <c r="B59" s="20"/>
      <c r="C59" s="20"/>
      <c r="D59" s="20"/>
      <c r="E59" s="20"/>
      <c r="F59" s="20"/>
      <c r="G59" s="20"/>
    </row>
    <row r="60" spans="1:15" ht="15.95" customHeight="1">
      <c r="A60" s="20"/>
      <c r="B60" s="20"/>
      <c r="C60" s="20"/>
      <c r="D60" s="20"/>
      <c r="E60" s="20"/>
      <c r="F60" s="20"/>
      <c r="G60" s="20"/>
    </row>
    <row r="61" spans="1:15" ht="15.95" customHeight="1"/>
    <row r="62" spans="1:15" ht="15.95" customHeight="1"/>
    <row r="63" spans="1:15" ht="15.95" customHeight="1"/>
    <row r="64" spans="1:15" ht="15.95" customHeight="1"/>
  </sheetData>
  <phoneticPr fontId="3" type="noConversion"/>
  <hyperlinks>
    <hyperlink ref="A3" location="Inhalt!A1" display="&lt;&lt;&lt; Inhalt" xr:uid="{B7B92A26-A73A-4DCB-AD6B-EDC6565B1A57}"/>
    <hyperlink ref="A53" location="Metadaten!A1" display="&lt;&lt;&lt; Metadaten" xr:uid="{A7E31B64-66B0-4891-A503-D54EC4F08D6C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36"/>
  <sheetViews>
    <sheetView zoomScaleNormal="100" workbookViewId="0"/>
  </sheetViews>
  <sheetFormatPr baseColWidth="10" defaultColWidth="10.85546875" defaultRowHeight="15.95" customHeight="1"/>
  <cols>
    <col min="1" max="1" width="5.7109375" style="29" customWidth="1"/>
    <col min="2" max="10" width="10.85546875" style="29"/>
    <col min="11" max="11" width="13.140625" style="29" customWidth="1"/>
    <col min="12" max="16384" width="10.85546875" style="29"/>
  </cols>
  <sheetData>
    <row r="1" spans="1:11" ht="18" customHeight="1">
      <c r="A1" s="36" t="s">
        <v>197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5.95" customHeight="1"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5.95" customHeight="1">
      <c r="A3" s="50" t="s">
        <v>410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5.95" customHeight="1">
      <c r="A4" s="50"/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5.95" customHeight="1">
      <c r="A5" s="39" t="s">
        <v>302</v>
      </c>
      <c r="B5" s="131"/>
      <c r="C5" s="131"/>
      <c r="D5" s="131"/>
      <c r="E5" s="131"/>
      <c r="F5" s="131"/>
    </row>
    <row r="6" spans="1:11" ht="15.95" customHeight="1">
      <c r="B6" s="39"/>
      <c r="C6" s="39"/>
      <c r="D6" s="39"/>
      <c r="E6" s="39"/>
      <c r="F6" s="39"/>
    </row>
    <row r="7" spans="1:11" ht="15.95" customHeight="1">
      <c r="A7" s="105" t="s">
        <v>4</v>
      </c>
      <c r="B7" s="105" t="s">
        <v>75</v>
      </c>
      <c r="C7" s="105" t="s">
        <v>76</v>
      </c>
      <c r="D7" s="105" t="s">
        <v>189</v>
      </c>
      <c r="E7" s="105" t="s">
        <v>77</v>
      </c>
      <c r="F7" s="105" t="s">
        <v>190</v>
      </c>
    </row>
    <row r="8" spans="1:11" ht="15.95" customHeight="1">
      <c r="A8" s="135">
        <v>2000</v>
      </c>
      <c r="B8" s="43">
        <v>32863</v>
      </c>
      <c r="C8" s="42">
        <v>21543</v>
      </c>
      <c r="D8" s="42">
        <v>5300</v>
      </c>
      <c r="E8" s="42">
        <v>3805</v>
      </c>
      <c r="F8" s="42">
        <v>2215</v>
      </c>
    </row>
    <row r="9" spans="1:11" ht="15.95" customHeight="1">
      <c r="A9" s="135">
        <v>2001</v>
      </c>
      <c r="B9" s="43">
        <v>33525</v>
      </c>
      <c r="C9" s="42">
        <v>22030</v>
      </c>
      <c r="D9" s="42">
        <v>5465</v>
      </c>
      <c r="E9" s="42">
        <v>3750</v>
      </c>
      <c r="F9" s="42">
        <v>2280</v>
      </c>
    </row>
    <row r="10" spans="1:11" ht="15.95" customHeight="1">
      <c r="A10" s="135">
        <v>2002</v>
      </c>
      <c r="B10" s="43">
        <v>33863</v>
      </c>
      <c r="C10" s="42">
        <v>22297</v>
      </c>
      <c r="D10" s="42">
        <v>5500</v>
      </c>
      <c r="E10" s="42">
        <v>3693</v>
      </c>
      <c r="F10" s="42">
        <v>2373</v>
      </c>
    </row>
    <row r="11" spans="1:11" ht="15.95" customHeight="1">
      <c r="A11" s="135">
        <v>2003</v>
      </c>
      <c r="B11" s="43">
        <v>34294</v>
      </c>
      <c r="C11" s="42">
        <v>22508</v>
      </c>
      <c r="D11" s="42">
        <v>5703</v>
      </c>
      <c r="E11" s="42">
        <v>3653</v>
      </c>
      <c r="F11" s="42">
        <v>2430</v>
      </c>
    </row>
    <row r="12" spans="1:11" ht="15.95" customHeight="1">
      <c r="A12" s="135">
        <v>2004</v>
      </c>
      <c r="B12" s="43">
        <v>34600</v>
      </c>
      <c r="C12" s="42">
        <v>22748</v>
      </c>
      <c r="D12" s="42">
        <v>5897</v>
      </c>
      <c r="E12" s="42">
        <v>3614</v>
      </c>
      <c r="F12" s="42">
        <v>2341</v>
      </c>
    </row>
    <row r="13" spans="1:11" ht="15.95" customHeight="1">
      <c r="A13" s="135">
        <v>2005</v>
      </c>
      <c r="B13" s="43">
        <v>34905</v>
      </c>
      <c r="C13" s="42">
        <v>22988</v>
      </c>
      <c r="D13" s="42">
        <v>5888</v>
      </c>
      <c r="E13" s="42">
        <v>3617</v>
      </c>
      <c r="F13" s="42">
        <v>2412</v>
      </c>
    </row>
    <row r="14" spans="1:11" ht="15.95" customHeight="1">
      <c r="A14" s="135">
        <v>2006</v>
      </c>
      <c r="B14" s="43">
        <v>35168</v>
      </c>
      <c r="C14" s="42">
        <v>23261</v>
      </c>
      <c r="D14" s="42">
        <v>5846</v>
      </c>
      <c r="E14" s="42">
        <v>3610</v>
      </c>
      <c r="F14" s="42">
        <v>2451</v>
      </c>
    </row>
    <row r="15" spans="1:11" ht="15.95" customHeight="1">
      <c r="A15" s="135">
        <v>2007</v>
      </c>
      <c r="B15" s="43">
        <v>35356</v>
      </c>
      <c r="C15" s="42">
        <v>23494</v>
      </c>
      <c r="D15" s="42">
        <v>5827</v>
      </c>
      <c r="E15" s="42">
        <v>3606</v>
      </c>
      <c r="F15" s="42">
        <v>2429</v>
      </c>
    </row>
    <row r="16" spans="1:11" ht="15.95" customHeight="1">
      <c r="A16" s="135">
        <v>2008</v>
      </c>
      <c r="B16" s="43">
        <v>35589</v>
      </c>
      <c r="C16" s="42">
        <v>23819</v>
      </c>
      <c r="D16" s="42">
        <v>5813</v>
      </c>
      <c r="E16" s="42">
        <v>3564</v>
      </c>
      <c r="F16" s="42">
        <v>2393</v>
      </c>
      <c r="G16" s="42"/>
      <c r="H16" s="42"/>
      <c r="I16" s="42"/>
      <c r="J16" s="42"/>
      <c r="K16" s="136"/>
    </row>
    <row r="17" spans="1:11" ht="15.95" customHeight="1">
      <c r="A17" s="135">
        <v>2009</v>
      </c>
      <c r="B17" s="43">
        <v>35894</v>
      </c>
      <c r="C17" s="42">
        <v>24008</v>
      </c>
      <c r="D17" s="42">
        <v>5859</v>
      </c>
      <c r="E17" s="42">
        <v>3595</v>
      </c>
      <c r="F17" s="42">
        <v>2432</v>
      </c>
      <c r="G17" s="42"/>
      <c r="H17" s="42"/>
      <c r="I17" s="42"/>
      <c r="J17" s="42"/>
      <c r="K17" s="136"/>
    </row>
    <row r="18" spans="1:11" ht="15.95" customHeight="1">
      <c r="A18" s="135">
        <v>2010</v>
      </c>
      <c r="B18" s="43">
        <v>36149</v>
      </c>
      <c r="C18" s="42">
        <v>24145</v>
      </c>
      <c r="D18" s="42">
        <v>5928</v>
      </c>
      <c r="E18" s="42">
        <v>3586</v>
      </c>
      <c r="F18" s="42">
        <v>2490</v>
      </c>
      <c r="G18" s="42"/>
      <c r="H18" s="42"/>
      <c r="I18" s="42"/>
      <c r="J18" s="42"/>
      <c r="K18" s="136"/>
    </row>
    <row r="19" spans="1:11" ht="15.95" customHeight="1">
      <c r="A19" s="135">
        <v>2011</v>
      </c>
      <c r="B19" s="43">
        <v>36475</v>
      </c>
      <c r="C19" s="42">
        <v>24331</v>
      </c>
      <c r="D19" s="42">
        <v>6046</v>
      </c>
      <c r="E19" s="42">
        <v>3594</v>
      </c>
      <c r="F19" s="42">
        <v>2504</v>
      </c>
      <c r="G19" s="42"/>
      <c r="H19" s="42"/>
      <c r="I19" s="42"/>
      <c r="J19" s="42"/>
      <c r="K19" s="136"/>
    </row>
    <row r="20" spans="1:11" ht="15.95" customHeight="1">
      <c r="A20" s="135">
        <v>2012</v>
      </c>
      <c r="B20" s="43">
        <v>36838</v>
      </c>
      <c r="C20" s="42">
        <v>24501</v>
      </c>
      <c r="D20" s="42">
        <v>6173</v>
      </c>
      <c r="E20" s="42">
        <v>3602</v>
      </c>
      <c r="F20" s="42">
        <v>2562</v>
      </c>
      <c r="G20" s="42"/>
      <c r="H20" s="42"/>
      <c r="I20" s="42"/>
      <c r="J20" s="42"/>
      <c r="K20" s="136"/>
    </row>
    <row r="21" spans="1:11" ht="15.95" customHeight="1">
      <c r="A21" s="135">
        <v>2013</v>
      </c>
      <c r="B21" s="43">
        <v>37129</v>
      </c>
      <c r="C21" s="42">
        <v>24610</v>
      </c>
      <c r="D21" s="42">
        <v>6451</v>
      </c>
      <c r="E21" s="42">
        <v>3598</v>
      </c>
      <c r="F21" s="42">
        <v>2470</v>
      </c>
      <c r="G21" s="42"/>
      <c r="H21" s="42"/>
      <c r="I21" s="42"/>
      <c r="J21" s="42"/>
      <c r="K21" s="136"/>
    </row>
    <row r="22" spans="1:11" ht="15.95" customHeight="1">
      <c r="A22" s="135">
        <v>2014</v>
      </c>
      <c r="B22" s="43">
        <v>37366</v>
      </c>
      <c r="C22" s="42">
        <v>24787</v>
      </c>
      <c r="D22" s="42">
        <v>6555</v>
      </c>
      <c r="E22" s="42">
        <v>3592</v>
      </c>
      <c r="F22" s="42">
        <v>2432</v>
      </c>
      <c r="G22" s="42"/>
      <c r="H22" s="42"/>
      <c r="I22" s="42"/>
      <c r="J22" s="42"/>
      <c r="K22" s="136"/>
    </row>
    <row r="23" spans="1:11" ht="15.95" customHeight="1">
      <c r="A23" s="39">
        <v>2015</v>
      </c>
      <c r="B23" s="43">
        <v>37622</v>
      </c>
      <c r="C23" s="42">
        <v>24847</v>
      </c>
      <c r="D23" s="42">
        <v>6696</v>
      </c>
      <c r="E23" s="42">
        <v>3599</v>
      </c>
      <c r="F23" s="42">
        <v>2480</v>
      </c>
      <c r="G23" s="42"/>
      <c r="H23" s="42"/>
      <c r="I23" s="42"/>
      <c r="J23" s="42"/>
      <c r="K23" s="136"/>
    </row>
    <row r="24" spans="1:11" ht="15.95" customHeight="1">
      <c r="A24" s="135">
        <v>2016</v>
      </c>
      <c r="B24" s="43">
        <v>37810</v>
      </c>
      <c r="C24" s="42">
        <v>25015</v>
      </c>
      <c r="D24" s="42">
        <v>6748</v>
      </c>
      <c r="E24" s="42">
        <v>3612</v>
      </c>
      <c r="F24" s="42">
        <v>2435</v>
      </c>
      <c r="G24" s="42"/>
      <c r="H24" s="42"/>
      <c r="I24" s="42"/>
      <c r="J24" s="42"/>
      <c r="K24" s="136"/>
    </row>
    <row r="25" spans="1:11" ht="15.95" customHeight="1">
      <c r="A25" s="135">
        <v>2017</v>
      </c>
      <c r="B25" s="43">
        <v>38114</v>
      </c>
      <c r="C25" s="42">
        <v>25173</v>
      </c>
      <c r="D25" s="42">
        <v>6855</v>
      </c>
      <c r="E25" s="42">
        <v>3645</v>
      </c>
      <c r="F25" s="42">
        <v>2441</v>
      </c>
      <c r="G25" s="42"/>
      <c r="H25" s="42"/>
      <c r="I25" s="42"/>
      <c r="J25" s="42"/>
      <c r="K25" s="136"/>
    </row>
    <row r="26" spans="1:11" ht="15.95" customHeight="1">
      <c r="A26" s="135">
        <v>2018</v>
      </c>
      <c r="B26" s="43">
        <v>38378</v>
      </c>
      <c r="C26" s="42">
        <v>25321</v>
      </c>
      <c r="D26" s="42">
        <v>6929</v>
      </c>
      <c r="E26" s="42">
        <v>3669</v>
      </c>
      <c r="F26" s="42">
        <v>2459</v>
      </c>
      <c r="G26" s="42"/>
      <c r="H26" s="42"/>
      <c r="I26" s="42"/>
      <c r="J26" s="42"/>
      <c r="K26" s="136"/>
    </row>
    <row r="27" spans="1:11" ht="15.95" customHeight="1">
      <c r="A27" s="135">
        <v>2019</v>
      </c>
      <c r="B27" s="43">
        <v>38747</v>
      </c>
      <c r="C27" s="42">
        <v>25485</v>
      </c>
      <c r="D27" s="42">
        <v>7014</v>
      </c>
      <c r="E27" s="42">
        <v>3732</v>
      </c>
      <c r="F27" s="42">
        <v>2516</v>
      </c>
      <c r="G27" s="42"/>
      <c r="H27" s="42"/>
      <c r="I27" s="42"/>
      <c r="J27" s="42"/>
      <c r="K27" s="136"/>
    </row>
    <row r="28" spans="1:11" ht="15.95" customHeight="1">
      <c r="A28" s="135">
        <v>2020</v>
      </c>
      <c r="B28" s="43">
        <v>39055</v>
      </c>
      <c r="C28" s="42">
        <v>25588</v>
      </c>
      <c r="D28" s="42">
        <v>7136</v>
      </c>
      <c r="E28" s="42">
        <v>3758</v>
      </c>
      <c r="F28" s="42">
        <v>2573</v>
      </c>
      <c r="G28" s="42"/>
      <c r="H28" s="42"/>
      <c r="I28" s="42"/>
      <c r="J28" s="42"/>
      <c r="K28" s="136"/>
    </row>
    <row r="29" spans="1:11" ht="15.95" customHeight="1">
      <c r="A29" s="135"/>
      <c r="B29" s="42"/>
      <c r="C29" s="42"/>
      <c r="D29" s="42"/>
      <c r="E29" s="42"/>
      <c r="F29" s="42"/>
      <c r="G29" s="42"/>
      <c r="H29" s="42"/>
      <c r="I29" s="42"/>
      <c r="J29" s="42"/>
      <c r="K29" s="136"/>
    </row>
    <row r="30" spans="1:11" ht="15.95" customHeight="1">
      <c r="A30" s="50" t="s">
        <v>411</v>
      </c>
      <c r="B30" s="42"/>
      <c r="C30" s="42"/>
      <c r="D30" s="42"/>
      <c r="E30" s="42"/>
      <c r="F30" s="42"/>
      <c r="G30" s="42"/>
      <c r="H30" s="42"/>
      <c r="I30" s="42"/>
      <c r="J30" s="42"/>
      <c r="K30" s="136"/>
    </row>
    <row r="31" spans="1:11" ht="15.95" customHeight="1">
      <c r="A31" s="135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5.95" customHeight="1">
      <c r="A32" s="157" t="s">
        <v>142</v>
      </c>
    </row>
    <row r="33" spans="1:1" ht="15.95" customHeight="1">
      <c r="A33" s="29" t="s">
        <v>217</v>
      </c>
    </row>
    <row r="34" spans="1:1" ht="15.95" customHeight="1">
      <c r="A34" s="29" t="s">
        <v>218</v>
      </c>
    </row>
    <row r="35" spans="1:1" ht="15.95" customHeight="1">
      <c r="A35" s="29" t="s">
        <v>219</v>
      </c>
    </row>
    <row r="36" spans="1:1" ht="15.95" customHeight="1">
      <c r="A36" s="29" t="s">
        <v>235</v>
      </c>
    </row>
  </sheetData>
  <phoneticPr fontId="3" type="noConversion"/>
  <hyperlinks>
    <hyperlink ref="A3" location="Inhalt!A1" display="&lt;&lt;&lt; Inhalt" xr:uid="{ABA2AE1F-F337-4C3F-A60D-0C0F461108AB}"/>
    <hyperlink ref="A30" location="Metadaten!A1" display="&lt;&lt;&lt; Metadaten" xr:uid="{8AE92123-BBAF-4656-B235-9DBE16A70D27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WVW127"/>
  <sheetViews>
    <sheetView zoomScaleNormal="100" workbookViewId="0"/>
  </sheetViews>
  <sheetFormatPr baseColWidth="10" defaultRowHeight="15.95" customHeight="1"/>
  <cols>
    <col min="1" max="1" width="5.7109375" style="29" customWidth="1"/>
    <col min="2" max="2" width="5" style="29" bestFit="1" customWidth="1"/>
    <col min="3" max="3" width="7" style="29" bestFit="1" customWidth="1"/>
    <col min="4" max="4" width="5.85546875" style="29" customWidth="1"/>
    <col min="5" max="5" width="5.42578125" style="29" bestFit="1" customWidth="1"/>
    <col min="6" max="7" width="6.42578125" style="29" bestFit="1" customWidth="1"/>
    <col min="8" max="8" width="5.42578125" style="29" bestFit="1" customWidth="1"/>
    <col min="9" max="9" width="6.5703125" style="29" customWidth="1"/>
    <col min="10" max="10" width="9.7109375" style="29" customWidth="1"/>
    <col min="11" max="11" width="10" style="29" bestFit="1" customWidth="1"/>
    <col min="12" max="12" width="7" style="29" bestFit="1" customWidth="1"/>
    <col min="13" max="13" width="7.42578125" style="29" bestFit="1" customWidth="1"/>
    <col min="14" max="15" width="8.7109375" style="29" bestFit="1" customWidth="1"/>
    <col min="16" max="16" width="7" style="29" bestFit="1" customWidth="1"/>
    <col min="17" max="24" width="11.42578125" style="29"/>
    <col min="25" max="257" width="11.42578125" style="20"/>
    <col min="258" max="258" width="9.7109375" style="20" customWidth="1"/>
    <col min="259" max="259" width="10" style="20" bestFit="1" customWidth="1"/>
    <col min="260" max="260" width="6.5703125" style="20" bestFit="1" customWidth="1"/>
    <col min="261" max="261" width="7.42578125" style="20" bestFit="1" customWidth="1"/>
    <col min="262" max="263" width="8.7109375" style="20" bestFit="1" customWidth="1"/>
    <col min="264" max="264" width="6.5703125" style="20" bestFit="1" customWidth="1"/>
    <col min="265" max="265" width="6.5703125" style="20" customWidth="1"/>
    <col min="266" max="266" width="9.7109375" style="20" customWidth="1"/>
    <col min="267" max="267" width="10" style="20" bestFit="1" customWidth="1"/>
    <col min="268" max="268" width="6.5703125" style="20" bestFit="1" customWidth="1"/>
    <col min="269" max="269" width="7.42578125" style="20" bestFit="1" customWidth="1"/>
    <col min="270" max="271" width="8.7109375" style="20" bestFit="1" customWidth="1"/>
    <col min="272" max="272" width="6.5703125" style="20" bestFit="1" customWidth="1"/>
    <col min="273" max="513" width="11.42578125" style="20"/>
    <col min="514" max="514" width="9.7109375" style="20" customWidth="1"/>
    <col min="515" max="515" width="10" style="20" bestFit="1" customWidth="1"/>
    <col min="516" max="516" width="6.5703125" style="20" bestFit="1" customWidth="1"/>
    <col min="517" max="517" width="7.42578125" style="20" bestFit="1" customWidth="1"/>
    <col min="518" max="519" width="8.7109375" style="20" bestFit="1" customWidth="1"/>
    <col min="520" max="520" width="6.5703125" style="20" bestFit="1" customWidth="1"/>
    <col min="521" max="521" width="6.5703125" style="20" customWidth="1"/>
    <col min="522" max="522" width="9.7109375" style="20" customWidth="1"/>
    <col min="523" max="523" width="10" style="20" bestFit="1" customWidth="1"/>
    <col min="524" max="524" width="6.5703125" style="20" bestFit="1" customWidth="1"/>
    <col min="525" max="525" width="7.42578125" style="20" bestFit="1" customWidth="1"/>
    <col min="526" max="527" width="8.7109375" style="20" bestFit="1" customWidth="1"/>
    <col min="528" max="528" width="6.5703125" style="20" bestFit="1" customWidth="1"/>
    <col min="529" max="769" width="11.42578125" style="20"/>
    <col min="770" max="770" width="9.7109375" style="20" customWidth="1"/>
    <col min="771" max="771" width="10" style="20" bestFit="1" customWidth="1"/>
    <col min="772" max="772" width="6.5703125" style="20" bestFit="1" customWidth="1"/>
    <col min="773" max="773" width="7.42578125" style="20" bestFit="1" customWidth="1"/>
    <col min="774" max="775" width="8.7109375" style="20" bestFit="1" customWidth="1"/>
    <col min="776" max="776" width="6.5703125" style="20" bestFit="1" customWidth="1"/>
    <col min="777" max="777" width="6.5703125" style="20" customWidth="1"/>
    <col min="778" max="778" width="9.7109375" style="20" customWidth="1"/>
    <col min="779" max="779" width="10" style="20" bestFit="1" customWidth="1"/>
    <col min="780" max="780" width="6.5703125" style="20" bestFit="1" customWidth="1"/>
    <col min="781" max="781" width="7.42578125" style="20" bestFit="1" customWidth="1"/>
    <col min="782" max="783" width="8.7109375" style="20" bestFit="1" customWidth="1"/>
    <col min="784" max="784" width="6.5703125" style="20" bestFit="1" customWidth="1"/>
    <col min="785" max="1025" width="11.42578125" style="20"/>
    <col min="1026" max="1026" width="9.7109375" style="20" customWidth="1"/>
    <col min="1027" max="1027" width="10" style="20" bestFit="1" customWidth="1"/>
    <col min="1028" max="1028" width="6.5703125" style="20" bestFit="1" customWidth="1"/>
    <col min="1029" max="1029" width="7.42578125" style="20" bestFit="1" customWidth="1"/>
    <col min="1030" max="1031" width="8.7109375" style="20" bestFit="1" customWidth="1"/>
    <col min="1032" max="1032" width="6.5703125" style="20" bestFit="1" customWidth="1"/>
    <col min="1033" max="1033" width="6.5703125" style="20" customWidth="1"/>
    <col min="1034" max="1034" width="9.7109375" style="20" customWidth="1"/>
    <col min="1035" max="1035" width="10" style="20" bestFit="1" customWidth="1"/>
    <col min="1036" max="1036" width="6.5703125" style="20" bestFit="1" customWidth="1"/>
    <col min="1037" max="1037" width="7.42578125" style="20" bestFit="1" customWidth="1"/>
    <col min="1038" max="1039" width="8.7109375" style="20" bestFit="1" customWidth="1"/>
    <col min="1040" max="1040" width="6.5703125" style="20" bestFit="1" customWidth="1"/>
    <col min="1041" max="1281" width="11.42578125" style="20"/>
    <col min="1282" max="1282" width="9.7109375" style="20" customWidth="1"/>
    <col min="1283" max="1283" width="10" style="20" bestFit="1" customWidth="1"/>
    <col min="1284" max="1284" width="6.5703125" style="20" bestFit="1" customWidth="1"/>
    <col min="1285" max="1285" width="7.42578125" style="20" bestFit="1" customWidth="1"/>
    <col min="1286" max="1287" width="8.7109375" style="20" bestFit="1" customWidth="1"/>
    <col min="1288" max="1288" width="6.5703125" style="20" bestFit="1" customWidth="1"/>
    <col min="1289" max="1289" width="6.5703125" style="20" customWidth="1"/>
    <col min="1290" max="1290" width="9.7109375" style="20" customWidth="1"/>
    <col min="1291" max="1291" width="10" style="20" bestFit="1" customWidth="1"/>
    <col min="1292" max="1292" width="6.5703125" style="20" bestFit="1" customWidth="1"/>
    <col min="1293" max="1293" width="7.42578125" style="20" bestFit="1" customWidth="1"/>
    <col min="1294" max="1295" width="8.7109375" style="20" bestFit="1" customWidth="1"/>
    <col min="1296" max="1296" width="6.5703125" style="20" bestFit="1" customWidth="1"/>
    <col min="1297" max="1537" width="11.42578125" style="20"/>
    <col min="1538" max="1538" width="9.7109375" style="20" customWidth="1"/>
    <col min="1539" max="1539" width="10" style="20" bestFit="1" customWidth="1"/>
    <col min="1540" max="1540" width="6.5703125" style="20" bestFit="1" customWidth="1"/>
    <col min="1541" max="1541" width="7.42578125" style="20" bestFit="1" customWidth="1"/>
    <col min="1542" max="1543" width="8.7109375" style="20" bestFit="1" customWidth="1"/>
    <col min="1544" max="1544" width="6.5703125" style="20" bestFit="1" customWidth="1"/>
    <col min="1545" max="1545" width="6.5703125" style="20" customWidth="1"/>
    <col min="1546" max="1546" width="9.7109375" style="20" customWidth="1"/>
    <col min="1547" max="1547" width="10" style="20" bestFit="1" customWidth="1"/>
    <col min="1548" max="1548" width="6.5703125" style="20" bestFit="1" customWidth="1"/>
    <col min="1549" max="1549" width="7.42578125" style="20" bestFit="1" customWidth="1"/>
    <col min="1550" max="1551" width="8.7109375" style="20" bestFit="1" customWidth="1"/>
    <col min="1552" max="1552" width="6.5703125" style="20" bestFit="1" customWidth="1"/>
    <col min="1553" max="1793" width="11.42578125" style="20"/>
    <col min="1794" max="1794" width="9.7109375" style="20" customWidth="1"/>
    <col min="1795" max="1795" width="10" style="20" bestFit="1" customWidth="1"/>
    <col min="1796" max="1796" width="6.5703125" style="20" bestFit="1" customWidth="1"/>
    <col min="1797" max="1797" width="7.42578125" style="20" bestFit="1" customWidth="1"/>
    <col min="1798" max="1799" width="8.7109375" style="20" bestFit="1" customWidth="1"/>
    <col min="1800" max="1800" width="6.5703125" style="20" bestFit="1" customWidth="1"/>
    <col min="1801" max="1801" width="6.5703125" style="20" customWidth="1"/>
    <col min="1802" max="1802" width="9.7109375" style="20" customWidth="1"/>
    <col min="1803" max="1803" width="10" style="20" bestFit="1" customWidth="1"/>
    <col min="1804" max="1804" width="6.5703125" style="20" bestFit="1" customWidth="1"/>
    <col min="1805" max="1805" width="7.42578125" style="20" bestFit="1" customWidth="1"/>
    <col min="1806" max="1807" width="8.7109375" style="20" bestFit="1" customWidth="1"/>
    <col min="1808" max="1808" width="6.5703125" style="20" bestFit="1" customWidth="1"/>
    <col min="1809" max="2049" width="11.42578125" style="20"/>
    <col min="2050" max="2050" width="9.7109375" style="20" customWidth="1"/>
    <col min="2051" max="2051" width="10" style="20" bestFit="1" customWidth="1"/>
    <col min="2052" max="2052" width="6.5703125" style="20" bestFit="1" customWidth="1"/>
    <col min="2053" max="2053" width="7.42578125" style="20" bestFit="1" customWidth="1"/>
    <col min="2054" max="2055" width="8.7109375" style="20" bestFit="1" customWidth="1"/>
    <col min="2056" max="2056" width="6.5703125" style="20" bestFit="1" customWidth="1"/>
    <col min="2057" max="2057" width="6.5703125" style="20" customWidth="1"/>
    <col min="2058" max="2058" width="9.7109375" style="20" customWidth="1"/>
    <col min="2059" max="2059" width="10" style="20" bestFit="1" customWidth="1"/>
    <col min="2060" max="2060" width="6.5703125" style="20" bestFit="1" customWidth="1"/>
    <col min="2061" max="2061" width="7.42578125" style="20" bestFit="1" customWidth="1"/>
    <col min="2062" max="2063" width="8.7109375" style="20" bestFit="1" customWidth="1"/>
    <col min="2064" max="2064" width="6.5703125" style="20" bestFit="1" customWidth="1"/>
    <col min="2065" max="2305" width="11.42578125" style="20"/>
    <col min="2306" max="2306" width="9.7109375" style="20" customWidth="1"/>
    <col min="2307" max="2307" width="10" style="20" bestFit="1" customWidth="1"/>
    <col min="2308" max="2308" width="6.5703125" style="20" bestFit="1" customWidth="1"/>
    <col min="2309" max="2309" width="7.42578125" style="20" bestFit="1" customWidth="1"/>
    <col min="2310" max="2311" width="8.7109375" style="20" bestFit="1" customWidth="1"/>
    <col min="2312" max="2312" width="6.5703125" style="20" bestFit="1" customWidth="1"/>
    <col min="2313" max="2313" width="6.5703125" style="20" customWidth="1"/>
    <col min="2314" max="2314" width="9.7109375" style="20" customWidth="1"/>
    <col min="2315" max="2315" width="10" style="20" bestFit="1" customWidth="1"/>
    <col min="2316" max="2316" width="6.5703125" style="20" bestFit="1" customWidth="1"/>
    <col min="2317" max="2317" width="7.42578125" style="20" bestFit="1" customWidth="1"/>
    <col min="2318" max="2319" width="8.7109375" style="20" bestFit="1" customWidth="1"/>
    <col min="2320" max="2320" width="6.5703125" style="20" bestFit="1" customWidth="1"/>
    <col min="2321" max="2561" width="11.42578125" style="20"/>
    <col min="2562" max="2562" width="9.7109375" style="20" customWidth="1"/>
    <col min="2563" max="2563" width="10" style="20" bestFit="1" customWidth="1"/>
    <col min="2564" max="2564" width="6.5703125" style="20" bestFit="1" customWidth="1"/>
    <col min="2565" max="2565" width="7.42578125" style="20" bestFit="1" customWidth="1"/>
    <col min="2566" max="2567" width="8.7109375" style="20" bestFit="1" customWidth="1"/>
    <col min="2568" max="2568" width="6.5703125" style="20" bestFit="1" customWidth="1"/>
    <col min="2569" max="2569" width="6.5703125" style="20" customWidth="1"/>
    <col min="2570" max="2570" width="9.7109375" style="20" customWidth="1"/>
    <col min="2571" max="2571" width="10" style="20" bestFit="1" customWidth="1"/>
    <col min="2572" max="2572" width="6.5703125" style="20" bestFit="1" customWidth="1"/>
    <col min="2573" max="2573" width="7.42578125" style="20" bestFit="1" customWidth="1"/>
    <col min="2574" max="2575" width="8.7109375" style="20" bestFit="1" customWidth="1"/>
    <col min="2576" max="2576" width="6.5703125" style="20" bestFit="1" customWidth="1"/>
    <col min="2577" max="2817" width="11.42578125" style="20"/>
    <col min="2818" max="2818" width="9.7109375" style="20" customWidth="1"/>
    <col min="2819" max="2819" width="10" style="20" bestFit="1" customWidth="1"/>
    <col min="2820" max="2820" width="6.5703125" style="20" bestFit="1" customWidth="1"/>
    <col min="2821" max="2821" width="7.42578125" style="20" bestFit="1" customWidth="1"/>
    <col min="2822" max="2823" width="8.7109375" style="20" bestFit="1" customWidth="1"/>
    <col min="2824" max="2824" width="6.5703125" style="20" bestFit="1" customWidth="1"/>
    <col min="2825" max="2825" width="6.5703125" style="20" customWidth="1"/>
    <col min="2826" max="2826" width="9.7109375" style="20" customWidth="1"/>
    <col min="2827" max="2827" width="10" style="20" bestFit="1" customWidth="1"/>
    <col min="2828" max="2828" width="6.5703125" style="20" bestFit="1" customWidth="1"/>
    <col min="2829" max="2829" width="7.42578125" style="20" bestFit="1" customWidth="1"/>
    <col min="2830" max="2831" width="8.7109375" style="20" bestFit="1" customWidth="1"/>
    <col min="2832" max="2832" width="6.5703125" style="20" bestFit="1" customWidth="1"/>
    <col min="2833" max="3073" width="11.42578125" style="20"/>
    <col min="3074" max="3074" width="9.7109375" style="20" customWidth="1"/>
    <col min="3075" max="3075" width="10" style="20" bestFit="1" customWidth="1"/>
    <col min="3076" max="3076" width="6.5703125" style="20" bestFit="1" customWidth="1"/>
    <col min="3077" max="3077" width="7.42578125" style="20" bestFit="1" customWidth="1"/>
    <col min="3078" max="3079" width="8.7109375" style="20" bestFit="1" customWidth="1"/>
    <col min="3080" max="3080" width="6.5703125" style="20" bestFit="1" customWidth="1"/>
    <col min="3081" max="3081" width="6.5703125" style="20" customWidth="1"/>
    <col min="3082" max="3082" width="9.7109375" style="20" customWidth="1"/>
    <col min="3083" max="3083" width="10" style="20" bestFit="1" customWidth="1"/>
    <col min="3084" max="3084" width="6.5703125" style="20" bestFit="1" customWidth="1"/>
    <col min="3085" max="3085" width="7.42578125" style="20" bestFit="1" customWidth="1"/>
    <col min="3086" max="3087" width="8.7109375" style="20" bestFit="1" customWidth="1"/>
    <col min="3088" max="3088" width="6.5703125" style="20" bestFit="1" customWidth="1"/>
    <col min="3089" max="3329" width="11.42578125" style="20"/>
    <col min="3330" max="3330" width="9.7109375" style="20" customWidth="1"/>
    <col min="3331" max="3331" width="10" style="20" bestFit="1" customWidth="1"/>
    <col min="3332" max="3332" width="6.5703125" style="20" bestFit="1" customWidth="1"/>
    <col min="3333" max="3333" width="7.42578125" style="20" bestFit="1" customWidth="1"/>
    <col min="3334" max="3335" width="8.7109375" style="20" bestFit="1" customWidth="1"/>
    <col min="3336" max="3336" width="6.5703125" style="20" bestFit="1" customWidth="1"/>
    <col min="3337" max="3337" width="6.5703125" style="20" customWidth="1"/>
    <col min="3338" max="3338" width="9.7109375" style="20" customWidth="1"/>
    <col min="3339" max="3339" width="10" style="20" bestFit="1" customWidth="1"/>
    <col min="3340" max="3340" width="6.5703125" style="20" bestFit="1" customWidth="1"/>
    <col min="3341" max="3341" width="7.42578125" style="20" bestFit="1" customWidth="1"/>
    <col min="3342" max="3343" width="8.7109375" style="20" bestFit="1" customWidth="1"/>
    <col min="3344" max="3344" width="6.5703125" style="20" bestFit="1" customWidth="1"/>
    <col min="3345" max="3585" width="11.42578125" style="20"/>
    <col min="3586" max="3586" width="9.7109375" style="20" customWidth="1"/>
    <col min="3587" max="3587" width="10" style="20" bestFit="1" customWidth="1"/>
    <col min="3588" max="3588" width="6.5703125" style="20" bestFit="1" customWidth="1"/>
    <col min="3589" max="3589" width="7.42578125" style="20" bestFit="1" customWidth="1"/>
    <col min="3590" max="3591" width="8.7109375" style="20" bestFit="1" customWidth="1"/>
    <col min="3592" max="3592" width="6.5703125" style="20" bestFit="1" customWidth="1"/>
    <col min="3593" max="3593" width="6.5703125" style="20" customWidth="1"/>
    <col min="3594" max="3594" width="9.7109375" style="20" customWidth="1"/>
    <col min="3595" max="3595" width="10" style="20" bestFit="1" customWidth="1"/>
    <col min="3596" max="3596" width="6.5703125" style="20" bestFit="1" customWidth="1"/>
    <col min="3597" max="3597" width="7.42578125" style="20" bestFit="1" customWidth="1"/>
    <col min="3598" max="3599" width="8.7109375" style="20" bestFit="1" customWidth="1"/>
    <col min="3600" max="3600" width="6.5703125" style="20" bestFit="1" customWidth="1"/>
    <col min="3601" max="3841" width="11.42578125" style="20"/>
    <col min="3842" max="3842" width="9.7109375" style="20" customWidth="1"/>
    <col min="3843" max="3843" width="10" style="20" bestFit="1" customWidth="1"/>
    <col min="3844" max="3844" width="6.5703125" style="20" bestFit="1" customWidth="1"/>
    <col min="3845" max="3845" width="7.42578125" style="20" bestFit="1" customWidth="1"/>
    <col min="3846" max="3847" width="8.7109375" style="20" bestFit="1" customWidth="1"/>
    <col min="3848" max="3848" width="6.5703125" style="20" bestFit="1" customWidth="1"/>
    <col min="3849" max="3849" width="6.5703125" style="20" customWidth="1"/>
    <col min="3850" max="3850" width="9.7109375" style="20" customWidth="1"/>
    <col min="3851" max="3851" width="10" style="20" bestFit="1" customWidth="1"/>
    <col min="3852" max="3852" width="6.5703125" style="20" bestFit="1" customWidth="1"/>
    <col min="3853" max="3853" width="7.42578125" style="20" bestFit="1" customWidth="1"/>
    <col min="3854" max="3855" width="8.7109375" style="20" bestFit="1" customWidth="1"/>
    <col min="3856" max="3856" width="6.5703125" style="20" bestFit="1" customWidth="1"/>
    <col min="3857" max="4097" width="11.42578125" style="20"/>
    <col min="4098" max="4098" width="9.7109375" style="20" customWidth="1"/>
    <col min="4099" max="4099" width="10" style="20" bestFit="1" customWidth="1"/>
    <col min="4100" max="4100" width="6.5703125" style="20" bestFit="1" customWidth="1"/>
    <col min="4101" max="4101" width="7.42578125" style="20" bestFit="1" customWidth="1"/>
    <col min="4102" max="4103" width="8.7109375" style="20" bestFit="1" customWidth="1"/>
    <col min="4104" max="4104" width="6.5703125" style="20" bestFit="1" customWidth="1"/>
    <col min="4105" max="4105" width="6.5703125" style="20" customWidth="1"/>
    <col min="4106" max="4106" width="9.7109375" style="20" customWidth="1"/>
    <col min="4107" max="4107" width="10" style="20" bestFit="1" customWidth="1"/>
    <col min="4108" max="4108" width="6.5703125" style="20" bestFit="1" customWidth="1"/>
    <col min="4109" max="4109" width="7.42578125" style="20" bestFit="1" customWidth="1"/>
    <col min="4110" max="4111" width="8.7109375" style="20" bestFit="1" customWidth="1"/>
    <col min="4112" max="4112" width="6.5703125" style="20" bestFit="1" customWidth="1"/>
    <col min="4113" max="4353" width="11.42578125" style="20"/>
    <col min="4354" max="4354" width="9.7109375" style="20" customWidth="1"/>
    <col min="4355" max="4355" width="10" style="20" bestFit="1" customWidth="1"/>
    <col min="4356" max="4356" width="6.5703125" style="20" bestFit="1" customWidth="1"/>
    <col min="4357" max="4357" width="7.42578125" style="20" bestFit="1" customWidth="1"/>
    <col min="4358" max="4359" width="8.7109375" style="20" bestFit="1" customWidth="1"/>
    <col min="4360" max="4360" width="6.5703125" style="20" bestFit="1" customWidth="1"/>
    <col min="4361" max="4361" width="6.5703125" style="20" customWidth="1"/>
    <col min="4362" max="4362" width="9.7109375" style="20" customWidth="1"/>
    <col min="4363" max="4363" width="10" style="20" bestFit="1" customWidth="1"/>
    <col min="4364" max="4364" width="6.5703125" style="20" bestFit="1" customWidth="1"/>
    <col min="4365" max="4365" width="7.42578125" style="20" bestFit="1" customWidth="1"/>
    <col min="4366" max="4367" width="8.7109375" style="20" bestFit="1" customWidth="1"/>
    <col min="4368" max="4368" width="6.5703125" style="20" bestFit="1" customWidth="1"/>
    <col min="4369" max="4609" width="11.42578125" style="20"/>
    <col min="4610" max="4610" width="9.7109375" style="20" customWidth="1"/>
    <col min="4611" max="4611" width="10" style="20" bestFit="1" customWidth="1"/>
    <col min="4612" max="4612" width="6.5703125" style="20" bestFit="1" customWidth="1"/>
    <col min="4613" max="4613" width="7.42578125" style="20" bestFit="1" customWidth="1"/>
    <col min="4614" max="4615" width="8.7109375" style="20" bestFit="1" customWidth="1"/>
    <col min="4616" max="4616" width="6.5703125" style="20" bestFit="1" customWidth="1"/>
    <col min="4617" max="4617" width="6.5703125" style="20" customWidth="1"/>
    <col min="4618" max="4618" width="9.7109375" style="20" customWidth="1"/>
    <col min="4619" max="4619" width="10" style="20" bestFit="1" customWidth="1"/>
    <col min="4620" max="4620" width="6.5703125" style="20" bestFit="1" customWidth="1"/>
    <col min="4621" max="4621" width="7.42578125" style="20" bestFit="1" customWidth="1"/>
    <col min="4622" max="4623" width="8.7109375" style="20" bestFit="1" customWidth="1"/>
    <col min="4624" max="4624" width="6.5703125" style="20" bestFit="1" customWidth="1"/>
    <col min="4625" max="4865" width="11.42578125" style="20"/>
    <col min="4866" max="4866" width="9.7109375" style="20" customWidth="1"/>
    <col min="4867" max="4867" width="10" style="20" bestFit="1" customWidth="1"/>
    <col min="4868" max="4868" width="6.5703125" style="20" bestFit="1" customWidth="1"/>
    <col min="4869" max="4869" width="7.42578125" style="20" bestFit="1" customWidth="1"/>
    <col min="4870" max="4871" width="8.7109375" style="20" bestFit="1" customWidth="1"/>
    <col min="4872" max="4872" width="6.5703125" style="20" bestFit="1" customWidth="1"/>
    <col min="4873" max="4873" width="6.5703125" style="20" customWidth="1"/>
    <col min="4874" max="4874" width="9.7109375" style="20" customWidth="1"/>
    <col min="4875" max="4875" width="10" style="20" bestFit="1" customWidth="1"/>
    <col min="4876" max="4876" width="6.5703125" style="20" bestFit="1" customWidth="1"/>
    <col min="4877" max="4877" width="7.42578125" style="20" bestFit="1" customWidth="1"/>
    <col min="4878" max="4879" width="8.7109375" style="20" bestFit="1" customWidth="1"/>
    <col min="4880" max="4880" width="6.5703125" style="20" bestFit="1" customWidth="1"/>
    <col min="4881" max="5121" width="11.42578125" style="20"/>
    <col min="5122" max="5122" width="9.7109375" style="20" customWidth="1"/>
    <col min="5123" max="5123" width="10" style="20" bestFit="1" customWidth="1"/>
    <col min="5124" max="5124" width="6.5703125" style="20" bestFit="1" customWidth="1"/>
    <col min="5125" max="5125" width="7.42578125" style="20" bestFit="1" customWidth="1"/>
    <col min="5126" max="5127" width="8.7109375" style="20" bestFit="1" customWidth="1"/>
    <col min="5128" max="5128" width="6.5703125" style="20" bestFit="1" customWidth="1"/>
    <col min="5129" max="5129" width="6.5703125" style="20" customWidth="1"/>
    <col min="5130" max="5130" width="9.7109375" style="20" customWidth="1"/>
    <col min="5131" max="5131" width="10" style="20" bestFit="1" customWidth="1"/>
    <col min="5132" max="5132" width="6.5703125" style="20" bestFit="1" customWidth="1"/>
    <col min="5133" max="5133" width="7.42578125" style="20" bestFit="1" customWidth="1"/>
    <col min="5134" max="5135" width="8.7109375" style="20" bestFit="1" customWidth="1"/>
    <col min="5136" max="5136" width="6.5703125" style="20" bestFit="1" customWidth="1"/>
    <col min="5137" max="5377" width="11.42578125" style="20"/>
    <col min="5378" max="5378" width="9.7109375" style="20" customWidth="1"/>
    <col min="5379" max="5379" width="10" style="20" bestFit="1" customWidth="1"/>
    <col min="5380" max="5380" width="6.5703125" style="20" bestFit="1" customWidth="1"/>
    <col min="5381" max="5381" width="7.42578125" style="20" bestFit="1" customWidth="1"/>
    <col min="5382" max="5383" width="8.7109375" style="20" bestFit="1" customWidth="1"/>
    <col min="5384" max="5384" width="6.5703125" style="20" bestFit="1" customWidth="1"/>
    <col min="5385" max="5385" width="6.5703125" style="20" customWidth="1"/>
    <col min="5386" max="5386" width="9.7109375" style="20" customWidth="1"/>
    <col min="5387" max="5387" width="10" style="20" bestFit="1" customWidth="1"/>
    <col min="5388" max="5388" width="6.5703125" style="20" bestFit="1" customWidth="1"/>
    <col min="5389" max="5389" width="7.42578125" style="20" bestFit="1" customWidth="1"/>
    <col min="5390" max="5391" width="8.7109375" style="20" bestFit="1" customWidth="1"/>
    <col min="5392" max="5392" width="6.5703125" style="20" bestFit="1" customWidth="1"/>
    <col min="5393" max="5633" width="11.42578125" style="20"/>
    <col min="5634" max="5634" width="9.7109375" style="20" customWidth="1"/>
    <col min="5635" max="5635" width="10" style="20" bestFit="1" customWidth="1"/>
    <col min="5636" max="5636" width="6.5703125" style="20" bestFit="1" customWidth="1"/>
    <col min="5637" max="5637" width="7.42578125" style="20" bestFit="1" customWidth="1"/>
    <col min="5638" max="5639" width="8.7109375" style="20" bestFit="1" customWidth="1"/>
    <col min="5640" max="5640" width="6.5703125" style="20" bestFit="1" customWidth="1"/>
    <col min="5641" max="5641" width="6.5703125" style="20" customWidth="1"/>
    <col min="5642" max="5642" width="9.7109375" style="20" customWidth="1"/>
    <col min="5643" max="5643" width="10" style="20" bestFit="1" customWidth="1"/>
    <col min="5644" max="5644" width="6.5703125" style="20" bestFit="1" customWidth="1"/>
    <col min="5645" max="5645" width="7.42578125" style="20" bestFit="1" customWidth="1"/>
    <col min="5646" max="5647" width="8.7109375" style="20" bestFit="1" customWidth="1"/>
    <col min="5648" max="5648" width="6.5703125" style="20" bestFit="1" customWidth="1"/>
    <col min="5649" max="5889" width="11.42578125" style="20"/>
    <col min="5890" max="5890" width="9.7109375" style="20" customWidth="1"/>
    <col min="5891" max="5891" width="10" style="20" bestFit="1" customWidth="1"/>
    <col min="5892" max="5892" width="6.5703125" style="20" bestFit="1" customWidth="1"/>
    <col min="5893" max="5893" width="7.42578125" style="20" bestFit="1" customWidth="1"/>
    <col min="5894" max="5895" width="8.7109375" style="20" bestFit="1" customWidth="1"/>
    <col min="5896" max="5896" width="6.5703125" style="20" bestFit="1" customWidth="1"/>
    <col min="5897" max="5897" width="6.5703125" style="20" customWidth="1"/>
    <col min="5898" max="5898" width="9.7109375" style="20" customWidth="1"/>
    <col min="5899" max="5899" width="10" style="20" bestFit="1" customWidth="1"/>
    <col min="5900" max="5900" width="6.5703125" style="20" bestFit="1" customWidth="1"/>
    <col min="5901" max="5901" width="7.42578125" style="20" bestFit="1" customWidth="1"/>
    <col min="5902" max="5903" width="8.7109375" style="20" bestFit="1" customWidth="1"/>
    <col min="5904" max="5904" width="6.5703125" style="20" bestFit="1" customWidth="1"/>
    <col min="5905" max="6145" width="11.42578125" style="20"/>
    <col min="6146" max="6146" width="9.7109375" style="20" customWidth="1"/>
    <col min="6147" max="6147" width="10" style="20" bestFit="1" customWidth="1"/>
    <col min="6148" max="6148" width="6.5703125" style="20" bestFit="1" customWidth="1"/>
    <col min="6149" max="6149" width="7.42578125" style="20" bestFit="1" customWidth="1"/>
    <col min="6150" max="6151" width="8.7109375" style="20" bestFit="1" customWidth="1"/>
    <col min="6152" max="6152" width="6.5703125" style="20" bestFit="1" customWidth="1"/>
    <col min="6153" max="6153" width="6.5703125" style="20" customWidth="1"/>
    <col min="6154" max="6154" width="9.7109375" style="20" customWidth="1"/>
    <col min="6155" max="6155" width="10" style="20" bestFit="1" customWidth="1"/>
    <col min="6156" max="6156" width="6.5703125" style="20" bestFit="1" customWidth="1"/>
    <col min="6157" max="6157" width="7.42578125" style="20" bestFit="1" customWidth="1"/>
    <col min="6158" max="6159" width="8.7109375" style="20" bestFit="1" customWidth="1"/>
    <col min="6160" max="6160" width="6.5703125" style="20" bestFit="1" customWidth="1"/>
    <col min="6161" max="6401" width="11.42578125" style="20"/>
    <col min="6402" max="6402" width="9.7109375" style="20" customWidth="1"/>
    <col min="6403" max="6403" width="10" style="20" bestFit="1" customWidth="1"/>
    <col min="6404" max="6404" width="6.5703125" style="20" bestFit="1" customWidth="1"/>
    <col min="6405" max="6405" width="7.42578125" style="20" bestFit="1" customWidth="1"/>
    <col min="6406" max="6407" width="8.7109375" style="20" bestFit="1" customWidth="1"/>
    <col min="6408" max="6408" width="6.5703125" style="20" bestFit="1" customWidth="1"/>
    <col min="6409" max="6409" width="6.5703125" style="20" customWidth="1"/>
    <col min="6410" max="6410" width="9.7109375" style="20" customWidth="1"/>
    <col min="6411" max="6411" width="10" style="20" bestFit="1" customWidth="1"/>
    <col min="6412" max="6412" width="6.5703125" style="20" bestFit="1" customWidth="1"/>
    <col min="6413" max="6413" width="7.42578125" style="20" bestFit="1" customWidth="1"/>
    <col min="6414" max="6415" width="8.7109375" style="20" bestFit="1" customWidth="1"/>
    <col min="6416" max="6416" width="6.5703125" style="20" bestFit="1" customWidth="1"/>
    <col min="6417" max="6657" width="11.42578125" style="20"/>
    <col min="6658" max="6658" width="9.7109375" style="20" customWidth="1"/>
    <col min="6659" max="6659" width="10" style="20" bestFit="1" customWidth="1"/>
    <col min="6660" max="6660" width="6.5703125" style="20" bestFit="1" customWidth="1"/>
    <col min="6661" max="6661" width="7.42578125" style="20" bestFit="1" customWidth="1"/>
    <col min="6662" max="6663" width="8.7109375" style="20" bestFit="1" customWidth="1"/>
    <col min="6664" max="6664" width="6.5703125" style="20" bestFit="1" customWidth="1"/>
    <col min="6665" max="6665" width="6.5703125" style="20" customWidth="1"/>
    <col min="6666" max="6666" width="9.7109375" style="20" customWidth="1"/>
    <col min="6667" max="6667" width="10" style="20" bestFit="1" customWidth="1"/>
    <col min="6668" max="6668" width="6.5703125" style="20" bestFit="1" customWidth="1"/>
    <col min="6669" max="6669" width="7.42578125" style="20" bestFit="1" customWidth="1"/>
    <col min="6670" max="6671" width="8.7109375" style="20" bestFit="1" customWidth="1"/>
    <col min="6672" max="6672" width="6.5703125" style="20" bestFit="1" customWidth="1"/>
    <col min="6673" max="6913" width="11.42578125" style="20"/>
    <col min="6914" max="6914" width="9.7109375" style="20" customWidth="1"/>
    <col min="6915" max="6915" width="10" style="20" bestFit="1" customWidth="1"/>
    <col min="6916" max="6916" width="6.5703125" style="20" bestFit="1" customWidth="1"/>
    <col min="6917" max="6917" width="7.42578125" style="20" bestFit="1" customWidth="1"/>
    <col min="6918" max="6919" width="8.7109375" style="20" bestFit="1" customWidth="1"/>
    <col min="6920" max="6920" width="6.5703125" style="20" bestFit="1" customWidth="1"/>
    <col min="6921" max="6921" width="6.5703125" style="20" customWidth="1"/>
    <col min="6922" max="6922" width="9.7109375" style="20" customWidth="1"/>
    <col min="6923" max="6923" width="10" style="20" bestFit="1" customWidth="1"/>
    <col min="6924" max="6924" width="6.5703125" style="20" bestFit="1" customWidth="1"/>
    <col min="6925" max="6925" width="7.42578125" style="20" bestFit="1" customWidth="1"/>
    <col min="6926" max="6927" width="8.7109375" style="20" bestFit="1" customWidth="1"/>
    <col min="6928" max="6928" width="6.5703125" style="20" bestFit="1" customWidth="1"/>
    <col min="6929" max="7169" width="11.42578125" style="20"/>
    <col min="7170" max="7170" width="9.7109375" style="20" customWidth="1"/>
    <col min="7171" max="7171" width="10" style="20" bestFit="1" customWidth="1"/>
    <col min="7172" max="7172" width="6.5703125" style="20" bestFit="1" customWidth="1"/>
    <col min="7173" max="7173" width="7.42578125" style="20" bestFit="1" customWidth="1"/>
    <col min="7174" max="7175" width="8.7109375" style="20" bestFit="1" customWidth="1"/>
    <col min="7176" max="7176" width="6.5703125" style="20" bestFit="1" customWidth="1"/>
    <col min="7177" max="7177" width="6.5703125" style="20" customWidth="1"/>
    <col min="7178" max="7178" width="9.7109375" style="20" customWidth="1"/>
    <col min="7179" max="7179" width="10" style="20" bestFit="1" customWidth="1"/>
    <col min="7180" max="7180" width="6.5703125" style="20" bestFit="1" customWidth="1"/>
    <col min="7181" max="7181" width="7.42578125" style="20" bestFit="1" customWidth="1"/>
    <col min="7182" max="7183" width="8.7109375" style="20" bestFit="1" customWidth="1"/>
    <col min="7184" max="7184" width="6.5703125" style="20" bestFit="1" customWidth="1"/>
    <col min="7185" max="7425" width="11.42578125" style="20"/>
    <col min="7426" max="7426" width="9.7109375" style="20" customWidth="1"/>
    <col min="7427" max="7427" width="10" style="20" bestFit="1" customWidth="1"/>
    <col min="7428" max="7428" width="6.5703125" style="20" bestFit="1" customWidth="1"/>
    <col min="7429" max="7429" width="7.42578125" style="20" bestFit="1" customWidth="1"/>
    <col min="7430" max="7431" width="8.7109375" style="20" bestFit="1" customWidth="1"/>
    <col min="7432" max="7432" width="6.5703125" style="20" bestFit="1" customWidth="1"/>
    <col min="7433" max="7433" width="6.5703125" style="20" customWidth="1"/>
    <col min="7434" max="7434" width="9.7109375" style="20" customWidth="1"/>
    <col min="7435" max="7435" width="10" style="20" bestFit="1" customWidth="1"/>
    <col min="7436" max="7436" width="6.5703125" style="20" bestFit="1" customWidth="1"/>
    <col min="7437" max="7437" width="7.42578125" style="20" bestFit="1" customWidth="1"/>
    <col min="7438" max="7439" width="8.7109375" style="20" bestFit="1" customWidth="1"/>
    <col min="7440" max="7440" width="6.5703125" style="20" bestFit="1" customWidth="1"/>
    <col min="7441" max="7681" width="11.42578125" style="20"/>
    <col min="7682" max="7682" width="9.7109375" style="20" customWidth="1"/>
    <col min="7683" max="7683" width="10" style="20" bestFit="1" customWidth="1"/>
    <col min="7684" max="7684" width="6.5703125" style="20" bestFit="1" customWidth="1"/>
    <col min="7685" max="7685" width="7.42578125" style="20" bestFit="1" customWidth="1"/>
    <col min="7686" max="7687" width="8.7109375" style="20" bestFit="1" customWidth="1"/>
    <col min="7688" max="7688" width="6.5703125" style="20" bestFit="1" customWidth="1"/>
    <col min="7689" max="7689" width="6.5703125" style="20" customWidth="1"/>
    <col min="7690" max="7690" width="9.7109375" style="20" customWidth="1"/>
    <col min="7691" max="7691" width="10" style="20" bestFit="1" customWidth="1"/>
    <col min="7692" max="7692" width="6.5703125" style="20" bestFit="1" customWidth="1"/>
    <col min="7693" max="7693" width="7.42578125" style="20" bestFit="1" customWidth="1"/>
    <col min="7694" max="7695" width="8.7109375" style="20" bestFit="1" customWidth="1"/>
    <col min="7696" max="7696" width="6.5703125" style="20" bestFit="1" customWidth="1"/>
    <col min="7697" max="7937" width="11.42578125" style="20"/>
    <col min="7938" max="7938" width="9.7109375" style="20" customWidth="1"/>
    <col min="7939" max="7939" width="10" style="20" bestFit="1" customWidth="1"/>
    <col min="7940" max="7940" width="6.5703125" style="20" bestFit="1" customWidth="1"/>
    <col min="7941" max="7941" width="7.42578125" style="20" bestFit="1" customWidth="1"/>
    <col min="7942" max="7943" width="8.7109375" style="20" bestFit="1" customWidth="1"/>
    <col min="7944" max="7944" width="6.5703125" style="20" bestFit="1" customWidth="1"/>
    <col min="7945" max="7945" width="6.5703125" style="20" customWidth="1"/>
    <col min="7946" max="7946" width="9.7109375" style="20" customWidth="1"/>
    <col min="7947" max="7947" width="10" style="20" bestFit="1" customWidth="1"/>
    <col min="7948" max="7948" width="6.5703125" style="20" bestFit="1" customWidth="1"/>
    <col min="7949" max="7949" width="7.42578125" style="20" bestFit="1" customWidth="1"/>
    <col min="7950" max="7951" width="8.7109375" style="20" bestFit="1" customWidth="1"/>
    <col min="7952" max="7952" width="6.5703125" style="20" bestFit="1" customWidth="1"/>
    <col min="7953" max="8193" width="11.42578125" style="20"/>
    <col min="8194" max="8194" width="9.7109375" style="20" customWidth="1"/>
    <col min="8195" max="8195" width="10" style="20" bestFit="1" customWidth="1"/>
    <col min="8196" max="8196" width="6.5703125" style="20" bestFit="1" customWidth="1"/>
    <col min="8197" max="8197" width="7.42578125" style="20" bestFit="1" customWidth="1"/>
    <col min="8198" max="8199" width="8.7109375" style="20" bestFit="1" customWidth="1"/>
    <col min="8200" max="8200" width="6.5703125" style="20" bestFit="1" customWidth="1"/>
    <col min="8201" max="8201" width="6.5703125" style="20" customWidth="1"/>
    <col min="8202" max="8202" width="9.7109375" style="20" customWidth="1"/>
    <col min="8203" max="8203" width="10" style="20" bestFit="1" customWidth="1"/>
    <col min="8204" max="8204" width="6.5703125" style="20" bestFit="1" customWidth="1"/>
    <col min="8205" max="8205" width="7.42578125" style="20" bestFit="1" customWidth="1"/>
    <col min="8206" max="8207" width="8.7109375" style="20" bestFit="1" customWidth="1"/>
    <col min="8208" max="8208" width="6.5703125" style="20" bestFit="1" customWidth="1"/>
    <col min="8209" max="8449" width="11.42578125" style="20"/>
    <col min="8450" max="8450" width="9.7109375" style="20" customWidth="1"/>
    <col min="8451" max="8451" width="10" style="20" bestFit="1" customWidth="1"/>
    <col min="8452" max="8452" width="6.5703125" style="20" bestFit="1" customWidth="1"/>
    <col min="8453" max="8453" width="7.42578125" style="20" bestFit="1" customWidth="1"/>
    <col min="8454" max="8455" width="8.7109375" style="20" bestFit="1" customWidth="1"/>
    <col min="8456" max="8456" width="6.5703125" style="20" bestFit="1" customWidth="1"/>
    <col min="8457" max="8457" width="6.5703125" style="20" customWidth="1"/>
    <col min="8458" max="8458" width="9.7109375" style="20" customWidth="1"/>
    <col min="8459" max="8459" width="10" style="20" bestFit="1" customWidth="1"/>
    <col min="8460" max="8460" width="6.5703125" style="20" bestFit="1" customWidth="1"/>
    <col min="8461" max="8461" width="7.42578125" style="20" bestFit="1" customWidth="1"/>
    <col min="8462" max="8463" width="8.7109375" style="20" bestFit="1" customWidth="1"/>
    <col min="8464" max="8464" width="6.5703125" style="20" bestFit="1" customWidth="1"/>
    <col min="8465" max="8705" width="11.42578125" style="20"/>
    <col min="8706" max="8706" width="9.7109375" style="20" customWidth="1"/>
    <col min="8707" max="8707" width="10" style="20" bestFit="1" customWidth="1"/>
    <col min="8708" max="8708" width="6.5703125" style="20" bestFit="1" customWidth="1"/>
    <col min="8709" max="8709" width="7.42578125" style="20" bestFit="1" customWidth="1"/>
    <col min="8710" max="8711" width="8.7109375" style="20" bestFit="1" customWidth="1"/>
    <col min="8712" max="8712" width="6.5703125" style="20" bestFit="1" customWidth="1"/>
    <col min="8713" max="8713" width="6.5703125" style="20" customWidth="1"/>
    <col min="8714" max="8714" width="9.7109375" style="20" customWidth="1"/>
    <col min="8715" max="8715" width="10" style="20" bestFit="1" customWidth="1"/>
    <col min="8716" max="8716" width="6.5703125" style="20" bestFit="1" customWidth="1"/>
    <col min="8717" max="8717" width="7.42578125" style="20" bestFit="1" customWidth="1"/>
    <col min="8718" max="8719" width="8.7109375" style="20" bestFit="1" customWidth="1"/>
    <col min="8720" max="8720" width="6.5703125" style="20" bestFit="1" customWidth="1"/>
    <col min="8721" max="8961" width="11.42578125" style="20"/>
    <col min="8962" max="8962" width="9.7109375" style="20" customWidth="1"/>
    <col min="8963" max="8963" width="10" style="20" bestFit="1" customWidth="1"/>
    <col min="8964" max="8964" width="6.5703125" style="20" bestFit="1" customWidth="1"/>
    <col min="8965" max="8965" width="7.42578125" style="20" bestFit="1" customWidth="1"/>
    <col min="8966" max="8967" width="8.7109375" style="20" bestFit="1" customWidth="1"/>
    <col min="8968" max="8968" width="6.5703125" style="20" bestFit="1" customWidth="1"/>
    <col min="8969" max="8969" width="6.5703125" style="20" customWidth="1"/>
    <col min="8970" max="8970" width="9.7109375" style="20" customWidth="1"/>
    <col min="8971" max="8971" width="10" style="20" bestFit="1" customWidth="1"/>
    <col min="8972" max="8972" width="6.5703125" style="20" bestFit="1" customWidth="1"/>
    <col min="8973" max="8973" width="7.42578125" style="20" bestFit="1" customWidth="1"/>
    <col min="8974" max="8975" width="8.7109375" style="20" bestFit="1" customWidth="1"/>
    <col min="8976" max="8976" width="6.5703125" style="20" bestFit="1" customWidth="1"/>
    <col min="8977" max="9217" width="11.42578125" style="20"/>
    <col min="9218" max="9218" width="9.7109375" style="20" customWidth="1"/>
    <col min="9219" max="9219" width="10" style="20" bestFit="1" customWidth="1"/>
    <col min="9220" max="9220" width="6.5703125" style="20" bestFit="1" customWidth="1"/>
    <col min="9221" max="9221" width="7.42578125" style="20" bestFit="1" customWidth="1"/>
    <col min="9222" max="9223" width="8.7109375" style="20" bestFit="1" customWidth="1"/>
    <col min="9224" max="9224" width="6.5703125" style="20" bestFit="1" customWidth="1"/>
    <col min="9225" max="9225" width="6.5703125" style="20" customWidth="1"/>
    <col min="9226" max="9226" width="9.7109375" style="20" customWidth="1"/>
    <col min="9227" max="9227" width="10" style="20" bestFit="1" customWidth="1"/>
    <col min="9228" max="9228" width="6.5703125" style="20" bestFit="1" customWidth="1"/>
    <col min="9229" max="9229" width="7.42578125" style="20" bestFit="1" customWidth="1"/>
    <col min="9230" max="9231" width="8.7109375" style="20" bestFit="1" customWidth="1"/>
    <col min="9232" max="9232" width="6.5703125" style="20" bestFit="1" customWidth="1"/>
    <col min="9233" max="9473" width="11.42578125" style="20"/>
    <col min="9474" max="9474" width="9.7109375" style="20" customWidth="1"/>
    <col min="9475" max="9475" width="10" style="20" bestFit="1" customWidth="1"/>
    <col min="9476" max="9476" width="6.5703125" style="20" bestFit="1" customWidth="1"/>
    <col min="9477" max="9477" width="7.42578125" style="20" bestFit="1" customWidth="1"/>
    <col min="9478" max="9479" width="8.7109375" style="20" bestFit="1" customWidth="1"/>
    <col min="9480" max="9480" width="6.5703125" style="20" bestFit="1" customWidth="1"/>
    <col min="9481" max="9481" width="6.5703125" style="20" customWidth="1"/>
    <col min="9482" max="9482" width="9.7109375" style="20" customWidth="1"/>
    <col min="9483" max="9483" width="10" style="20" bestFit="1" customWidth="1"/>
    <col min="9484" max="9484" width="6.5703125" style="20" bestFit="1" customWidth="1"/>
    <col min="9485" max="9485" width="7.42578125" style="20" bestFit="1" customWidth="1"/>
    <col min="9486" max="9487" width="8.7109375" style="20" bestFit="1" customWidth="1"/>
    <col min="9488" max="9488" width="6.5703125" style="20" bestFit="1" customWidth="1"/>
    <col min="9489" max="9729" width="11.42578125" style="20"/>
    <col min="9730" max="9730" width="9.7109375" style="20" customWidth="1"/>
    <col min="9731" max="9731" width="10" style="20" bestFit="1" customWidth="1"/>
    <col min="9732" max="9732" width="6.5703125" style="20" bestFit="1" customWidth="1"/>
    <col min="9733" max="9733" width="7.42578125" style="20" bestFit="1" customWidth="1"/>
    <col min="9734" max="9735" width="8.7109375" style="20" bestFit="1" customWidth="1"/>
    <col min="9736" max="9736" width="6.5703125" style="20" bestFit="1" customWidth="1"/>
    <col min="9737" max="9737" width="6.5703125" style="20" customWidth="1"/>
    <col min="9738" max="9738" width="9.7109375" style="20" customWidth="1"/>
    <col min="9739" max="9739" width="10" style="20" bestFit="1" customWidth="1"/>
    <col min="9740" max="9740" width="6.5703125" style="20" bestFit="1" customWidth="1"/>
    <col min="9741" max="9741" width="7.42578125" style="20" bestFit="1" customWidth="1"/>
    <col min="9742" max="9743" width="8.7109375" style="20" bestFit="1" customWidth="1"/>
    <col min="9744" max="9744" width="6.5703125" style="20" bestFit="1" customWidth="1"/>
    <col min="9745" max="9985" width="11.42578125" style="20"/>
    <col min="9986" max="9986" width="9.7109375" style="20" customWidth="1"/>
    <col min="9987" max="9987" width="10" style="20" bestFit="1" customWidth="1"/>
    <col min="9988" max="9988" width="6.5703125" style="20" bestFit="1" customWidth="1"/>
    <col min="9989" max="9989" width="7.42578125" style="20" bestFit="1" customWidth="1"/>
    <col min="9990" max="9991" width="8.7109375" style="20" bestFit="1" customWidth="1"/>
    <col min="9992" max="9992" width="6.5703125" style="20" bestFit="1" customWidth="1"/>
    <col min="9993" max="9993" width="6.5703125" style="20" customWidth="1"/>
    <col min="9994" max="9994" width="9.7109375" style="20" customWidth="1"/>
    <col min="9995" max="9995" width="10" style="20" bestFit="1" customWidth="1"/>
    <col min="9996" max="9996" width="6.5703125" style="20" bestFit="1" customWidth="1"/>
    <col min="9997" max="9997" width="7.42578125" style="20" bestFit="1" customWidth="1"/>
    <col min="9998" max="9999" width="8.7109375" style="20" bestFit="1" customWidth="1"/>
    <col min="10000" max="10000" width="6.5703125" style="20" bestFit="1" customWidth="1"/>
    <col min="10001" max="10241" width="11.42578125" style="20"/>
    <col min="10242" max="10242" width="9.7109375" style="20" customWidth="1"/>
    <col min="10243" max="10243" width="10" style="20" bestFit="1" customWidth="1"/>
    <col min="10244" max="10244" width="6.5703125" style="20" bestFit="1" customWidth="1"/>
    <col min="10245" max="10245" width="7.42578125" style="20" bestFit="1" customWidth="1"/>
    <col min="10246" max="10247" width="8.7109375" style="20" bestFit="1" customWidth="1"/>
    <col min="10248" max="10248" width="6.5703125" style="20" bestFit="1" customWidth="1"/>
    <col min="10249" max="10249" width="6.5703125" style="20" customWidth="1"/>
    <col min="10250" max="10250" width="9.7109375" style="20" customWidth="1"/>
    <col min="10251" max="10251" width="10" style="20" bestFit="1" customWidth="1"/>
    <col min="10252" max="10252" width="6.5703125" style="20" bestFit="1" customWidth="1"/>
    <col min="10253" max="10253" width="7.42578125" style="20" bestFit="1" customWidth="1"/>
    <col min="10254" max="10255" width="8.7109375" style="20" bestFit="1" customWidth="1"/>
    <col min="10256" max="10256" width="6.5703125" style="20" bestFit="1" customWidth="1"/>
    <col min="10257" max="10497" width="11.42578125" style="20"/>
    <col min="10498" max="10498" width="9.7109375" style="20" customWidth="1"/>
    <col min="10499" max="10499" width="10" style="20" bestFit="1" customWidth="1"/>
    <col min="10500" max="10500" width="6.5703125" style="20" bestFit="1" customWidth="1"/>
    <col min="10501" max="10501" width="7.42578125" style="20" bestFit="1" customWidth="1"/>
    <col min="10502" max="10503" width="8.7109375" style="20" bestFit="1" customWidth="1"/>
    <col min="10504" max="10504" width="6.5703125" style="20" bestFit="1" customWidth="1"/>
    <col min="10505" max="10505" width="6.5703125" style="20" customWidth="1"/>
    <col min="10506" max="10506" width="9.7109375" style="20" customWidth="1"/>
    <col min="10507" max="10507" width="10" style="20" bestFit="1" customWidth="1"/>
    <col min="10508" max="10508" width="6.5703125" style="20" bestFit="1" customWidth="1"/>
    <col min="10509" max="10509" width="7.42578125" style="20" bestFit="1" customWidth="1"/>
    <col min="10510" max="10511" width="8.7109375" style="20" bestFit="1" customWidth="1"/>
    <col min="10512" max="10512" width="6.5703125" style="20" bestFit="1" customWidth="1"/>
    <col min="10513" max="10753" width="11.42578125" style="20"/>
    <col min="10754" max="10754" width="9.7109375" style="20" customWidth="1"/>
    <col min="10755" max="10755" width="10" style="20" bestFit="1" customWidth="1"/>
    <col min="10756" max="10756" width="6.5703125" style="20" bestFit="1" customWidth="1"/>
    <col min="10757" max="10757" width="7.42578125" style="20" bestFit="1" customWidth="1"/>
    <col min="10758" max="10759" width="8.7109375" style="20" bestFit="1" customWidth="1"/>
    <col min="10760" max="10760" width="6.5703125" style="20" bestFit="1" customWidth="1"/>
    <col min="10761" max="10761" width="6.5703125" style="20" customWidth="1"/>
    <col min="10762" max="10762" width="9.7109375" style="20" customWidth="1"/>
    <col min="10763" max="10763" width="10" style="20" bestFit="1" customWidth="1"/>
    <col min="10764" max="10764" width="6.5703125" style="20" bestFit="1" customWidth="1"/>
    <col min="10765" max="10765" width="7.42578125" style="20" bestFit="1" customWidth="1"/>
    <col min="10766" max="10767" width="8.7109375" style="20" bestFit="1" customWidth="1"/>
    <col min="10768" max="10768" width="6.5703125" style="20" bestFit="1" customWidth="1"/>
    <col min="10769" max="11009" width="11.42578125" style="20"/>
    <col min="11010" max="11010" width="9.7109375" style="20" customWidth="1"/>
    <col min="11011" max="11011" width="10" style="20" bestFit="1" customWidth="1"/>
    <col min="11012" max="11012" width="6.5703125" style="20" bestFit="1" customWidth="1"/>
    <col min="11013" max="11013" width="7.42578125" style="20" bestFit="1" customWidth="1"/>
    <col min="11014" max="11015" width="8.7109375" style="20" bestFit="1" customWidth="1"/>
    <col min="11016" max="11016" width="6.5703125" style="20" bestFit="1" customWidth="1"/>
    <col min="11017" max="11017" width="6.5703125" style="20" customWidth="1"/>
    <col min="11018" max="11018" width="9.7109375" style="20" customWidth="1"/>
    <col min="11019" max="11019" width="10" style="20" bestFit="1" customWidth="1"/>
    <col min="11020" max="11020" width="6.5703125" style="20" bestFit="1" customWidth="1"/>
    <col min="11021" max="11021" width="7.42578125" style="20" bestFit="1" customWidth="1"/>
    <col min="11022" max="11023" width="8.7109375" style="20" bestFit="1" customWidth="1"/>
    <col min="11024" max="11024" width="6.5703125" style="20" bestFit="1" customWidth="1"/>
    <col min="11025" max="11265" width="11.42578125" style="20"/>
    <col min="11266" max="11266" width="9.7109375" style="20" customWidth="1"/>
    <col min="11267" max="11267" width="10" style="20" bestFit="1" customWidth="1"/>
    <col min="11268" max="11268" width="6.5703125" style="20" bestFit="1" customWidth="1"/>
    <col min="11269" max="11269" width="7.42578125" style="20" bestFit="1" customWidth="1"/>
    <col min="11270" max="11271" width="8.7109375" style="20" bestFit="1" customWidth="1"/>
    <col min="11272" max="11272" width="6.5703125" style="20" bestFit="1" customWidth="1"/>
    <col min="11273" max="11273" width="6.5703125" style="20" customWidth="1"/>
    <col min="11274" max="11274" width="9.7109375" style="20" customWidth="1"/>
    <col min="11275" max="11275" width="10" style="20" bestFit="1" customWidth="1"/>
    <col min="11276" max="11276" width="6.5703125" style="20" bestFit="1" customWidth="1"/>
    <col min="11277" max="11277" width="7.42578125" style="20" bestFit="1" customWidth="1"/>
    <col min="11278" max="11279" width="8.7109375" style="20" bestFit="1" customWidth="1"/>
    <col min="11280" max="11280" width="6.5703125" style="20" bestFit="1" customWidth="1"/>
    <col min="11281" max="11521" width="11.42578125" style="20"/>
    <col min="11522" max="11522" width="9.7109375" style="20" customWidth="1"/>
    <col min="11523" max="11523" width="10" style="20" bestFit="1" customWidth="1"/>
    <col min="11524" max="11524" width="6.5703125" style="20" bestFit="1" customWidth="1"/>
    <col min="11525" max="11525" width="7.42578125" style="20" bestFit="1" customWidth="1"/>
    <col min="11526" max="11527" width="8.7109375" style="20" bestFit="1" customWidth="1"/>
    <col min="11528" max="11528" width="6.5703125" style="20" bestFit="1" customWidth="1"/>
    <col min="11529" max="11529" width="6.5703125" style="20" customWidth="1"/>
    <col min="11530" max="11530" width="9.7109375" style="20" customWidth="1"/>
    <col min="11531" max="11531" width="10" style="20" bestFit="1" customWidth="1"/>
    <col min="11532" max="11532" width="6.5703125" style="20" bestFit="1" customWidth="1"/>
    <col min="11533" max="11533" width="7.42578125" style="20" bestFit="1" customWidth="1"/>
    <col min="11534" max="11535" width="8.7109375" style="20" bestFit="1" customWidth="1"/>
    <col min="11536" max="11536" width="6.5703125" style="20" bestFit="1" customWidth="1"/>
    <col min="11537" max="11777" width="11.42578125" style="20"/>
    <col min="11778" max="11778" width="9.7109375" style="20" customWidth="1"/>
    <col min="11779" max="11779" width="10" style="20" bestFit="1" customWidth="1"/>
    <col min="11780" max="11780" width="6.5703125" style="20" bestFit="1" customWidth="1"/>
    <col min="11781" max="11781" width="7.42578125" style="20" bestFit="1" customWidth="1"/>
    <col min="11782" max="11783" width="8.7109375" style="20" bestFit="1" customWidth="1"/>
    <col min="11784" max="11784" width="6.5703125" style="20" bestFit="1" customWidth="1"/>
    <col min="11785" max="11785" width="6.5703125" style="20" customWidth="1"/>
    <col min="11786" max="11786" width="9.7109375" style="20" customWidth="1"/>
    <col min="11787" max="11787" width="10" style="20" bestFit="1" customWidth="1"/>
    <col min="11788" max="11788" width="6.5703125" style="20" bestFit="1" customWidth="1"/>
    <col min="11789" max="11789" width="7.42578125" style="20" bestFit="1" customWidth="1"/>
    <col min="11790" max="11791" width="8.7109375" style="20" bestFit="1" customWidth="1"/>
    <col min="11792" max="11792" width="6.5703125" style="20" bestFit="1" customWidth="1"/>
    <col min="11793" max="12033" width="11.42578125" style="20"/>
    <col min="12034" max="12034" width="9.7109375" style="20" customWidth="1"/>
    <col min="12035" max="12035" width="10" style="20" bestFit="1" customWidth="1"/>
    <col min="12036" max="12036" width="6.5703125" style="20" bestFit="1" customWidth="1"/>
    <col min="12037" max="12037" width="7.42578125" style="20" bestFit="1" customWidth="1"/>
    <col min="12038" max="12039" width="8.7109375" style="20" bestFit="1" customWidth="1"/>
    <col min="12040" max="12040" width="6.5703125" style="20" bestFit="1" customWidth="1"/>
    <col min="12041" max="12041" width="6.5703125" style="20" customWidth="1"/>
    <col min="12042" max="12042" width="9.7109375" style="20" customWidth="1"/>
    <col min="12043" max="12043" width="10" style="20" bestFit="1" customWidth="1"/>
    <col min="12044" max="12044" width="6.5703125" style="20" bestFit="1" customWidth="1"/>
    <col min="12045" max="12045" width="7.42578125" style="20" bestFit="1" customWidth="1"/>
    <col min="12046" max="12047" width="8.7109375" style="20" bestFit="1" customWidth="1"/>
    <col min="12048" max="12048" width="6.5703125" style="20" bestFit="1" customWidth="1"/>
    <col min="12049" max="12289" width="11.42578125" style="20"/>
    <col min="12290" max="12290" width="9.7109375" style="20" customWidth="1"/>
    <col min="12291" max="12291" width="10" style="20" bestFit="1" customWidth="1"/>
    <col min="12292" max="12292" width="6.5703125" style="20" bestFit="1" customWidth="1"/>
    <col min="12293" max="12293" width="7.42578125" style="20" bestFit="1" customWidth="1"/>
    <col min="12294" max="12295" width="8.7109375" style="20" bestFit="1" customWidth="1"/>
    <col min="12296" max="12296" width="6.5703125" style="20" bestFit="1" customWidth="1"/>
    <col min="12297" max="12297" width="6.5703125" style="20" customWidth="1"/>
    <col min="12298" max="12298" width="9.7109375" style="20" customWidth="1"/>
    <col min="12299" max="12299" width="10" style="20" bestFit="1" customWidth="1"/>
    <col min="12300" max="12300" width="6.5703125" style="20" bestFit="1" customWidth="1"/>
    <col min="12301" max="12301" width="7.42578125" style="20" bestFit="1" customWidth="1"/>
    <col min="12302" max="12303" width="8.7109375" style="20" bestFit="1" customWidth="1"/>
    <col min="12304" max="12304" width="6.5703125" style="20" bestFit="1" customWidth="1"/>
    <col min="12305" max="12545" width="11.42578125" style="20"/>
    <col min="12546" max="12546" width="9.7109375" style="20" customWidth="1"/>
    <col min="12547" max="12547" width="10" style="20" bestFit="1" customWidth="1"/>
    <col min="12548" max="12548" width="6.5703125" style="20" bestFit="1" customWidth="1"/>
    <col min="12549" max="12549" width="7.42578125" style="20" bestFit="1" customWidth="1"/>
    <col min="12550" max="12551" width="8.7109375" style="20" bestFit="1" customWidth="1"/>
    <col min="12552" max="12552" width="6.5703125" style="20" bestFit="1" customWidth="1"/>
    <col min="12553" max="12553" width="6.5703125" style="20" customWidth="1"/>
    <col min="12554" max="12554" width="9.7109375" style="20" customWidth="1"/>
    <col min="12555" max="12555" width="10" style="20" bestFit="1" customWidth="1"/>
    <col min="12556" max="12556" width="6.5703125" style="20" bestFit="1" customWidth="1"/>
    <col min="12557" max="12557" width="7.42578125" style="20" bestFit="1" customWidth="1"/>
    <col min="12558" max="12559" width="8.7109375" style="20" bestFit="1" customWidth="1"/>
    <col min="12560" max="12560" width="6.5703125" style="20" bestFit="1" customWidth="1"/>
    <col min="12561" max="12801" width="11.42578125" style="20"/>
    <col min="12802" max="12802" width="9.7109375" style="20" customWidth="1"/>
    <col min="12803" max="12803" width="10" style="20" bestFit="1" customWidth="1"/>
    <col min="12804" max="12804" width="6.5703125" style="20" bestFit="1" customWidth="1"/>
    <col min="12805" max="12805" width="7.42578125" style="20" bestFit="1" customWidth="1"/>
    <col min="12806" max="12807" width="8.7109375" style="20" bestFit="1" customWidth="1"/>
    <col min="12808" max="12808" width="6.5703125" style="20" bestFit="1" customWidth="1"/>
    <col min="12809" max="12809" width="6.5703125" style="20" customWidth="1"/>
    <col min="12810" max="12810" width="9.7109375" style="20" customWidth="1"/>
    <col min="12811" max="12811" width="10" style="20" bestFit="1" customWidth="1"/>
    <col min="12812" max="12812" width="6.5703125" style="20" bestFit="1" customWidth="1"/>
    <col min="12813" max="12813" width="7.42578125" style="20" bestFit="1" customWidth="1"/>
    <col min="12814" max="12815" width="8.7109375" style="20" bestFit="1" customWidth="1"/>
    <col min="12816" max="12816" width="6.5703125" style="20" bestFit="1" customWidth="1"/>
    <col min="12817" max="13057" width="11.42578125" style="20"/>
    <col min="13058" max="13058" width="9.7109375" style="20" customWidth="1"/>
    <col min="13059" max="13059" width="10" style="20" bestFit="1" customWidth="1"/>
    <col min="13060" max="13060" width="6.5703125" style="20" bestFit="1" customWidth="1"/>
    <col min="13061" max="13061" width="7.42578125" style="20" bestFit="1" customWidth="1"/>
    <col min="13062" max="13063" width="8.7109375" style="20" bestFit="1" customWidth="1"/>
    <col min="13064" max="13064" width="6.5703125" style="20" bestFit="1" customWidth="1"/>
    <col min="13065" max="13065" width="6.5703125" style="20" customWidth="1"/>
    <col min="13066" max="13066" width="9.7109375" style="20" customWidth="1"/>
    <col min="13067" max="13067" width="10" style="20" bestFit="1" customWidth="1"/>
    <col min="13068" max="13068" width="6.5703125" style="20" bestFit="1" customWidth="1"/>
    <col min="13069" max="13069" width="7.42578125" style="20" bestFit="1" customWidth="1"/>
    <col min="13070" max="13071" width="8.7109375" style="20" bestFit="1" customWidth="1"/>
    <col min="13072" max="13072" width="6.5703125" style="20" bestFit="1" customWidth="1"/>
    <col min="13073" max="13313" width="11.42578125" style="20"/>
    <col min="13314" max="13314" width="9.7109375" style="20" customWidth="1"/>
    <col min="13315" max="13315" width="10" style="20" bestFit="1" customWidth="1"/>
    <col min="13316" max="13316" width="6.5703125" style="20" bestFit="1" customWidth="1"/>
    <col min="13317" max="13317" width="7.42578125" style="20" bestFit="1" customWidth="1"/>
    <col min="13318" max="13319" width="8.7109375" style="20" bestFit="1" customWidth="1"/>
    <col min="13320" max="13320" width="6.5703125" style="20" bestFit="1" customWidth="1"/>
    <col min="13321" max="13321" width="6.5703125" style="20" customWidth="1"/>
    <col min="13322" max="13322" width="9.7109375" style="20" customWidth="1"/>
    <col min="13323" max="13323" width="10" style="20" bestFit="1" customWidth="1"/>
    <col min="13324" max="13324" width="6.5703125" style="20" bestFit="1" customWidth="1"/>
    <col min="13325" max="13325" width="7.42578125" style="20" bestFit="1" customWidth="1"/>
    <col min="13326" max="13327" width="8.7109375" style="20" bestFit="1" customWidth="1"/>
    <col min="13328" max="13328" width="6.5703125" style="20" bestFit="1" customWidth="1"/>
    <col min="13329" max="13569" width="11.42578125" style="20"/>
    <col min="13570" max="13570" width="9.7109375" style="20" customWidth="1"/>
    <col min="13571" max="13571" width="10" style="20" bestFit="1" customWidth="1"/>
    <col min="13572" max="13572" width="6.5703125" style="20" bestFit="1" customWidth="1"/>
    <col min="13573" max="13573" width="7.42578125" style="20" bestFit="1" customWidth="1"/>
    <col min="13574" max="13575" width="8.7109375" style="20" bestFit="1" customWidth="1"/>
    <col min="13576" max="13576" width="6.5703125" style="20" bestFit="1" customWidth="1"/>
    <col min="13577" max="13577" width="6.5703125" style="20" customWidth="1"/>
    <col min="13578" max="13578" width="9.7109375" style="20" customWidth="1"/>
    <col min="13579" max="13579" width="10" style="20" bestFit="1" customWidth="1"/>
    <col min="13580" max="13580" width="6.5703125" style="20" bestFit="1" customWidth="1"/>
    <col min="13581" max="13581" width="7.42578125" style="20" bestFit="1" customWidth="1"/>
    <col min="13582" max="13583" width="8.7109375" style="20" bestFit="1" customWidth="1"/>
    <col min="13584" max="13584" width="6.5703125" style="20" bestFit="1" customWidth="1"/>
    <col min="13585" max="13825" width="11.42578125" style="20"/>
    <col min="13826" max="13826" width="9.7109375" style="20" customWidth="1"/>
    <col min="13827" max="13827" width="10" style="20" bestFit="1" customWidth="1"/>
    <col min="13828" max="13828" width="6.5703125" style="20" bestFit="1" customWidth="1"/>
    <col min="13829" max="13829" width="7.42578125" style="20" bestFit="1" customWidth="1"/>
    <col min="13830" max="13831" width="8.7109375" style="20" bestFit="1" customWidth="1"/>
    <col min="13832" max="13832" width="6.5703125" style="20" bestFit="1" customWidth="1"/>
    <col min="13833" max="13833" width="6.5703125" style="20" customWidth="1"/>
    <col min="13834" max="13834" width="9.7109375" style="20" customWidth="1"/>
    <col min="13835" max="13835" width="10" style="20" bestFit="1" customWidth="1"/>
    <col min="13836" max="13836" width="6.5703125" style="20" bestFit="1" customWidth="1"/>
    <col min="13837" max="13837" width="7.42578125" style="20" bestFit="1" customWidth="1"/>
    <col min="13838" max="13839" width="8.7109375" style="20" bestFit="1" customWidth="1"/>
    <col min="13840" max="13840" width="6.5703125" style="20" bestFit="1" customWidth="1"/>
    <col min="13841" max="14081" width="11.42578125" style="20"/>
    <col min="14082" max="14082" width="9.7109375" style="20" customWidth="1"/>
    <col min="14083" max="14083" width="10" style="20" bestFit="1" customWidth="1"/>
    <col min="14084" max="14084" width="6.5703125" style="20" bestFit="1" customWidth="1"/>
    <col min="14085" max="14085" width="7.42578125" style="20" bestFit="1" customWidth="1"/>
    <col min="14086" max="14087" width="8.7109375" style="20" bestFit="1" customWidth="1"/>
    <col min="14088" max="14088" width="6.5703125" style="20" bestFit="1" customWidth="1"/>
    <col min="14089" max="14089" width="6.5703125" style="20" customWidth="1"/>
    <col min="14090" max="14090" width="9.7109375" style="20" customWidth="1"/>
    <col min="14091" max="14091" width="10" style="20" bestFit="1" customWidth="1"/>
    <col min="14092" max="14092" width="6.5703125" style="20" bestFit="1" customWidth="1"/>
    <col min="14093" max="14093" width="7.42578125" style="20" bestFit="1" customWidth="1"/>
    <col min="14094" max="14095" width="8.7109375" style="20" bestFit="1" customWidth="1"/>
    <col min="14096" max="14096" width="6.5703125" style="20" bestFit="1" customWidth="1"/>
    <col min="14097" max="14337" width="11.42578125" style="20"/>
    <col min="14338" max="14338" width="9.7109375" style="20" customWidth="1"/>
    <col min="14339" max="14339" width="10" style="20" bestFit="1" customWidth="1"/>
    <col min="14340" max="14340" width="6.5703125" style="20" bestFit="1" customWidth="1"/>
    <col min="14341" max="14341" width="7.42578125" style="20" bestFit="1" customWidth="1"/>
    <col min="14342" max="14343" width="8.7109375" style="20" bestFit="1" customWidth="1"/>
    <col min="14344" max="14344" width="6.5703125" style="20" bestFit="1" customWidth="1"/>
    <col min="14345" max="14345" width="6.5703125" style="20" customWidth="1"/>
    <col min="14346" max="14346" width="9.7109375" style="20" customWidth="1"/>
    <col min="14347" max="14347" width="10" style="20" bestFit="1" customWidth="1"/>
    <col min="14348" max="14348" width="6.5703125" style="20" bestFit="1" customWidth="1"/>
    <col min="14349" max="14349" width="7.42578125" style="20" bestFit="1" customWidth="1"/>
    <col min="14350" max="14351" width="8.7109375" style="20" bestFit="1" customWidth="1"/>
    <col min="14352" max="14352" width="6.5703125" style="20" bestFit="1" customWidth="1"/>
    <col min="14353" max="14593" width="11.42578125" style="20"/>
    <col min="14594" max="14594" width="9.7109375" style="20" customWidth="1"/>
    <col min="14595" max="14595" width="10" style="20" bestFit="1" customWidth="1"/>
    <col min="14596" max="14596" width="6.5703125" style="20" bestFit="1" customWidth="1"/>
    <col min="14597" max="14597" width="7.42578125" style="20" bestFit="1" customWidth="1"/>
    <col min="14598" max="14599" width="8.7109375" style="20" bestFit="1" customWidth="1"/>
    <col min="14600" max="14600" width="6.5703125" style="20" bestFit="1" customWidth="1"/>
    <col min="14601" max="14601" width="6.5703125" style="20" customWidth="1"/>
    <col min="14602" max="14602" width="9.7109375" style="20" customWidth="1"/>
    <col min="14603" max="14603" width="10" style="20" bestFit="1" customWidth="1"/>
    <col min="14604" max="14604" width="6.5703125" style="20" bestFit="1" customWidth="1"/>
    <col min="14605" max="14605" width="7.42578125" style="20" bestFit="1" customWidth="1"/>
    <col min="14606" max="14607" width="8.7109375" style="20" bestFit="1" customWidth="1"/>
    <col min="14608" max="14608" width="6.5703125" style="20" bestFit="1" customWidth="1"/>
    <col min="14609" max="14849" width="11.42578125" style="20"/>
    <col min="14850" max="14850" width="9.7109375" style="20" customWidth="1"/>
    <col min="14851" max="14851" width="10" style="20" bestFit="1" customWidth="1"/>
    <col min="14852" max="14852" width="6.5703125" style="20" bestFit="1" customWidth="1"/>
    <col min="14853" max="14853" width="7.42578125" style="20" bestFit="1" customWidth="1"/>
    <col min="14854" max="14855" width="8.7109375" style="20" bestFit="1" customWidth="1"/>
    <col min="14856" max="14856" width="6.5703125" style="20" bestFit="1" customWidth="1"/>
    <col min="14857" max="14857" width="6.5703125" style="20" customWidth="1"/>
    <col min="14858" max="14858" width="9.7109375" style="20" customWidth="1"/>
    <col min="14859" max="14859" width="10" style="20" bestFit="1" customWidth="1"/>
    <col min="14860" max="14860" width="6.5703125" style="20" bestFit="1" customWidth="1"/>
    <col min="14861" max="14861" width="7.42578125" style="20" bestFit="1" customWidth="1"/>
    <col min="14862" max="14863" width="8.7109375" style="20" bestFit="1" customWidth="1"/>
    <col min="14864" max="14864" width="6.5703125" style="20" bestFit="1" customWidth="1"/>
    <col min="14865" max="15105" width="11.42578125" style="20"/>
    <col min="15106" max="15106" width="9.7109375" style="20" customWidth="1"/>
    <col min="15107" max="15107" width="10" style="20" bestFit="1" customWidth="1"/>
    <col min="15108" max="15108" width="6.5703125" style="20" bestFit="1" customWidth="1"/>
    <col min="15109" max="15109" width="7.42578125" style="20" bestFit="1" customWidth="1"/>
    <col min="15110" max="15111" width="8.7109375" style="20" bestFit="1" customWidth="1"/>
    <col min="15112" max="15112" width="6.5703125" style="20" bestFit="1" customWidth="1"/>
    <col min="15113" max="15113" width="6.5703125" style="20" customWidth="1"/>
    <col min="15114" max="15114" width="9.7109375" style="20" customWidth="1"/>
    <col min="15115" max="15115" width="10" style="20" bestFit="1" customWidth="1"/>
    <col min="15116" max="15116" width="6.5703125" style="20" bestFit="1" customWidth="1"/>
    <col min="15117" max="15117" width="7.42578125" style="20" bestFit="1" customWidth="1"/>
    <col min="15118" max="15119" width="8.7109375" style="20" bestFit="1" customWidth="1"/>
    <col min="15120" max="15120" width="6.5703125" style="20" bestFit="1" customWidth="1"/>
    <col min="15121" max="15361" width="11.42578125" style="20"/>
    <col min="15362" max="15362" width="9.7109375" style="20" customWidth="1"/>
    <col min="15363" max="15363" width="10" style="20" bestFit="1" customWidth="1"/>
    <col min="15364" max="15364" width="6.5703125" style="20" bestFit="1" customWidth="1"/>
    <col min="15365" max="15365" width="7.42578125" style="20" bestFit="1" customWidth="1"/>
    <col min="15366" max="15367" width="8.7109375" style="20" bestFit="1" customWidth="1"/>
    <col min="15368" max="15368" width="6.5703125" style="20" bestFit="1" customWidth="1"/>
    <col min="15369" max="15369" width="6.5703125" style="20" customWidth="1"/>
    <col min="15370" max="15370" width="9.7109375" style="20" customWidth="1"/>
    <col min="15371" max="15371" width="10" style="20" bestFit="1" customWidth="1"/>
    <col min="15372" max="15372" width="6.5703125" style="20" bestFit="1" customWidth="1"/>
    <col min="15373" max="15373" width="7.42578125" style="20" bestFit="1" customWidth="1"/>
    <col min="15374" max="15375" width="8.7109375" style="20" bestFit="1" customWidth="1"/>
    <col min="15376" max="15376" width="6.5703125" style="20" bestFit="1" customWidth="1"/>
    <col min="15377" max="15617" width="11.42578125" style="20"/>
    <col min="15618" max="15618" width="9.7109375" style="20" customWidth="1"/>
    <col min="15619" max="15619" width="10" style="20" bestFit="1" customWidth="1"/>
    <col min="15620" max="15620" width="6.5703125" style="20" bestFit="1" customWidth="1"/>
    <col min="15621" max="15621" width="7.42578125" style="20" bestFit="1" customWidth="1"/>
    <col min="15622" max="15623" width="8.7109375" style="20" bestFit="1" customWidth="1"/>
    <col min="15624" max="15624" width="6.5703125" style="20" bestFit="1" customWidth="1"/>
    <col min="15625" max="15625" width="6.5703125" style="20" customWidth="1"/>
    <col min="15626" max="15626" width="9.7109375" style="20" customWidth="1"/>
    <col min="15627" max="15627" width="10" style="20" bestFit="1" customWidth="1"/>
    <col min="15628" max="15628" width="6.5703125" style="20" bestFit="1" customWidth="1"/>
    <col min="15629" max="15629" width="7.42578125" style="20" bestFit="1" customWidth="1"/>
    <col min="15630" max="15631" width="8.7109375" style="20" bestFit="1" customWidth="1"/>
    <col min="15632" max="15632" width="6.5703125" style="20" bestFit="1" customWidth="1"/>
    <col min="15633" max="15873" width="11.42578125" style="20"/>
    <col min="15874" max="15874" width="9.7109375" style="20" customWidth="1"/>
    <col min="15875" max="15875" width="10" style="20" bestFit="1" customWidth="1"/>
    <col min="15876" max="15876" width="6.5703125" style="20" bestFit="1" customWidth="1"/>
    <col min="15877" max="15877" width="7.42578125" style="20" bestFit="1" customWidth="1"/>
    <col min="15878" max="15879" width="8.7109375" style="20" bestFit="1" customWidth="1"/>
    <col min="15880" max="15880" width="6.5703125" style="20" bestFit="1" customWidth="1"/>
    <col min="15881" max="15881" width="6.5703125" style="20" customWidth="1"/>
    <col min="15882" max="15882" width="9.7109375" style="20" customWidth="1"/>
    <col min="15883" max="15883" width="10" style="20" bestFit="1" customWidth="1"/>
    <col min="15884" max="15884" width="6.5703125" style="20" bestFit="1" customWidth="1"/>
    <col min="15885" max="15885" width="7.42578125" style="20" bestFit="1" customWidth="1"/>
    <col min="15886" max="15887" width="8.7109375" style="20" bestFit="1" customWidth="1"/>
    <col min="15888" max="15888" width="6.5703125" style="20" bestFit="1" customWidth="1"/>
    <col min="15889" max="16129" width="11.42578125" style="20"/>
    <col min="16130" max="16130" width="9.7109375" style="20" customWidth="1"/>
    <col min="16131" max="16131" width="10" style="20" bestFit="1" customWidth="1"/>
    <col min="16132" max="16132" width="6.5703125" style="20" bestFit="1" customWidth="1"/>
    <col min="16133" max="16133" width="7.42578125" style="20" bestFit="1" customWidth="1"/>
    <col min="16134" max="16135" width="8.7109375" style="20" bestFit="1" customWidth="1"/>
    <col min="16136" max="16136" width="6.5703125" style="20" bestFit="1" customWidth="1"/>
    <col min="16137" max="16137" width="6.5703125" style="20" customWidth="1"/>
    <col min="16138" max="16138" width="9.7109375" style="20" customWidth="1"/>
    <col min="16139" max="16139" width="10" style="20" bestFit="1" customWidth="1"/>
    <col min="16140" max="16140" width="6.5703125" style="20" bestFit="1" customWidth="1"/>
    <col min="16141" max="16141" width="7.42578125" style="20" bestFit="1" customWidth="1"/>
    <col min="16142" max="16143" width="8.7109375" style="20" bestFit="1" customWidth="1"/>
    <col min="16144" max="16144" width="6.5703125" style="29" bestFit="1" customWidth="1"/>
    <col min="16145" max="16384" width="11.42578125" style="29"/>
  </cols>
  <sheetData>
    <row r="1" spans="1:16" s="56" customFormat="1" ht="18" customHeight="1">
      <c r="A1" s="36" t="s">
        <v>194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s="29" customFormat="1" ht="15.9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s="29" customFormat="1" ht="15.95" customHeight="1">
      <c r="A3" s="50" t="s">
        <v>410</v>
      </c>
      <c r="B3" s="37"/>
      <c r="C3" s="37"/>
      <c r="D3" s="37"/>
      <c r="E3" s="37"/>
      <c r="F3" s="37"/>
      <c r="G3" s="37"/>
      <c r="H3" s="37"/>
      <c r="I3" s="37"/>
    </row>
    <row r="4" spans="1:16" s="29" customFormat="1" ht="15.95" customHeight="1">
      <c r="A4" s="37"/>
      <c r="B4" s="37"/>
      <c r="C4" s="37"/>
      <c r="D4" s="37"/>
      <c r="E4" s="37"/>
      <c r="F4" s="37"/>
      <c r="G4" s="37"/>
      <c r="H4" s="37"/>
      <c r="I4" s="37"/>
    </row>
    <row r="5" spans="1:16" s="29" customFormat="1" ht="15.95" customHeight="1">
      <c r="A5" s="29" t="s">
        <v>303</v>
      </c>
    </row>
    <row r="6" spans="1:16" s="31" customFormat="1" ht="15.95" customHeight="1">
      <c r="C6" s="159" t="s">
        <v>62</v>
      </c>
      <c r="D6" s="159" t="s">
        <v>3</v>
      </c>
      <c r="E6" s="159"/>
      <c r="F6" s="159"/>
      <c r="G6" s="159"/>
      <c r="H6" s="159"/>
      <c r="I6" s="160"/>
    </row>
    <row r="7" spans="1:16" s="29" customFormat="1" ht="15.95" customHeight="1">
      <c r="A7" s="161"/>
      <c r="B7" s="161"/>
      <c r="C7" s="105"/>
      <c r="D7" s="159" t="s">
        <v>5</v>
      </c>
      <c r="E7" s="159" t="s">
        <v>6</v>
      </c>
      <c r="F7" s="159" t="s">
        <v>7</v>
      </c>
      <c r="G7" s="159" t="s">
        <v>8</v>
      </c>
      <c r="H7" s="159" t="s">
        <v>9</v>
      </c>
    </row>
    <row r="8" spans="1:16" s="29" customFormat="1" ht="15.95" customHeight="1">
      <c r="A8" s="162" t="s">
        <v>61</v>
      </c>
      <c r="B8" s="162"/>
      <c r="C8" s="162"/>
      <c r="D8" s="162"/>
      <c r="E8" s="162"/>
      <c r="F8" s="163"/>
      <c r="G8" s="163"/>
      <c r="H8" s="163"/>
      <c r="I8" s="164"/>
    </row>
    <row r="9" spans="1:16" s="29" customFormat="1" ht="15.95" customHeight="1">
      <c r="B9" s="165" t="s">
        <v>37</v>
      </c>
      <c r="C9" s="43">
        <v>16628</v>
      </c>
      <c r="D9" s="42">
        <v>2353</v>
      </c>
      <c r="E9" s="42">
        <v>2439</v>
      </c>
      <c r="F9" s="42">
        <v>1506</v>
      </c>
      <c r="G9" s="42">
        <v>9008</v>
      </c>
      <c r="H9" s="42">
        <v>1322</v>
      </c>
      <c r="I9" s="42"/>
      <c r="J9" s="42"/>
      <c r="K9" s="42"/>
      <c r="L9" s="42"/>
    </row>
    <row r="10" spans="1:16" s="29" customFormat="1" ht="15.95" customHeight="1">
      <c r="B10" s="165" t="s">
        <v>38</v>
      </c>
      <c r="C10" s="43">
        <v>21350</v>
      </c>
      <c r="D10" s="42">
        <v>2936</v>
      </c>
      <c r="E10" s="42">
        <v>3025</v>
      </c>
      <c r="F10" s="42">
        <v>1803</v>
      </c>
      <c r="G10" s="42">
        <v>11905</v>
      </c>
      <c r="H10" s="42">
        <v>1681</v>
      </c>
      <c r="I10" s="42"/>
      <c r="J10" s="42"/>
      <c r="K10" s="42"/>
      <c r="L10" s="42"/>
    </row>
    <row r="11" spans="1:16" s="29" customFormat="1" ht="15.95" customHeight="1">
      <c r="B11" s="165" t="s">
        <v>39</v>
      </c>
      <c r="C11" s="43">
        <v>25215</v>
      </c>
      <c r="D11" s="42">
        <v>2465</v>
      </c>
      <c r="E11" s="42">
        <v>3323</v>
      </c>
      <c r="F11" s="42">
        <v>2049</v>
      </c>
      <c r="G11" s="42">
        <v>15111</v>
      </c>
      <c r="H11" s="42">
        <v>2267</v>
      </c>
      <c r="I11" s="42"/>
      <c r="J11" s="42"/>
      <c r="K11" s="42"/>
      <c r="L11" s="42"/>
    </row>
    <row r="12" spans="1:16" s="29" customFormat="1" ht="15.95" customHeight="1">
      <c r="B12" s="166">
        <v>1990</v>
      </c>
      <c r="C12" s="43">
        <v>29032</v>
      </c>
      <c r="D12" s="42">
        <v>2591</v>
      </c>
      <c r="E12" s="42">
        <v>2931</v>
      </c>
      <c r="F12" s="42">
        <v>2063</v>
      </c>
      <c r="G12" s="42">
        <v>18556</v>
      </c>
      <c r="H12" s="42">
        <v>2891</v>
      </c>
      <c r="I12" s="42"/>
      <c r="J12" s="42"/>
      <c r="K12" s="42"/>
      <c r="L12" s="42"/>
    </row>
    <row r="13" spans="1:16" s="29" customFormat="1" ht="15.95" customHeight="1">
      <c r="B13" s="165" t="s">
        <v>10</v>
      </c>
      <c r="C13" s="43">
        <v>32863</v>
      </c>
      <c r="D13" s="42">
        <v>2817</v>
      </c>
      <c r="E13" s="42">
        <v>3271</v>
      </c>
      <c r="F13" s="42">
        <v>2040</v>
      </c>
      <c r="G13" s="42">
        <v>21295</v>
      </c>
      <c r="H13" s="42">
        <v>3440</v>
      </c>
      <c r="I13" s="42"/>
      <c r="J13" s="42"/>
      <c r="K13" s="42"/>
      <c r="L13" s="42"/>
    </row>
    <row r="14" spans="1:16" s="29" customFormat="1" ht="15.95" customHeight="1">
      <c r="B14" s="165" t="s">
        <v>26</v>
      </c>
      <c r="C14" s="43">
        <v>33525</v>
      </c>
      <c r="D14" s="42">
        <v>2885</v>
      </c>
      <c r="E14" s="42">
        <v>3304</v>
      </c>
      <c r="F14" s="42">
        <v>2040</v>
      </c>
      <c r="G14" s="42">
        <v>21786</v>
      </c>
      <c r="H14" s="42">
        <v>3510</v>
      </c>
      <c r="I14" s="42"/>
      <c r="J14" s="42"/>
      <c r="K14" s="42"/>
      <c r="L14" s="42"/>
    </row>
    <row r="15" spans="1:16" s="29" customFormat="1" ht="15.95" customHeight="1">
      <c r="B15" s="165" t="s">
        <v>27</v>
      </c>
      <c r="C15" s="43">
        <v>33863</v>
      </c>
      <c r="D15" s="42">
        <v>2816</v>
      </c>
      <c r="E15" s="42">
        <v>3362</v>
      </c>
      <c r="F15" s="42">
        <v>2039</v>
      </c>
      <c r="G15" s="42">
        <v>21999</v>
      </c>
      <c r="H15" s="42">
        <v>3647</v>
      </c>
      <c r="I15" s="42"/>
      <c r="J15" s="42"/>
      <c r="K15" s="42"/>
      <c r="L15" s="42"/>
    </row>
    <row r="16" spans="1:16" s="29" customFormat="1" ht="15.95" customHeight="1">
      <c r="B16" s="165" t="s">
        <v>42</v>
      </c>
      <c r="C16" s="43">
        <v>34294</v>
      </c>
      <c r="D16" s="42">
        <v>2797</v>
      </c>
      <c r="E16" s="42">
        <v>3359</v>
      </c>
      <c r="F16" s="42">
        <v>2096</v>
      </c>
      <c r="G16" s="42">
        <v>22330</v>
      </c>
      <c r="H16" s="42">
        <v>3712</v>
      </c>
      <c r="I16" s="42"/>
      <c r="J16" s="42"/>
      <c r="K16" s="42"/>
      <c r="L16" s="42"/>
    </row>
    <row r="17" spans="2:12" s="29" customFormat="1" ht="15.95" customHeight="1">
      <c r="B17" s="165" t="s">
        <v>30</v>
      </c>
      <c r="C17" s="43">
        <v>34600</v>
      </c>
      <c r="D17" s="42">
        <v>2713</v>
      </c>
      <c r="E17" s="42">
        <v>3376</v>
      </c>
      <c r="F17" s="42">
        <v>2107</v>
      </c>
      <c r="G17" s="42">
        <v>22553</v>
      </c>
      <c r="H17" s="42">
        <v>3851</v>
      </c>
      <c r="I17" s="42"/>
      <c r="J17" s="42"/>
      <c r="K17" s="42"/>
      <c r="L17" s="42"/>
    </row>
    <row r="18" spans="2:12" s="29" customFormat="1" ht="15.95" customHeight="1">
      <c r="B18" s="165" t="s">
        <v>2</v>
      </c>
      <c r="C18" s="43">
        <v>34905</v>
      </c>
      <c r="D18" s="42">
        <v>2697</v>
      </c>
      <c r="E18" s="42">
        <v>3362</v>
      </c>
      <c r="F18" s="42">
        <v>2112</v>
      </c>
      <c r="G18" s="42">
        <v>22699</v>
      </c>
      <c r="H18" s="42">
        <v>4035</v>
      </c>
      <c r="I18" s="42"/>
      <c r="J18" s="42"/>
      <c r="K18" s="42"/>
      <c r="L18" s="42"/>
    </row>
    <row r="19" spans="2:12" s="29" customFormat="1" ht="15.95" customHeight="1">
      <c r="B19" s="165" t="s">
        <v>0</v>
      </c>
      <c r="C19" s="43">
        <v>35168</v>
      </c>
      <c r="D19" s="42">
        <v>2664</v>
      </c>
      <c r="E19" s="42">
        <v>3328</v>
      </c>
      <c r="F19" s="42">
        <v>2177</v>
      </c>
      <c r="G19" s="42">
        <v>22798</v>
      </c>
      <c r="H19" s="42">
        <v>4201</v>
      </c>
      <c r="I19" s="42"/>
      <c r="J19" s="42"/>
      <c r="K19" s="42"/>
      <c r="L19" s="42"/>
    </row>
    <row r="20" spans="2:12" s="29" customFormat="1" ht="15.95" customHeight="1">
      <c r="B20" s="165" t="s">
        <v>28</v>
      </c>
      <c r="C20" s="43">
        <v>35356</v>
      </c>
      <c r="D20" s="42">
        <v>2600</v>
      </c>
      <c r="E20" s="42">
        <v>3325</v>
      </c>
      <c r="F20" s="42">
        <v>2161</v>
      </c>
      <c r="G20" s="42">
        <v>22882</v>
      </c>
      <c r="H20" s="42">
        <v>4388</v>
      </c>
      <c r="I20" s="42"/>
      <c r="J20" s="42"/>
      <c r="K20" s="42"/>
      <c r="L20" s="42"/>
    </row>
    <row r="21" spans="2:12" s="29" customFormat="1" ht="15.95" customHeight="1">
      <c r="B21" s="165" t="s">
        <v>144</v>
      </c>
      <c r="C21" s="43">
        <v>35589</v>
      </c>
      <c r="D21" s="42">
        <v>2567</v>
      </c>
      <c r="E21" s="42">
        <v>3279</v>
      </c>
      <c r="F21" s="42">
        <v>2148</v>
      </c>
      <c r="G21" s="42">
        <v>22993</v>
      </c>
      <c r="H21" s="42">
        <v>4602</v>
      </c>
      <c r="I21" s="42"/>
      <c r="J21" s="42"/>
      <c r="K21" s="42"/>
      <c r="L21" s="42"/>
    </row>
    <row r="22" spans="2:12" s="29" customFormat="1" ht="15.95" customHeight="1">
      <c r="B22" s="165" t="s">
        <v>182</v>
      </c>
      <c r="C22" s="43">
        <v>35894</v>
      </c>
      <c r="D22" s="42">
        <v>2605</v>
      </c>
      <c r="E22" s="42">
        <v>3276</v>
      </c>
      <c r="F22" s="42">
        <v>2123</v>
      </c>
      <c r="G22" s="42">
        <v>23037</v>
      </c>
      <c r="H22" s="42">
        <v>4853</v>
      </c>
      <c r="I22" s="42"/>
      <c r="J22" s="42"/>
      <c r="K22" s="42"/>
      <c r="L22" s="42"/>
    </row>
    <row r="23" spans="2:12" s="29" customFormat="1" ht="15.95" customHeight="1">
      <c r="B23" s="165" t="s">
        <v>187</v>
      </c>
      <c r="C23" s="43">
        <v>36149</v>
      </c>
      <c r="D23" s="42">
        <v>2600</v>
      </c>
      <c r="E23" s="42">
        <v>3175</v>
      </c>
      <c r="F23" s="42">
        <v>2155</v>
      </c>
      <c r="G23" s="42">
        <v>23197</v>
      </c>
      <c r="H23" s="42">
        <v>5022</v>
      </c>
      <c r="I23" s="42"/>
      <c r="J23" s="42"/>
      <c r="K23" s="42"/>
      <c r="L23" s="42"/>
    </row>
    <row r="24" spans="2:12" s="29" customFormat="1" ht="15.95" customHeight="1">
      <c r="B24" s="165" t="s">
        <v>191</v>
      </c>
      <c r="C24" s="43">
        <v>36475</v>
      </c>
      <c r="D24" s="42">
        <v>2608</v>
      </c>
      <c r="E24" s="42">
        <v>3157</v>
      </c>
      <c r="F24" s="42">
        <v>2135</v>
      </c>
      <c r="G24" s="42">
        <v>23339</v>
      </c>
      <c r="H24" s="42">
        <v>5236</v>
      </c>
      <c r="I24" s="42"/>
      <c r="J24" s="42"/>
      <c r="K24" s="42"/>
      <c r="L24" s="42"/>
    </row>
    <row r="25" spans="2:12" s="29" customFormat="1" ht="15.95" customHeight="1">
      <c r="B25" s="165" t="s">
        <v>202</v>
      </c>
      <c r="C25" s="43">
        <v>36838</v>
      </c>
      <c r="D25" s="42">
        <v>2582</v>
      </c>
      <c r="E25" s="42">
        <v>3114</v>
      </c>
      <c r="F25" s="42">
        <v>2188</v>
      </c>
      <c r="G25" s="42">
        <v>23463</v>
      </c>
      <c r="H25" s="42">
        <v>5491</v>
      </c>
      <c r="I25" s="42"/>
      <c r="J25" s="42"/>
      <c r="K25" s="42"/>
      <c r="L25" s="42"/>
    </row>
    <row r="26" spans="2:12" s="29" customFormat="1" ht="15.95" customHeight="1">
      <c r="B26" s="165" t="s">
        <v>226</v>
      </c>
      <c r="C26" s="43">
        <v>37129</v>
      </c>
      <c r="D26" s="42">
        <v>2572</v>
      </c>
      <c r="E26" s="42">
        <v>3076</v>
      </c>
      <c r="F26" s="42">
        <v>2155</v>
      </c>
      <c r="G26" s="42">
        <v>23555</v>
      </c>
      <c r="H26" s="42">
        <v>5771</v>
      </c>
      <c r="I26" s="42"/>
      <c r="J26" s="42"/>
      <c r="K26" s="42"/>
      <c r="L26" s="42"/>
    </row>
    <row r="27" spans="2:12" s="29" customFormat="1" ht="15.95" customHeight="1">
      <c r="B27" s="165" t="s">
        <v>232</v>
      </c>
      <c r="C27" s="43">
        <v>37366</v>
      </c>
      <c r="D27" s="42">
        <v>2591</v>
      </c>
      <c r="E27" s="42">
        <v>3058</v>
      </c>
      <c r="F27" s="42">
        <v>2158</v>
      </c>
      <c r="G27" s="42">
        <v>23585</v>
      </c>
      <c r="H27" s="42">
        <v>5974</v>
      </c>
      <c r="I27" s="42"/>
      <c r="J27" s="42"/>
      <c r="K27" s="42"/>
      <c r="L27" s="42"/>
    </row>
    <row r="28" spans="2:12" s="29" customFormat="1" ht="15.95" customHeight="1">
      <c r="B28" s="165" t="s">
        <v>238</v>
      </c>
      <c r="C28" s="43">
        <v>37622</v>
      </c>
      <c r="D28" s="42">
        <v>2589</v>
      </c>
      <c r="E28" s="42">
        <v>3021</v>
      </c>
      <c r="F28" s="42">
        <v>2122</v>
      </c>
      <c r="G28" s="42">
        <v>23691</v>
      </c>
      <c r="H28" s="42">
        <v>6199</v>
      </c>
      <c r="I28" s="42"/>
      <c r="J28" s="42"/>
      <c r="K28" s="42"/>
      <c r="L28" s="42"/>
    </row>
    <row r="29" spans="2:12" s="29" customFormat="1" ht="15.95" customHeight="1">
      <c r="B29" s="165" t="s">
        <v>257</v>
      </c>
      <c r="C29" s="43">
        <v>37810</v>
      </c>
      <c r="D29" s="42">
        <v>2571</v>
      </c>
      <c r="E29" s="42">
        <v>3053</v>
      </c>
      <c r="F29" s="42">
        <v>2086</v>
      </c>
      <c r="G29" s="42">
        <v>23688</v>
      </c>
      <c r="H29" s="42">
        <v>6412</v>
      </c>
      <c r="I29" s="42"/>
      <c r="J29" s="42"/>
      <c r="K29" s="42"/>
      <c r="L29" s="42"/>
    </row>
    <row r="30" spans="2:12" s="29" customFormat="1" ht="15.95" customHeight="1">
      <c r="B30" s="165" t="s">
        <v>261</v>
      </c>
      <c r="C30" s="43">
        <v>38114</v>
      </c>
      <c r="D30" s="42">
        <v>2583</v>
      </c>
      <c r="E30" s="42">
        <v>3018</v>
      </c>
      <c r="F30" s="42">
        <v>2036</v>
      </c>
      <c r="G30" s="42">
        <v>23812</v>
      </c>
      <c r="H30" s="42">
        <v>6665</v>
      </c>
      <c r="I30" s="42"/>
      <c r="J30" s="42"/>
      <c r="K30" s="42"/>
      <c r="L30" s="42"/>
    </row>
    <row r="31" spans="2:12" s="29" customFormat="1" ht="15.95" customHeight="1">
      <c r="B31" s="165" t="s">
        <v>297</v>
      </c>
      <c r="C31" s="158">
        <v>38378</v>
      </c>
      <c r="D31" s="28">
        <v>2573</v>
      </c>
      <c r="E31" s="28">
        <v>3082</v>
      </c>
      <c r="F31" s="28">
        <v>1973</v>
      </c>
      <c r="G31" s="28">
        <v>23889</v>
      </c>
      <c r="H31" s="28">
        <v>6861</v>
      </c>
      <c r="I31" s="28"/>
      <c r="J31" s="28"/>
      <c r="K31" s="28"/>
      <c r="L31" s="28"/>
    </row>
    <row r="32" spans="2:12" s="29" customFormat="1" ht="15.95" customHeight="1">
      <c r="B32" s="165" t="s">
        <v>342</v>
      </c>
      <c r="C32" s="44">
        <v>38747</v>
      </c>
      <c r="D32" s="29">
        <v>2597</v>
      </c>
      <c r="E32" s="29">
        <v>3081</v>
      </c>
      <c r="F32" s="29">
        <v>1976</v>
      </c>
      <c r="G32" s="29">
        <v>24006</v>
      </c>
      <c r="H32" s="29">
        <v>7087</v>
      </c>
    </row>
    <row r="33" spans="1:12" s="29" customFormat="1" ht="15.95" customHeight="1">
      <c r="B33" s="29" t="s">
        <v>352</v>
      </c>
      <c r="C33" s="44">
        <v>39055</v>
      </c>
      <c r="D33" s="29">
        <v>2618</v>
      </c>
      <c r="E33" s="29">
        <v>3077</v>
      </c>
      <c r="F33" s="29">
        <v>1966</v>
      </c>
      <c r="G33" s="29">
        <v>24113</v>
      </c>
      <c r="H33" s="29">
        <v>7281</v>
      </c>
    </row>
    <row r="34" spans="1:12" s="29" customFormat="1" ht="15.95" customHeight="1">
      <c r="A34" s="167" t="s">
        <v>50</v>
      </c>
      <c r="B34" s="167"/>
    </row>
    <row r="35" spans="1:12" s="29" customFormat="1" ht="15.95" customHeight="1">
      <c r="B35" s="165" t="s">
        <v>37</v>
      </c>
      <c r="C35" s="44">
        <v>12485</v>
      </c>
      <c r="D35" s="29">
        <v>1873</v>
      </c>
      <c r="E35" s="29">
        <v>2047</v>
      </c>
      <c r="F35" s="29">
        <v>1067</v>
      </c>
      <c r="G35" s="29">
        <v>6455</v>
      </c>
      <c r="H35" s="29">
        <v>1043</v>
      </c>
    </row>
    <row r="36" spans="1:12" s="29" customFormat="1" ht="15.95" customHeight="1">
      <c r="B36" s="165" t="s">
        <v>38</v>
      </c>
      <c r="C36" s="44">
        <v>14304</v>
      </c>
      <c r="D36" s="29">
        <v>1993</v>
      </c>
      <c r="E36" s="29">
        <v>2310</v>
      </c>
      <c r="F36" s="29">
        <v>1164</v>
      </c>
      <c r="G36" s="29">
        <v>7571</v>
      </c>
      <c r="H36" s="29">
        <v>1266</v>
      </c>
    </row>
    <row r="37" spans="1:12" s="29" customFormat="1" ht="15.95" customHeight="1">
      <c r="B37" s="165" t="s">
        <v>39</v>
      </c>
      <c r="C37" s="44">
        <v>15913</v>
      </c>
      <c r="D37" s="29">
        <v>1455</v>
      </c>
      <c r="E37" s="29">
        <v>2153</v>
      </c>
      <c r="F37" s="29">
        <v>1352</v>
      </c>
      <c r="G37" s="29">
        <v>9205</v>
      </c>
      <c r="H37" s="29">
        <v>1748</v>
      </c>
    </row>
    <row r="38" spans="1:12" s="29" customFormat="1" ht="15.95" customHeight="1">
      <c r="B38" s="165" t="s">
        <v>40</v>
      </c>
      <c r="C38" s="43">
        <v>18123</v>
      </c>
      <c r="D38" s="42">
        <v>1498</v>
      </c>
      <c r="E38" s="42">
        <v>1741</v>
      </c>
      <c r="F38" s="42">
        <v>1265</v>
      </c>
      <c r="G38" s="42">
        <v>11375</v>
      </c>
      <c r="H38" s="42">
        <v>2244</v>
      </c>
      <c r="I38" s="42"/>
      <c r="J38" s="42"/>
      <c r="K38" s="42"/>
      <c r="L38" s="42"/>
    </row>
    <row r="39" spans="1:12" s="29" customFormat="1" ht="15.95" customHeight="1">
      <c r="B39" s="165" t="s">
        <v>10</v>
      </c>
      <c r="C39" s="43">
        <v>21543</v>
      </c>
      <c r="D39" s="42">
        <v>1993</v>
      </c>
      <c r="E39" s="42">
        <v>2341</v>
      </c>
      <c r="F39" s="42">
        <v>1444</v>
      </c>
      <c r="G39" s="42">
        <v>13149</v>
      </c>
      <c r="H39" s="42">
        <v>2616</v>
      </c>
      <c r="I39" s="42"/>
      <c r="J39" s="42"/>
      <c r="K39" s="42"/>
      <c r="L39" s="42"/>
    </row>
    <row r="40" spans="1:12" s="29" customFormat="1" ht="15.95" customHeight="1">
      <c r="B40" s="165" t="s">
        <v>26</v>
      </c>
      <c r="C40" s="43">
        <v>22030</v>
      </c>
      <c r="D40" s="42">
        <v>2021</v>
      </c>
      <c r="E40" s="42">
        <v>2396</v>
      </c>
      <c r="F40" s="42">
        <v>1452</v>
      </c>
      <c r="G40" s="42">
        <v>13480</v>
      </c>
      <c r="H40" s="42">
        <v>2681</v>
      </c>
      <c r="I40" s="42"/>
      <c r="J40" s="42"/>
      <c r="K40" s="42"/>
      <c r="L40" s="42"/>
    </row>
    <row r="41" spans="1:12" s="29" customFormat="1" ht="15.95" customHeight="1">
      <c r="B41" s="165" t="s">
        <v>27</v>
      </c>
      <c r="C41" s="43">
        <v>22297</v>
      </c>
      <c r="D41" s="42">
        <v>2009</v>
      </c>
      <c r="E41" s="42">
        <v>2411</v>
      </c>
      <c r="F41" s="42">
        <v>1452</v>
      </c>
      <c r="G41" s="42">
        <v>13653</v>
      </c>
      <c r="H41" s="42">
        <v>2772</v>
      </c>
      <c r="I41" s="42"/>
      <c r="J41" s="42"/>
      <c r="K41" s="42"/>
      <c r="L41" s="42"/>
    </row>
    <row r="42" spans="1:12" s="29" customFormat="1" ht="15.95" customHeight="1">
      <c r="B42" s="165" t="s">
        <v>42</v>
      </c>
      <c r="C42" s="43">
        <v>22508</v>
      </c>
      <c r="D42" s="42">
        <v>1958</v>
      </c>
      <c r="E42" s="42">
        <v>2402</v>
      </c>
      <c r="F42" s="42">
        <v>1507</v>
      </c>
      <c r="G42" s="42">
        <v>13823</v>
      </c>
      <c r="H42" s="42">
        <v>2818</v>
      </c>
      <c r="I42" s="42"/>
      <c r="J42" s="42"/>
      <c r="K42" s="42"/>
      <c r="L42" s="42"/>
    </row>
    <row r="43" spans="1:12" s="29" customFormat="1" ht="15.95" customHeight="1">
      <c r="B43" s="165" t="s">
        <v>30</v>
      </c>
      <c r="C43" s="43">
        <v>22748</v>
      </c>
      <c r="D43" s="42">
        <v>1931</v>
      </c>
      <c r="E43" s="42">
        <v>2428</v>
      </c>
      <c r="F43" s="42">
        <v>1511</v>
      </c>
      <c r="G43" s="42">
        <v>13967</v>
      </c>
      <c r="H43" s="42">
        <v>2911</v>
      </c>
      <c r="I43" s="42"/>
      <c r="J43" s="42"/>
      <c r="K43" s="42"/>
      <c r="L43" s="42"/>
    </row>
    <row r="44" spans="1:12" s="29" customFormat="1" ht="15.95" customHeight="1">
      <c r="B44" s="165" t="s">
        <v>2</v>
      </c>
      <c r="C44" s="43">
        <v>22988</v>
      </c>
      <c r="D44" s="42">
        <v>1942</v>
      </c>
      <c r="E44" s="42">
        <v>2429</v>
      </c>
      <c r="F44" s="42">
        <v>1508</v>
      </c>
      <c r="G44" s="42">
        <v>14069</v>
      </c>
      <c r="H44" s="42">
        <v>3040</v>
      </c>
      <c r="I44" s="42"/>
      <c r="J44" s="42"/>
      <c r="K44" s="42"/>
      <c r="L44" s="42"/>
    </row>
    <row r="45" spans="1:12" s="29" customFormat="1" ht="15.95" customHeight="1">
      <c r="B45" s="165" t="s">
        <v>0</v>
      </c>
      <c r="C45" s="43">
        <v>23261</v>
      </c>
      <c r="D45" s="42">
        <v>1970</v>
      </c>
      <c r="E45" s="42">
        <v>2385</v>
      </c>
      <c r="F45" s="42">
        <v>1575</v>
      </c>
      <c r="G45" s="42">
        <v>14173</v>
      </c>
      <c r="H45" s="42">
        <v>3158</v>
      </c>
      <c r="I45" s="42"/>
      <c r="J45" s="42"/>
      <c r="K45" s="42"/>
      <c r="L45" s="42"/>
    </row>
    <row r="46" spans="1:12" s="29" customFormat="1" ht="15.95" customHeight="1">
      <c r="B46" s="165" t="s">
        <v>28</v>
      </c>
      <c r="C46" s="43">
        <v>23494</v>
      </c>
      <c r="D46" s="42">
        <v>1935</v>
      </c>
      <c r="E46" s="42">
        <v>2417</v>
      </c>
      <c r="F46" s="42">
        <v>1564</v>
      </c>
      <c r="G46" s="42">
        <v>14292</v>
      </c>
      <c r="H46" s="42">
        <v>3286</v>
      </c>
      <c r="I46" s="42"/>
      <c r="J46" s="42"/>
      <c r="K46" s="42"/>
      <c r="L46" s="42"/>
    </row>
    <row r="47" spans="1:12" s="29" customFormat="1" ht="15.95" customHeight="1">
      <c r="B47" s="165" t="s">
        <v>144</v>
      </c>
      <c r="C47" s="43">
        <v>23819</v>
      </c>
      <c r="D47" s="42">
        <v>1935</v>
      </c>
      <c r="E47" s="42">
        <v>2380</v>
      </c>
      <c r="F47" s="42">
        <v>1588</v>
      </c>
      <c r="G47" s="42">
        <v>14469</v>
      </c>
      <c r="H47" s="42">
        <v>3447</v>
      </c>
      <c r="I47" s="42"/>
      <c r="J47" s="42"/>
      <c r="K47" s="42"/>
      <c r="L47" s="42"/>
    </row>
    <row r="48" spans="1:12" s="29" customFormat="1" ht="15.95" customHeight="1">
      <c r="B48" s="165" t="s">
        <v>182</v>
      </c>
      <c r="C48" s="43">
        <v>24008</v>
      </c>
      <c r="D48" s="42">
        <v>1944</v>
      </c>
      <c r="E48" s="42">
        <v>2419</v>
      </c>
      <c r="F48" s="42">
        <v>1572</v>
      </c>
      <c r="G48" s="42">
        <v>14451</v>
      </c>
      <c r="H48" s="42">
        <v>3622</v>
      </c>
      <c r="I48" s="42"/>
      <c r="J48" s="42"/>
      <c r="K48" s="42"/>
      <c r="L48" s="42"/>
    </row>
    <row r="49" spans="1:16" s="29" customFormat="1" ht="15.95" customHeight="1">
      <c r="B49" s="165" t="s">
        <v>187</v>
      </c>
      <c r="C49" s="43">
        <v>24145</v>
      </c>
      <c r="D49" s="42">
        <v>1962</v>
      </c>
      <c r="E49" s="42">
        <v>2334</v>
      </c>
      <c r="F49" s="42">
        <v>1597</v>
      </c>
      <c r="G49" s="42">
        <v>14499</v>
      </c>
      <c r="H49" s="42">
        <v>3753</v>
      </c>
      <c r="I49" s="42"/>
      <c r="J49" s="42"/>
      <c r="K49" s="42"/>
      <c r="L49" s="42"/>
    </row>
    <row r="50" spans="1:16" s="29" customFormat="1" ht="15.95" customHeight="1">
      <c r="B50" s="165" t="s">
        <v>191</v>
      </c>
      <c r="C50" s="43">
        <v>24331</v>
      </c>
      <c r="D50" s="42">
        <v>1971</v>
      </c>
      <c r="E50" s="42">
        <v>2314</v>
      </c>
      <c r="F50" s="42">
        <v>1581</v>
      </c>
      <c r="G50" s="42">
        <v>14556</v>
      </c>
      <c r="H50" s="42">
        <v>3909</v>
      </c>
      <c r="I50" s="42"/>
      <c r="J50" s="42"/>
      <c r="K50" s="42"/>
      <c r="L50" s="42"/>
    </row>
    <row r="51" spans="1:16" s="29" customFormat="1" ht="15.95" customHeight="1">
      <c r="B51" s="165" t="s">
        <v>202</v>
      </c>
      <c r="C51" s="43">
        <v>24501</v>
      </c>
      <c r="D51" s="42">
        <v>1951</v>
      </c>
      <c r="E51" s="42">
        <v>2287</v>
      </c>
      <c r="F51" s="42">
        <v>1618</v>
      </c>
      <c r="G51" s="42">
        <v>14567</v>
      </c>
      <c r="H51" s="42">
        <v>4078</v>
      </c>
      <c r="I51" s="42"/>
      <c r="J51" s="42"/>
      <c r="K51" s="42"/>
      <c r="L51" s="42"/>
    </row>
    <row r="52" spans="1:16" s="29" customFormat="1" ht="15.95" customHeight="1">
      <c r="B52" s="165" t="s">
        <v>226</v>
      </c>
      <c r="C52" s="43">
        <v>24610</v>
      </c>
      <c r="D52" s="42">
        <v>1929</v>
      </c>
      <c r="E52" s="42">
        <v>2296</v>
      </c>
      <c r="F52" s="42">
        <v>1579</v>
      </c>
      <c r="G52" s="42">
        <v>14576</v>
      </c>
      <c r="H52" s="42">
        <v>4230</v>
      </c>
      <c r="I52" s="42"/>
      <c r="J52" s="42"/>
      <c r="K52" s="42"/>
      <c r="L52" s="42"/>
    </row>
    <row r="53" spans="1:16" s="29" customFormat="1" ht="15.95" customHeight="1">
      <c r="B53" s="165" t="s">
        <v>232</v>
      </c>
      <c r="C53" s="43">
        <v>24787</v>
      </c>
      <c r="D53" s="42">
        <v>1949</v>
      </c>
      <c r="E53" s="42">
        <v>2296</v>
      </c>
      <c r="F53" s="42">
        <v>1594</v>
      </c>
      <c r="G53" s="42">
        <v>14578</v>
      </c>
      <c r="H53" s="42">
        <v>4370</v>
      </c>
      <c r="I53" s="42"/>
      <c r="J53" s="42"/>
      <c r="K53" s="42"/>
      <c r="L53" s="42"/>
    </row>
    <row r="54" spans="1:16" s="29" customFormat="1" ht="15.95" customHeight="1">
      <c r="B54" s="165" t="s">
        <v>238</v>
      </c>
      <c r="C54" s="43">
        <v>24847</v>
      </c>
      <c r="D54" s="42">
        <v>1927</v>
      </c>
      <c r="E54" s="42">
        <v>2266</v>
      </c>
      <c r="F54" s="42">
        <v>1570</v>
      </c>
      <c r="G54" s="42">
        <v>14582</v>
      </c>
      <c r="H54" s="42">
        <v>4502</v>
      </c>
      <c r="I54" s="42"/>
      <c r="J54" s="42"/>
      <c r="K54" s="42"/>
      <c r="L54" s="42"/>
    </row>
    <row r="55" spans="1:16" s="29" customFormat="1" ht="15.95" customHeight="1">
      <c r="B55" s="165" t="s">
        <v>257</v>
      </c>
      <c r="C55" s="43">
        <v>25015</v>
      </c>
      <c r="D55" s="42">
        <v>1916</v>
      </c>
      <c r="E55" s="42">
        <v>2309</v>
      </c>
      <c r="F55" s="42">
        <v>1557</v>
      </c>
      <c r="G55" s="42">
        <v>14607</v>
      </c>
      <c r="H55" s="42">
        <v>4626</v>
      </c>
      <c r="I55" s="42"/>
      <c r="J55" s="42"/>
      <c r="K55" s="42"/>
      <c r="L55" s="42"/>
    </row>
    <row r="56" spans="1:16" s="29" customFormat="1" ht="15.95" customHeight="1">
      <c r="B56" s="165" t="s">
        <v>261</v>
      </c>
      <c r="C56" s="43">
        <v>25173</v>
      </c>
      <c r="D56" s="42">
        <v>1923</v>
      </c>
      <c r="E56" s="42">
        <v>2268</v>
      </c>
      <c r="F56" s="42">
        <v>1547</v>
      </c>
      <c r="G56" s="42">
        <v>14648</v>
      </c>
      <c r="H56" s="42">
        <v>4787</v>
      </c>
      <c r="I56" s="42"/>
      <c r="J56" s="42"/>
      <c r="K56" s="42"/>
      <c r="L56" s="42"/>
    </row>
    <row r="57" spans="1:16" s="29" customFormat="1" ht="15.95" customHeight="1">
      <c r="B57" s="165" t="s">
        <v>297</v>
      </c>
      <c r="C57" s="43">
        <v>25321</v>
      </c>
      <c r="D57" s="42">
        <v>1916</v>
      </c>
      <c r="E57" s="42">
        <v>2346</v>
      </c>
      <c r="F57" s="42">
        <v>1496</v>
      </c>
      <c r="G57" s="42">
        <v>14662</v>
      </c>
      <c r="H57" s="42">
        <v>4901</v>
      </c>
      <c r="I57" s="42"/>
      <c r="J57" s="42"/>
      <c r="K57" s="42"/>
      <c r="L57" s="42"/>
    </row>
    <row r="58" spans="1:16" s="29" customFormat="1" ht="15.95" customHeight="1">
      <c r="B58" s="165" t="s">
        <v>342</v>
      </c>
      <c r="C58" s="43">
        <v>25485</v>
      </c>
      <c r="D58" s="42">
        <v>1943</v>
      </c>
      <c r="E58" s="42">
        <v>2341</v>
      </c>
      <c r="F58" s="42">
        <v>1498</v>
      </c>
      <c r="G58" s="42">
        <v>14675</v>
      </c>
      <c r="H58" s="42">
        <v>5028</v>
      </c>
      <c r="I58" s="42"/>
      <c r="J58" s="42"/>
      <c r="K58" s="42"/>
      <c r="L58" s="42"/>
    </row>
    <row r="59" spans="1:16" s="29" customFormat="1" ht="15.95" customHeight="1">
      <c r="B59" s="165" t="s">
        <v>352</v>
      </c>
      <c r="C59" s="43">
        <v>25588</v>
      </c>
      <c r="D59" s="42">
        <v>1941</v>
      </c>
      <c r="E59" s="42">
        <v>2337</v>
      </c>
      <c r="F59" s="42">
        <v>1484</v>
      </c>
      <c r="G59" s="42">
        <v>14700</v>
      </c>
      <c r="H59" s="42">
        <v>5126</v>
      </c>
      <c r="I59" s="42"/>
      <c r="J59" s="42"/>
      <c r="K59" s="42"/>
      <c r="L59" s="42"/>
    </row>
    <row r="60" spans="1:16" s="29" customFormat="1" ht="15.95" customHeight="1">
      <c r="A60" s="165" t="s">
        <v>51</v>
      </c>
      <c r="B60" s="16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41"/>
      <c r="N60" s="41"/>
      <c r="O60" s="41"/>
      <c r="P60" s="41"/>
    </row>
    <row r="61" spans="1:16" s="29" customFormat="1" ht="15.95" customHeight="1">
      <c r="B61" s="165" t="s">
        <v>37</v>
      </c>
      <c r="C61" s="44">
        <v>4143</v>
      </c>
      <c r="D61" s="29">
        <v>480</v>
      </c>
      <c r="E61" s="29">
        <v>392</v>
      </c>
      <c r="F61" s="29">
        <v>439</v>
      </c>
      <c r="G61" s="29">
        <v>2553</v>
      </c>
      <c r="H61" s="29">
        <v>279</v>
      </c>
    </row>
    <row r="62" spans="1:16" s="29" customFormat="1" ht="15.95" customHeight="1">
      <c r="B62" s="165" t="s">
        <v>38</v>
      </c>
      <c r="C62" s="44">
        <v>7046</v>
      </c>
      <c r="D62" s="29">
        <v>943</v>
      </c>
      <c r="E62" s="29">
        <v>715</v>
      </c>
      <c r="F62" s="29">
        <v>639</v>
      </c>
      <c r="G62" s="29">
        <v>4334</v>
      </c>
      <c r="H62" s="29">
        <v>415</v>
      </c>
    </row>
    <row r="63" spans="1:16" s="29" customFormat="1" ht="15.95" customHeight="1">
      <c r="B63" s="165" t="s">
        <v>39</v>
      </c>
      <c r="C63" s="44">
        <v>9302</v>
      </c>
      <c r="D63" s="29">
        <v>1010</v>
      </c>
      <c r="E63" s="29">
        <v>1170</v>
      </c>
      <c r="F63" s="29">
        <v>697</v>
      </c>
      <c r="G63" s="29">
        <v>5906</v>
      </c>
      <c r="H63" s="29">
        <v>519</v>
      </c>
    </row>
    <row r="64" spans="1:16" s="29" customFormat="1" ht="15.95" customHeight="1">
      <c r="B64" s="165" t="s">
        <v>40</v>
      </c>
      <c r="C64" s="44">
        <v>10909</v>
      </c>
      <c r="D64" s="29">
        <v>1093</v>
      </c>
      <c r="E64" s="29">
        <v>1190</v>
      </c>
      <c r="F64" s="29">
        <v>798</v>
      </c>
      <c r="G64" s="29">
        <v>7181</v>
      </c>
      <c r="H64" s="29">
        <v>647</v>
      </c>
    </row>
    <row r="65" spans="2:12" s="29" customFormat="1" ht="15.95" customHeight="1">
      <c r="B65" s="165" t="s">
        <v>10</v>
      </c>
      <c r="C65" s="44">
        <v>11320</v>
      </c>
      <c r="D65" s="29">
        <v>824</v>
      </c>
      <c r="E65" s="29">
        <v>930</v>
      </c>
      <c r="F65" s="29">
        <v>596</v>
      </c>
      <c r="G65" s="29">
        <v>8146</v>
      </c>
      <c r="H65" s="29">
        <v>824</v>
      </c>
    </row>
    <row r="66" spans="2:12" s="29" customFormat="1" ht="15.95" customHeight="1">
      <c r="B66" s="165" t="s">
        <v>26</v>
      </c>
      <c r="C66" s="44">
        <v>11495</v>
      </c>
      <c r="D66" s="29">
        <v>864</v>
      </c>
      <c r="E66" s="29">
        <v>908</v>
      </c>
      <c r="F66" s="29">
        <v>588</v>
      </c>
      <c r="G66" s="29">
        <v>8306</v>
      </c>
      <c r="H66" s="29">
        <v>829</v>
      </c>
    </row>
    <row r="67" spans="2:12" s="29" customFormat="1" ht="15.95" customHeight="1">
      <c r="B67" s="165" t="s">
        <v>27</v>
      </c>
      <c r="C67" s="43">
        <v>11566</v>
      </c>
      <c r="D67" s="42">
        <v>807</v>
      </c>
      <c r="E67" s="42">
        <v>951</v>
      </c>
      <c r="F67" s="42">
        <v>587</v>
      </c>
      <c r="G67" s="42">
        <v>8346</v>
      </c>
      <c r="H67" s="42">
        <v>875</v>
      </c>
      <c r="I67" s="42"/>
      <c r="J67" s="42"/>
      <c r="K67" s="42"/>
      <c r="L67" s="42"/>
    </row>
    <row r="68" spans="2:12" s="29" customFormat="1" ht="15.95" customHeight="1">
      <c r="B68" s="165" t="s">
        <v>42</v>
      </c>
      <c r="C68" s="43">
        <v>11786</v>
      </c>
      <c r="D68" s="42">
        <v>839</v>
      </c>
      <c r="E68" s="42">
        <v>957</v>
      </c>
      <c r="F68" s="42">
        <v>589</v>
      </c>
      <c r="G68" s="42">
        <v>8507</v>
      </c>
      <c r="H68" s="42">
        <v>894</v>
      </c>
      <c r="I68" s="42"/>
      <c r="J68" s="42"/>
      <c r="K68" s="42"/>
      <c r="L68" s="42"/>
    </row>
    <row r="69" spans="2:12" s="29" customFormat="1" ht="15.95" customHeight="1">
      <c r="B69" s="165" t="s">
        <v>30</v>
      </c>
      <c r="C69" s="43">
        <v>11852</v>
      </c>
      <c r="D69" s="42">
        <v>782</v>
      </c>
      <c r="E69" s="42">
        <v>948</v>
      </c>
      <c r="F69" s="42">
        <v>596</v>
      </c>
      <c r="G69" s="42">
        <v>8586</v>
      </c>
      <c r="H69" s="42">
        <v>940</v>
      </c>
      <c r="I69" s="42"/>
      <c r="J69" s="42"/>
      <c r="K69" s="42"/>
      <c r="L69" s="42"/>
    </row>
    <row r="70" spans="2:12" s="29" customFormat="1" ht="15.95" customHeight="1">
      <c r="B70" s="165" t="s">
        <v>2</v>
      </c>
      <c r="C70" s="43">
        <v>11917</v>
      </c>
      <c r="D70" s="42">
        <v>755</v>
      </c>
      <c r="E70" s="42">
        <v>933</v>
      </c>
      <c r="F70" s="42">
        <v>604</v>
      </c>
      <c r="G70" s="42">
        <v>8630</v>
      </c>
      <c r="H70" s="42">
        <v>995</v>
      </c>
      <c r="I70" s="42"/>
      <c r="J70" s="42"/>
      <c r="K70" s="42"/>
      <c r="L70" s="42"/>
    </row>
    <row r="71" spans="2:12" s="29" customFormat="1" ht="15.95" customHeight="1">
      <c r="B71" s="165" t="s">
        <v>0</v>
      </c>
      <c r="C71" s="43">
        <v>11907</v>
      </c>
      <c r="D71" s="42">
        <v>694</v>
      </c>
      <c r="E71" s="42">
        <v>943</v>
      </c>
      <c r="F71" s="42">
        <v>602</v>
      </c>
      <c r="G71" s="42">
        <v>8625</v>
      </c>
      <c r="H71" s="42">
        <v>1043</v>
      </c>
      <c r="I71" s="42"/>
      <c r="J71" s="42"/>
      <c r="K71" s="42"/>
      <c r="L71" s="42"/>
    </row>
    <row r="72" spans="2:12" s="29" customFormat="1" ht="15.95" customHeight="1">
      <c r="B72" s="165" t="s">
        <v>28</v>
      </c>
      <c r="C72" s="43">
        <v>11862</v>
      </c>
      <c r="D72" s="42">
        <v>665</v>
      </c>
      <c r="E72" s="42">
        <v>908</v>
      </c>
      <c r="F72" s="42">
        <v>597</v>
      </c>
      <c r="G72" s="42">
        <v>8590</v>
      </c>
      <c r="H72" s="42">
        <v>1102</v>
      </c>
      <c r="I72" s="42"/>
      <c r="J72" s="42"/>
      <c r="K72" s="42"/>
      <c r="L72" s="42"/>
    </row>
    <row r="73" spans="2:12" s="29" customFormat="1" ht="15.95" customHeight="1">
      <c r="B73" s="165" t="s">
        <v>144</v>
      </c>
      <c r="C73" s="43">
        <v>11770</v>
      </c>
      <c r="D73" s="42">
        <v>632</v>
      </c>
      <c r="E73" s="42">
        <v>899</v>
      </c>
      <c r="F73" s="42">
        <v>560</v>
      </c>
      <c r="G73" s="42">
        <v>8524</v>
      </c>
      <c r="H73" s="42">
        <v>1155</v>
      </c>
      <c r="I73" s="42"/>
      <c r="J73" s="42"/>
      <c r="K73" s="42"/>
      <c r="L73" s="42"/>
    </row>
    <row r="74" spans="2:12" s="29" customFormat="1" ht="15.95" customHeight="1">
      <c r="B74" s="165" t="s">
        <v>182</v>
      </c>
      <c r="C74" s="43">
        <v>11886</v>
      </c>
      <c r="D74" s="42">
        <v>661</v>
      </c>
      <c r="E74" s="42">
        <v>857</v>
      </c>
      <c r="F74" s="42">
        <v>551</v>
      </c>
      <c r="G74" s="42">
        <v>8586</v>
      </c>
      <c r="H74" s="42">
        <v>1231</v>
      </c>
      <c r="I74" s="42"/>
      <c r="J74" s="42"/>
      <c r="K74" s="42"/>
      <c r="L74" s="42"/>
    </row>
    <row r="75" spans="2:12" s="29" customFormat="1" ht="15.95" customHeight="1">
      <c r="B75" s="165" t="s">
        <v>187</v>
      </c>
      <c r="C75" s="43">
        <v>12004</v>
      </c>
      <c r="D75" s="42">
        <v>638</v>
      </c>
      <c r="E75" s="42">
        <v>841</v>
      </c>
      <c r="F75" s="42">
        <v>558</v>
      </c>
      <c r="G75" s="42">
        <v>8698</v>
      </c>
      <c r="H75" s="42">
        <v>1269</v>
      </c>
      <c r="I75" s="42"/>
      <c r="J75" s="42"/>
      <c r="K75" s="42"/>
      <c r="L75" s="42"/>
    </row>
    <row r="76" spans="2:12" s="29" customFormat="1" ht="15.95" customHeight="1">
      <c r="B76" s="165" t="s">
        <v>191</v>
      </c>
      <c r="C76" s="43">
        <v>12144</v>
      </c>
      <c r="D76" s="42">
        <v>637</v>
      </c>
      <c r="E76" s="42">
        <v>843</v>
      </c>
      <c r="F76" s="42">
        <v>554</v>
      </c>
      <c r="G76" s="42">
        <v>8783</v>
      </c>
      <c r="H76" s="42">
        <v>1327</v>
      </c>
      <c r="I76" s="42"/>
      <c r="J76" s="42"/>
      <c r="K76" s="42"/>
      <c r="L76" s="42"/>
    </row>
    <row r="77" spans="2:12" s="29" customFormat="1" ht="15.95" customHeight="1">
      <c r="B77" s="165" t="s">
        <v>202</v>
      </c>
      <c r="C77" s="43">
        <v>12337</v>
      </c>
      <c r="D77" s="42">
        <v>631</v>
      </c>
      <c r="E77" s="42">
        <v>827</v>
      </c>
      <c r="F77" s="42">
        <v>570</v>
      </c>
      <c r="G77" s="42">
        <v>8896</v>
      </c>
      <c r="H77" s="42">
        <v>1413</v>
      </c>
      <c r="I77" s="42"/>
      <c r="J77" s="42"/>
      <c r="K77" s="42"/>
      <c r="L77" s="42"/>
    </row>
    <row r="78" spans="2:12" s="29" customFormat="1" ht="15.95" customHeight="1">
      <c r="B78" s="165" t="s">
        <v>226</v>
      </c>
      <c r="C78" s="43">
        <v>12519</v>
      </c>
      <c r="D78" s="42">
        <v>643</v>
      </c>
      <c r="E78" s="42">
        <v>780</v>
      </c>
      <c r="F78" s="42">
        <v>576</v>
      </c>
      <c r="G78" s="42">
        <v>8979</v>
      </c>
      <c r="H78" s="42">
        <v>1541</v>
      </c>
      <c r="I78" s="42"/>
      <c r="J78" s="42"/>
      <c r="K78" s="42"/>
      <c r="L78" s="42"/>
    </row>
    <row r="79" spans="2:12" s="29" customFormat="1" ht="15.95" customHeight="1">
      <c r="B79" s="165" t="s">
        <v>232</v>
      </c>
      <c r="C79" s="43">
        <v>12579</v>
      </c>
      <c r="D79" s="42">
        <v>642</v>
      </c>
      <c r="E79" s="42">
        <v>762</v>
      </c>
      <c r="F79" s="42">
        <v>564</v>
      </c>
      <c r="G79" s="42">
        <v>9007</v>
      </c>
      <c r="H79" s="42">
        <v>1604</v>
      </c>
      <c r="I79" s="42"/>
      <c r="J79" s="42"/>
      <c r="K79" s="42"/>
      <c r="L79" s="42"/>
    </row>
    <row r="80" spans="2:12" s="29" customFormat="1" ht="15.95" customHeight="1">
      <c r="B80" s="165" t="s">
        <v>238</v>
      </c>
      <c r="C80" s="43">
        <v>12775</v>
      </c>
      <c r="D80" s="42">
        <v>662</v>
      </c>
      <c r="E80" s="42">
        <v>755</v>
      </c>
      <c r="F80" s="42">
        <v>552</v>
      </c>
      <c r="G80" s="42">
        <v>9109</v>
      </c>
      <c r="H80" s="42">
        <v>1697</v>
      </c>
      <c r="I80" s="42"/>
      <c r="J80" s="42"/>
      <c r="K80" s="42"/>
      <c r="L80" s="42"/>
    </row>
    <row r="81" spans="1:12" s="29" customFormat="1" ht="15.95" customHeight="1">
      <c r="B81" s="165" t="s">
        <v>257</v>
      </c>
      <c r="C81" s="43">
        <v>12795</v>
      </c>
      <c r="D81" s="42">
        <v>655</v>
      </c>
      <c r="E81" s="42">
        <v>744</v>
      </c>
      <c r="F81" s="42">
        <v>529</v>
      </c>
      <c r="G81" s="42">
        <v>9081</v>
      </c>
      <c r="H81" s="42">
        <v>1786</v>
      </c>
      <c r="I81" s="42"/>
      <c r="J81" s="42"/>
      <c r="K81" s="42"/>
      <c r="L81" s="42"/>
    </row>
    <row r="82" spans="1:12" s="29" customFormat="1" ht="15.95" customHeight="1">
      <c r="B82" s="165" t="s">
        <v>261</v>
      </c>
      <c r="C82" s="43">
        <v>12941</v>
      </c>
      <c r="D82" s="42">
        <v>660</v>
      </c>
      <c r="E82" s="42">
        <v>750</v>
      </c>
      <c r="F82" s="42">
        <v>489</v>
      </c>
      <c r="G82" s="42">
        <v>9164</v>
      </c>
      <c r="H82" s="42">
        <v>1878</v>
      </c>
      <c r="I82" s="42"/>
      <c r="J82" s="42"/>
      <c r="K82" s="42"/>
      <c r="L82" s="42"/>
    </row>
    <row r="83" spans="1:12" s="29" customFormat="1" ht="15.95" customHeight="1">
      <c r="B83" s="165" t="s">
        <v>297</v>
      </c>
      <c r="C83" s="43">
        <v>13057</v>
      </c>
      <c r="D83" s="42">
        <v>657</v>
      </c>
      <c r="E83" s="42">
        <v>736</v>
      </c>
      <c r="F83" s="42">
        <v>477</v>
      </c>
      <c r="G83" s="42">
        <v>9227</v>
      </c>
      <c r="H83" s="42">
        <v>1960</v>
      </c>
      <c r="I83" s="42"/>
      <c r="J83" s="42"/>
      <c r="K83" s="42"/>
      <c r="L83" s="42"/>
    </row>
    <row r="84" spans="1:12" s="29" customFormat="1" ht="15.95" customHeight="1">
      <c r="B84" s="165" t="s">
        <v>342</v>
      </c>
      <c r="C84" s="43">
        <v>13262</v>
      </c>
      <c r="D84" s="42">
        <v>654</v>
      </c>
      <c r="E84" s="42">
        <v>740</v>
      </c>
      <c r="F84" s="42">
        <v>478</v>
      </c>
      <c r="G84" s="42">
        <v>9331</v>
      </c>
      <c r="H84" s="42">
        <v>2059</v>
      </c>
      <c r="I84" s="42"/>
      <c r="J84" s="42"/>
      <c r="K84" s="42"/>
      <c r="L84" s="42"/>
    </row>
    <row r="85" spans="1:12" s="29" customFormat="1" ht="15.95" customHeight="1">
      <c r="B85" s="165" t="s">
        <v>352</v>
      </c>
      <c r="C85" s="43">
        <v>13467</v>
      </c>
      <c r="D85" s="42">
        <v>677</v>
      </c>
      <c r="E85" s="42">
        <v>740</v>
      </c>
      <c r="F85" s="42">
        <v>482</v>
      </c>
      <c r="G85" s="42">
        <v>9413</v>
      </c>
      <c r="H85" s="42">
        <v>2155</v>
      </c>
      <c r="I85" s="42"/>
      <c r="J85" s="42"/>
      <c r="K85" s="42"/>
      <c r="L85" s="42"/>
    </row>
    <row r="86" spans="1:12" s="29" customFormat="1" ht="15.95" customHeight="1"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1:12" s="29" customFormat="1" ht="15.95" customHeight="1">
      <c r="A87" s="50" t="s">
        <v>411</v>
      </c>
    </row>
    <row r="88" spans="1:12" s="29" customFormat="1" ht="15.95" customHeight="1"/>
    <row r="89" spans="1:12" s="29" customFormat="1" ht="15.95" customHeight="1">
      <c r="A89" s="31" t="s">
        <v>343</v>
      </c>
      <c r="B89" s="165"/>
      <c r="C89" s="42"/>
      <c r="D89" s="42"/>
      <c r="E89" s="42"/>
      <c r="F89" s="42"/>
      <c r="G89" s="42"/>
      <c r="H89" s="42"/>
    </row>
    <row r="90" spans="1:12" s="29" customFormat="1" ht="15.95" customHeight="1">
      <c r="A90" s="29" t="s">
        <v>143</v>
      </c>
      <c r="B90" s="165"/>
      <c r="C90" s="42"/>
      <c r="D90" s="42"/>
      <c r="E90" s="42"/>
      <c r="F90" s="42"/>
      <c r="G90" s="42"/>
      <c r="H90" s="42"/>
    </row>
    <row r="91" spans="1:12" s="29" customFormat="1" ht="15.95" customHeight="1"/>
    <row r="92" spans="1:12" s="29" customFormat="1" ht="15.95" customHeight="1"/>
    <row r="93" spans="1:12" s="29" customFormat="1" ht="15.95" customHeight="1"/>
    <row r="94" spans="1:12" s="29" customFormat="1" ht="15.95" customHeight="1"/>
    <row r="95" spans="1:12" s="29" customFormat="1" ht="15.95" customHeight="1"/>
    <row r="96" spans="1:12" s="29" customFormat="1" ht="15.95" customHeight="1"/>
    <row r="97" s="29" customFormat="1" ht="15.95" customHeight="1"/>
    <row r="98" s="29" customFormat="1" ht="15.95" customHeight="1"/>
    <row r="99" s="29" customFormat="1" ht="15.95" customHeight="1"/>
    <row r="100" s="29" customFormat="1" ht="15.95" customHeight="1"/>
    <row r="101" s="29" customFormat="1" ht="15.95" customHeight="1"/>
    <row r="102" s="29" customFormat="1" ht="15.95" customHeight="1"/>
    <row r="103" s="29" customFormat="1" ht="15.95" customHeight="1"/>
    <row r="104" s="29" customFormat="1" ht="15.95" customHeight="1"/>
    <row r="105" s="29" customFormat="1" ht="15.95" customHeight="1"/>
    <row r="106" s="29" customFormat="1" ht="15.95" customHeight="1"/>
    <row r="107" s="29" customFormat="1" ht="15.95" customHeight="1"/>
    <row r="108" s="29" customFormat="1" ht="15.95" customHeight="1"/>
    <row r="109" s="29" customFormat="1" ht="15.95" customHeight="1"/>
    <row r="110" s="29" customFormat="1" ht="15.95" customHeight="1"/>
    <row r="111" s="29" customFormat="1" ht="15.95" customHeight="1"/>
    <row r="112" s="29" customFormat="1" ht="15.95" customHeight="1"/>
    <row r="113" s="29" customFormat="1" ht="15.95" customHeight="1"/>
    <row r="114" s="29" customFormat="1" ht="15.95" customHeight="1"/>
    <row r="115" s="29" customFormat="1" ht="15.95" customHeight="1"/>
    <row r="116" s="29" customFormat="1" ht="15.95" customHeight="1"/>
    <row r="117" s="29" customFormat="1" ht="15.95" customHeight="1"/>
    <row r="118" s="29" customFormat="1" ht="15.95" customHeight="1"/>
    <row r="119" s="29" customFormat="1" ht="15.95" customHeight="1"/>
    <row r="120" s="29" customFormat="1" ht="15.95" customHeight="1"/>
    <row r="121" s="29" customFormat="1" ht="15.95" customHeight="1"/>
    <row r="122" s="29" customFormat="1" ht="15.95" customHeight="1"/>
    <row r="123" s="29" customFormat="1" ht="15.95" customHeight="1"/>
    <row r="124" s="29" customFormat="1" ht="15.95" customHeight="1"/>
    <row r="125" s="29" customFormat="1" ht="15.95" customHeight="1"/>
    <row r="126" s="29" customFormat="1" ht="15.95" customHeight="1"/>
    <row r="127" s="29" customFormat="1" ht="15.95" customHeight="1"/>
  </sheetData>
  <phoneticPr fontId="3" type="noConversion"/>
  <hyperlinks>
    <hyperlink ref="A3" location="Inhalt!A1" display="&lt;&lt;&lt; Inhalt" xr:uid="{165842D1-5F0C-4F05-98EF-8A348DF3F791}"/>
    <hyperlink ref="A87" location="Metadaten!A1" display="&lt;&lt;&lt; Metadaten" xr:uid="{AF79A706-E897-43B5-9BC4-6DE3A2294C0B}"/>
  </hyperlinks>
  <pageMargins left="0.59055118110236227" right="0.59055118110236227" top="0.98425196850393704" bottom="0.78740157480314965" header="0.47244094488188981" footer="0.47244094488188981"/>
  <pageSetup paperSize="9" scale="6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Tabelle71"/>
  <dimension ref="A1:WVW127"/>
  <sheetViews>
    <sheetView zoomScaleNormal="100" workbookViewId="0"/>
  </sheetViews>
  <sheetFormatPr baseColWidth="10" defaultRowHeight="15.95" customHeight="1"/>
  <cols>
    <col min="1" max="1" width="5.7109375" style="29" customWidth="1"/>
    <col min="2" max="2" width="5" style="29" bestFit="1" customWidth="1"/>
    <col min="3" max="3" width="7" style="29" bestFit="1" customWidth="1"/>
    <col min="4" max="4" width="5.85546875" style="29" customWidth="1"/>
    <col min="5" max="5" width="5.42578125" style="29" bestFit="1" customWidth="1"/>
    <col min="6" max="7" width="6.42578125" style="29" bestFit="1" customWidth="1"/>
    <col min="8" max="8" width="5.42578125" style="29" bestFit="1" customWidth="1"/>
    <col min="9" max="9" width="6.5703125" style="29" customWidth="1"/>
    <col min="10" max="10" width="9.7109375" style="29" customWidth="1"/>
    <col min="11" max="11" width="10" style="29" bestFit="1" customWidth="1"/>
    <col min="12" max="12" width="7" style="29" bestFit="1" customWidth="1"/>
    <col min="13" max="13" width="7.42578125" style="29" bestFit="1" customWidth="1"/>
    <col min="14" max="15" width="8.7109375" style="29" bestFit="1" customWidth="1"/>
    <col min="16" max="16" width="7" style="29" bestFit="1" customWidth="1"/>
    <col min="17" max="24" width="11.42578125" style="29"/>
    <col min="25" max="257" width="11.42578125" style="20"/>
    <col min="258" max="258" width="9.7109375" style="20" customWidth="1"/>
    <col min="259" max="259" width="10" style="20" bestFit="1" customWidth="1"/>
    <col min="260" max="260" width="6.5703125" style="20" bestFit="1" customWidth="1"/>
    <col min="261" max="261" width="7.42578125" style="20" bestFit="1" customWidth="1"/>
    <col min="262" max="263" width="8.7109375" style="20" bestFit="1" customWidth="1"/>
    <col min="264" max="264" width="6.5703125" style="20" bestFit="1" customWidth="1"/>
    <col min="265" max="265" width="6.5703125" style="20" customWidth="1"/>
    <col min="266" max="266" width="9.7109375" style="20" customWidth="1"/>
    <col min="267" max="267" width="10" style="20" bestFit="1" customWidth="1"/>
    <col min="268" max="268" width="6.5703125" style="20" bestFit="1" customWidth="1"/>
    <col min="269" max="269" width="7.42578125" style="20" bestFit="1" customWidth="1"/>
    <col min="270" max="271" width="8.7109375" style="20" bestFit="1" customWidth="1"/>
    <col min="272" max="272" width="6.5703125" style="20" bestFit="1" customWidth="1"/>
    <col min="273" max="513" width="11.42578125" style="20"/>
    <col min="514" max="514" width="9.7109375" style="20" customWidth="1"/>
    <col min="515" max="515" width="10" style="20" bestFit="1" customWidth="1"/>
    <col min="516" max="516" width="6.5703125" style="20" bestFit="1" customWidth="1"/>
    <col min="517" max="517" width="7.42578125" style="20" bestFit="1" customWidth="1"/>
    <col min="518" max="519" width="8.7109375" style="20" bestFit="1" customWidth="1"/>
    <col min="520" max="520" width="6.5703125" style="20" bestFit="1" customWidth="1"/>
    <col min="521" max="521" width="6.5703125" style="20" customWidth="1"/>
    <col min="522" max="522" width="9.7109375" style="20" customWidth="1"/>
    <col min="523" max="523" width="10" style="20" bestFit="1" customWidth="1"/>
    <col min="524" max="524" width="6.5703125" style="20" bestFit="1" customWidth="1"/>
    <col min="525" max="525" width="7.42578125" style="20" bestFit="1" customWidth="1"/>
    <col min="526" max="527" width="8.7109375" style="20" bestFit="1" customWidth="1"/>
    <col min="528" max="528" width="6.5703125" style="20" bestFit="1" customWidth="1"/>
    <col min="529" max="769" width="11.42578125" style="20"/>
    <col min="770" max="770" width="9.7109375" style="20" customWidth="1"/>
    <col min="771" max="771" width="10" style="20" bestFit="1" customWidth="1"/>
    <col min="772" max="772" width="6.5703125" style="20" bestFit="1" customWidth="1"/>
    <col min="773" max="773" width="7.42578125" style="20" bestFit="1" customWidth="1"/>
    <col min="774" max="775" width="8.7109375" style="20" bestFit="1" customWidth="1"/>
    <col min="776" max="776" width="6.5703125" style="20" bestFit="1" customWidth="1"/>
    <col min="777" max="777" width="6.5703125" style="20" customWidth="1"/>
    <col min="778" max="778" width="9.7109375" style="20" customWidth="1"/>
    <col min="779" max="779" width="10" style="20" bestFit="1" customWidth="1"/>
    <col min="780" max="780" width="6.5703125" style="20" bestFit="1" customWidth="1"/>
    <col min="781" max="781" width="7.42578125" style="20" bestFit="1" customWidth="1"/>
    <col min="782" max="783" width="8.7109375" style="20" bestFit="1" customWidth="1"/>
    <col min="784" max="784" width="6.5703125" style="20" bestFit="1" customWidth="1"/>
    <col min="785" max="1025" width="11.42578125" style="20"/>
    <col min="1026" max="1026" width="9.7109375" style="20" customWidth="1"/>
    <col min="1027" max="1027" width="10" style="20" bestFit="1" customWidth="1"/>
    <col min="1028" max="1028" width="6.5703125" style="20" bestFit="1" customWidth="1"/>
    <col min="1029" max="1029" width="7.42578125" style="20" bestFit="1" customWidth="1"/>
    <col min="1030" max="1031" width="8.7109375" style="20" bestFit="1" customWidth="1"/>
    <col min="1032" max="1032" width="6.5703125" style="20" bestFit="1" customWidth="1"/>
    <col min="1033" max="1033" width="6.5703125" style="20" customWidth="1"/>
    <col min="1034" max="1034" width="9.7109375" style="20" customWidth="1"/>
    <col min="1035" max="1035" width="10" style="20" bestFit="1" customWidth="1"/>
    <col min="1036" max="1036" width="6.5703125" style="20" bestFit="1" customWidth="1"/>
    <col min="1037" max="1037" width="7.42578125" style="20" bestFit="1" customWidth="1"/>
    <col min="1038" max="1039" width="8.7109375" style="20" bestFit="1" customWidth="1"/>
    <col min="1040" max="1040" width="6.5703125" style="20" bestFit="1" customWidth="1"/>
    <col min="1041" max="1281" width="11.42578125" style="20"/>
    <col min="1282" max="1282" width="9.7109375" style="20" customWidth="1"/>
    <col min="1283" max="1283" width="10" style="20" bestFit="1" customWidth="1"/>
    <col min="1284" max="1284" width="6.5703125" style="20" bestFit="1" customWidth="1"/>
    <col min="1285" max="1285" width="7.42578125" style="20" bestFit="1" customWidth="1"/>
    <col min="1286" max="1287" width="8.7109375" style="20" bestFit="1" customWidth="1"/>
    <col min="1288" max="1288" width="6.5703125" style="20" bestFit="1" customWidth="1"/>
    <col min="1289" max="1289" width="6.5703125" style="20" customWidth="1"/>
    <col min="1290" max="1290" width="9.7109375" style="20" customWidth="1"/>
    <col min="1291" max="1291" width="10" style="20" bestFit="1" customWidth="1"/>
    <col min="1292" max="1292" width="6.5703125" style="20" bestFit="1" customWidth="1"/>
    <col min="1293" max="1293" width="7.42578125" style="20" bestFit="1" customWidth="1"/>
    <col min="1294" max="1295" width="8.7109375" style="20" bestFit="1" customWidth="1"/>
    <col min="1296" max="1296" width="6.5703125" style="20" bestFit="1" customWidth="1"/>
    <col min="1297" max="1537" width="11.42578125" style="20"/>
    <col min="1538" max="1538" width="9.7109375" style="20" customWidth="1"/>
    <col min="1539" max="1539" width="10" style="20" bestFit="1" customWidth="1"/>
    <col min="1540" max="1540" width="6.5703125" style="20" bestFit="1" customWidth="1"/>
    <col min="1541" max="1541" width="7.42578125" style="20" bestFit="1" customWidth="1"/>
    <col min="1542" max="1543" width="8.7109375" style="20" bestFit="1" customWidth="1"/>
    <col min="1544" max="1544" width="6.5703125" style="20" bestFit="1" customWidth="1"/>
    <col min="1545" max="1545" width="6.5703125" style="20" customWidth="1"/>
    <col min="1546" max="1546" width="9.7109375" style="20" customWidth="1"/>
    <col min="1547" max="1547" width="10" style="20" bestFit="1" customWidth="1"/>
    <col min="1548" max="1548" width="6.5703125" style="20" bestFit="1" customWidth="1"/>
    <col min="1549" max="1549" width="7.42578125" style="20" bestFit="1" customWidth="1"/>
    <col min="1550" max="1551" width="8.7109375" style="20" bestFit="1" customWidth="1"/>
    <col min="1552" max="1552" width="6.5703125" style="20" bestFit="1" customWidth="1"/>
    <col min="1553" max="1793" width="11.42578125" style="20"/>
    <col min="1794" max="1794" width="9.7109375" style="20" customWidth="1"/>
    <col min="1795" max="1795" width="10" style="20" bestFit="1" customWidth="1"/>
    <col min="1796" max="1796" width="6.5703125" style="20" bestFit="1" customWidth="1"/>
    <col min="1797" max="1797" width="7.42578125" style="20" bestFit="1" customWidth="1"/>
    <col min="1798" max="1799" width="8.7109375" style="20" bestFit="1" customWidth="1"/>
    <col min="1800" max="1800" width="6.5703125" style="20" bestFit="1" customWidth="1"/>
    <col min="1801" max="1801" width="6.5703125" style="20" customWidth="1"/>
    <col min="1802" max="1802" width="9.7109375" style="20" customWidth="1"/>
    <col min="1803" max="1803" width="10" style="20" bestFit="1" customWidth="1"/>
    <col min="1804" max="1804" width="6.5703125" style="20" bestFit="1" customWidth="1"/>
    <col min="1805" max="1805" width="7.42578125" style="20" bestFit="1" customWidth="1"/>
    <col min="1806" max="1807" width="8.7109375" style="20" bestFit="1" customWidth="1"/>
    <col min="1808" max="1808" width="6.5703125" style="20" bestFit="1" customWidth="1"/>
    <col min="1809" max="2049" width="11.42578125" style="20"/>
    <col min="2050" max="2050" width="9.7109375" style="20" customWidth="1"/>
    <col min="2051" max="2051" width="10" style="20" bestFit="1" customWidth="1"/>
    <col min="2052" max="2052" width="6.5703125" style="20" bestFit="1" customWidth="1"/>
    <col min="2053" max="2053" width="7.42578125" style="20" bestFit="1" customWidth="1"/>
    <col min="2054" max="2055" width="8.7109375" style="20" bestFit="1" customWidth="1"/>
    <col min="2056" max="2056" width="6.5703125" style="20" bestFit="1" customWidth="1"/>
    <col min="2057" max="2057" width="6.5703125" style="20" customWidth="1"/>
    <col min="2058" max="2058" width="9.7109375" style="20" customWidth="1"/>
    <col min="2059" max="2059" width="10" style="20" bestFit="1" customWidth="1"/>
    <col min="2060" max="2060" width="6.5703125" style="20" bestFit="1" customWidth="1"/>
    <col min="2061" max="2061" width="7.42578125" style="20" bestFit="1" customWidth="1"/>
    <col min="2062" max="2063" width="8.7109375" style="20" bestFit="1" customWidth="1"/>
    <col min="2064" max="2064" width="6.5703125" style="20" bestFit="1" customWidth="1"/>
    <col min="2065" max="2305" width="11.42578125" style="20"/>
    <col min="2306" max="2306" width="9.7109375" style="20" customWidth="1"/>
    <col min="2307" max="2307" width="10" style="20" bestFit="1" customWidth="1"/>
    <col min="2308" max="2308" width="6.5703125" style="20" bestFit="1" customWidth="1"/>
    <col min="2309" max="2309" width="7.42578125" style="20" bestFit="1" customWidth="1"/>
    <col min="2310" max="2311" width="8.7109375" style="20" bestFit="1" customWidth="1"/>
    <col min="2312" max="2312" width="6.5703125" style="20" bestFit="1" customWidth="1"/>
    <col min="2313" max="2313" width="6.5703125" style="20" customWidth="1"/>
    <col min="2314" max="2314" width="9.7109375" style="20" customWidth="1"/>
    <col min="2315" max="2315" width="10" style="20" bestFit="1" customWidth="1"/>
    <col min="2316" max="2316" width="6.5703125" style="20" bestFit="1" customWidth="1"/>
    <col min="2317" max="2317" width="7.42578125" style="20" bestFit="1" customWidth="1"/>
    <col min="2318" max="2319" width="8.7109375" style="20" bestFit="1" customWidth="1"/>
    <col min="2320" max="2320" width="6.5703125" style="20" bestFit="1" customWidth="1"/>
    <col min="2321" max="2561" width="11.42578125" style="20"/>
    <col min="2562" max="2562" width="9.7109375" style="20" customWidth="1"/>
    <col min="2563" max="2563" width="10" style="20" bestFit="1" customWidth="1"/>
    <col min="2564" max="2564" width="6.5703125" style="20" bestFit="1" customWidth="1"/>
    <col min="2565" max="2565" width="7.42578125" style="20" bestFit="1" customWidth="1"/>
    <col min="2566" max="2567" width="8.7109375" style="20" bestFit="1" customWidth="1"/>
    <col min="2568" max="2568" width="6.5703125" style="20" bestFit="1" customWidth="1"/>
    <col min="2569" max="2569" width="6.5703125" style="20" customWidth="1"/>
    <col min="2570" max="2570" width="9.7109375" style="20" customWidth="1"/>
    <col min="2571" max="2571" width="10" style="20" bestFit="1" customWidth="1"/>
    <col min="2572" max="2572" width="6.5703125" style="20" bestFit="1" customWidth="1"/>
    <col min="2573" max="2573" width="7.42578125" style="20" bestFit="1" customWidth="1"/>
    <col min="2574" max="2575" width="8.7109375" style="20" bestFit="1" customWidth="1"/>
    <col min="2576" max="2576" width="6.5703125" style="20" bestFit="1" customWidth="1"/>
    <col min="2577" max="2817" width="11.42578125" style="20"/>
    <col min="2818" max="2818" width="9.7109375" style="20" customWidth="1"/>
    <col min="2819" max="2819" width="10" style="20" bestFit="1" customWidth="1"/>
    <col min="2820" max="2820" width="6.5703125" style="20" bestFit="1" customWidth="1"/>
    <col min="2821" max="2821" width="7.42578125" style="20" bestFit="1" customWidth="1"/>
    <col min="2822" max="2823" width="8.7109375" style="20" bestFit="1" customWidth="1"/>
    <col min="2824" max="2824" width="6.5703125" style="20" bestFit="1" customWidth="1"/>
    <col min="2825" max="2825" width="6.5703125" style="20" customWidth="1"/>
    <col min="2826" max="2826" width="9.7109375" style="20" customWidth="1"/>
    <col min="2827" max="2827" width="10" style="20" bestFit="1" customWidth="1"/>
    <col min="2828" max="2828" width="6.5703125" style="20" bestFit="1" customWidth="1"/>
    <col min="2829" max="2829" width="7.42578125" style="20" bestFit="1" customWidth="1"/>
    <col min="2830" max="2831" width="8.7109375" style="20" bestFit="1" customWidth="1"/>
    <col min="2832" max="2832" width="6.5703125" style="20" bestFit="1" customWidth="1"/>
    <col min="2833" max="3073" width="11.42578125" style="20"/>
    <col min="3074" max="3074" width="9.7109375" style="20" customWidth="1"/>
    <col min="3075" max="3075" width="10" style="20" bestFit="1" customWidth="1"/>
    <col min="3076" max="3076" width="6.5703125" style="20" bestFit="1" customWidth="1"/>
    <col min="3077" max="3077" width="7.42578125" style="20" bestFit="1" customWidth="1"/>
    <col min="3078" max="3079" width="8.7109375" style="20" bestFit="1" customWidth="1"/>
    <col min="3080" max="3080" width="6.5703125" style="20" bestFit="1" customWidth="1"/>
    <col min="3081" max="3081" width="6.5703125" style="20" customWidth="1"/>
    <col min="3082" max="3082" width="9.7109375" style="20" customWidth="1"/>
    <col min="3083" max="3083" width="10" style="20" bestFit="1" customWidth="1"/>
    <col min="3084" max="3084" width="6.5703125" style="20" bestFit="1" customWidth="1"/>
    <col min="3085" max="3085" width="7.42578125" style="20" bestFit="1" customWidth="1"/>
    <col min="3086" max="3087" width="8.7109375" style="20" bestFit="1" customWidth="1"/>
    <col min="3088" max="3088" width="6.5703125" style="20" bestFit="1" customWidth="1"/>
    <col min="3089" max="3329" width="11.42578125" style="20"/>
    <col min="3330" max="3330" width="9.7109375" style="20" customWidth="1"/>
    <col min="3331" max="3331" width="10" style="20" bestFit="1" customWidth="1"/>
    <col min="3332" max="3332" width="6.5703125" style="20" bestFit="1" customWidth="1"/>
    <col min="3333" max="3333" width="7.42578125" style="20" bestFit="1" customWidth="1"/>
    <col min="3334" max="3335" width="8.7109375" style="20" bestFit="1" customWidth="1"/>
    <col min="3336" max="3336" width="6.5703125" style="20" bestFit="1" customWidth="1"/>
    <col min="3337" max="3337" width="6.5703125" style="20" customWidth="1"/>
    <col min="3338" max="3338" width="9.7109375" style="20" customWidth="1"/>
    <col min="3339" max="3339" width="10" style="20" bestFit="1" customWidth="1"/>
    <col min="3340" max="3340" width="6.5703125" style="20" bestFit="1" customWidth="1"/>
    <col min="3341" max="3341" width="7.42578125" style="20" bestFit="1" customWidth="1"/>
    <col min="3342" max="3343" width="8.7109375" style="20" bestFit="1" customWidth="1"/>
    <col min="3344" max="3344" width="6.5703125" style="20" bestFit="1" customWidth="1"/>
    <col min="3345" max="3585" width="11.42578125" style="20"/>
    <col min="3586" max="3586" width="9.7109375" style="20" customWidth="1"/>
    <col min="3587" max="3587" width="10" style="20" bestFit="1" customWidth="1"/>
    <col min="3588" max="3588" width="6.5703125" style="20" bestFit="1" customWidth="1"/>
    <col min="3589" max="3589" width="7.42578125" style="20" bestFit="1" customWidth="1"/>
    <col min="3590" max="3591" width="8.7109375" style="20" bestFit="1" customWidth="1"/>
    <col min="3592" max="3592" width="6.5703125" style="20" bestFit="1" customWidth="1"/>
    <col min="3593" max="3593" width="6.5703125" style="20" customWidth="1"/>
    <col min="3594" max="3594" width="9.7109375" style="20" customWidth="1"/>
    <col min="3595" max="3595" width="10" style="20" bestFit="1" customWidth="1"/>
    <col min="3596" max="3596" width="6.5703125" style="20" bestFit="1" customWidth="1"/>
    <col min="3597" max="3597" width="7.42578125" style="20" bestFit="1" customWidth="1"/>
    <col min="3598" max="3599" width="8.7109375" style="20" bestFit="1" customWidth="1"/>
    <col min="3600" max="3600" width="6.5703125" style="20" bestFit="1" customWidth="1"/>
    <col min="3601" max="3841" width="11.42578125" style="20"/>
    <col min="3842" max="3842" width="9.7109375" style="20" customWidth="1"/>
    <col min="3843" max="3843" width="10" style="20" bestFit="1" customWidth="1"/>
    <col min="3844" max="3844" width="6.5703125" style="20" bestFit="1" customWidth="1"/>
    <col min="3845" max="3845" width="7.42578125" style="20" bestFit="1" customWidth="1"/>
    <col min="3846" max="3847" width="8.7109375" style="20" bestFit="1" customWidth="1"/>
    <col min="3848" max="3848" width="6.5703125" style="20" bestFit="1" customWidth="1"/>
    <col min="3849" max="3849" width="6.5703125" style="20" customWidth="1"/>
    <col min="3850" max="3850" width="9.7109375" style="20" customWidth="1"/>
    <col min="3851" max="3851" width="10" style="20" bestFit="1" customWidth="1"/>
    <col min="3852" max="3852" width="6.5703125" style="20" bestFit="1" customWidth="1"/>
    <col min="3853" max="3853" width="7.42578125" style="20" bestFit="1" customWidth="1"/>
    <col min="3854" max="3855" width="8.7109375" style="20" bestFit="1" customWidth="1"/>
    <col min="3856" max="3856" width="6.5703125" style="20" bestFit="1" customWidth="1"/>
    <col min="3857" max="4097" width="11.42578125" style="20"/>
    <col min="4098" max="4098" width="9.7109375" style="20" customWidth="1"/>
    <col min="4099" max="4099" width="10" style="20" bestFit="1" customWidth="1"/>
    <col min="4100" max="4100" width="6.5703125" style="20" bestFit="1" customWidth="1"/>
    <col min="4101" max="4101" width="7.42578125" style="20" bestFit="1" customWidth="1"/>
    <col min="4102" max="4103" width="8.7109375" style="20" bestFit="1" customWidth="1"/>
    <col min="4104" max="4104" width="6.5703125" style="20" bestFit="1" customWidth="1"/>
    <col min="4105" max="4105" width="6.5703125" style="20" customWidth="1"/>
    <col min="4106" max="4106" width="9.7109375" style="20" customWidth="1"/>
    <col min="4107" max="4107" width="10" style="20" bestFit="1" customWidth="1"/>
    <col min="4108" max="4108" width="6.5703125" style="20" bestFit="1" customWidth="1"/>
    <col min="4109" max="4109" width="7.42578125" style="20" bestFit="1" customWidth="1"/>
    <col min="4110" max="4111" width="8.7109375" style="20" bestFit="1" customWidth="1"/>
    <col min="4112" max="4112" width="6.5703125" style="20" bestFit="1" customWidth="1"/>
    <col min="4113" max="4353" width="11.42578125" style="20"/>
    <col min="4354" max="4354" width="9.7109375" style="20" customWidth="1"/>
    <col min="4355" max="4355" width="10" style="20" bestFit="1" customWidth="1"/>
    <col min="4356" max="4356" width="6.5703125" style="20" bestFit="1" customWidth="1"/>
    <col min="4357" max="4357" width="7.42578125" style="20" bestFit="1" customWidth="1"/>
    <col min="4358" max="4359" width="8.7109375" style="20" bestFit="1" customWidth="1"/>
    <col min="4360" max="4360" width="6.5703125" style="20" bestFit="1" customWidth="1"/>
    <col min="4361" max="4361" width="6.5703125" style="20" customWidth="1"/>
    <col min="4362" max="4362" width="9.7109375" style="20" customWidth="1"/>
    <col min="4363" max="4363" width="10" style="20" bestFit="1" customWidth="1"/>
    <col min="4364" max="4364" width="6.5703125" style="20" bestFit="1" customWidth="1"/>
    <col min="4365" max="4365" width="7.42578125" style="20" bestFit="1" customWidth="1"/>
    <col min="4366" max="4367" width="8.7109375" style="20" bestFit="1" customWidth="1"/>
    <col min="4368" max="4368" width="6.5703125" style="20" bestFit="1" customWidth="1"/>
    <col min="4369" max="4609" width="11.42578125" style="20"/>
    <col min="4610" max="4610" width="9.7109375" style="20" customWidth="1"/>
    <col min="4611" max="4611" width="10" style="20" bestFit="1" customWidth="1"/>
    <col min="4612" max="4612" width="6.5703125" style="20" bestFit="1" customWidth="1"/>
    <col min="4613" max="4613" width="7.42578125" style="20" bestFit="1" customWidth="1"/>
    <col min="4614" max="4615" width="8.7109375" style="20" bestFit="1" customWidth="1"/>
    <col min="4616" max="4616" width="6.5703125" style="20" bestFit="1" customWidth="1"/>
    <col min="4617" max="4617" width="6.5703125" style="20" customWidth="1"/>
    <col min="4618" max="4618" width="9.7109375" style="20" customWidth="1"/>
    <col min="4619" max="4619" width="10" style="20" bestFit="1" customWidth="1"/>
    <col min="4620" max="4620" width="6.5703125" style="20" bestFit="1" customWidth="1"/>
    <col min="4621" max="4621" width="7.42578125" style="20" bestFit="1" customWidth="1"/>
    <col min="4622" max="4623" width="8.7109375" style="20" bestFit="1" customWidth="1"/>
    <col min="4624" max="4624" width="6.5703125" style="20" bestFit="1" customWidth="1"/>
    <col min="4625" max="4865" width="11.42578125" style="20"/>
    <col min="4866" max="4866" width="9.7109375" style="20" customWidth="1"/>
    <col min="4867" max="4867" width="10" style="20" bestFit="1" customWidth="1"/>
    <col min="4868" max="4868" width="6.5703125" style="20" bestFit="1" customWidth="1"/>
    <col min="4869" max="4869" width="7.42578125" style="20" bestFit="1" customWidth="1"/>
    <col min="4870" max="4871" width="8.7109375" style="20" bestFit="1" customWidth="1"/>
    <col min="4872" max="4872" width="6.5703125" style="20" bestFit="1" customWidth="1"/>
    <col min="4873" max="4873" width="6.5703125" style="20" customWidth="1"/>
    <col min="4874" max="4874" width="9.7109375" style="20" customWidth="1"/>
    <col min="4875" max="4875" width="10" style="20" bestFit="1" customWidth="1"/>
    <col min="4876" max="4876" width="6.5703125" style="20" bestFit="1" customWidth="1"/>
    <col min="4877" max="4877" width="7.42578125" style="20" bestFit="1" customWidth="1"/>
    <col min="4878" max="4879" width="8.7109375" style="20" bestFit="1" customWidth="1"/>
    <col min="4880" max="4880" width="6.5703125" style="20" bestFit="1" customWidth="1"/>
    <col min="4881" max="5121" width="11.42578125" style="20"/>
    <col min="5122" max="5122" width="9.7109375" style="20" customWidth="1"/>
    <col min="5123" max="5123" width="10" style="20" bestFit="1" customWidth="1"/>
    <col min="5124" max="5124" width="6.5703125" style="20" bestFit="1" customWidth="1"/>
    <col min="5125" max="5125" width="7.42578125" style="20" bestFit="1" customWidth="1"/>
    <col min="5126" max="5127" width="8.7109375" style="20" bestFit="1" customWidth="1"/>
    <col min="5128" max="5128" width="6.5703125" style="20" bestFit="1" customWidth="1"/>
    <col min="5129" max="5129" width="6.5703125" style="20" customWidth="1"/>
    <col min="5130" max="5130" width="9.7109375" style="20" customWidth="1"/>
    <col min="5131" max="5131" width="10" style="20" bestFit="1" customWidth="1"/>
    <col min="5132" max="5132" width="6.5703125" style="20" bestFit="1" customWidth="1"/>
    <col min="5133" max="5133" width="7.42578125" style="20" bestFit="1" customWidth="1"/>
    <col min="5134" max="5135" width="8.7109375" style="20" bestFit="1" customWidth="1"/>
    <col min="5136" max="5136" width="6.5703125" style="20" bestFit="1" customWidth="1"/>
    <col min="5137" max="5377" width="11.42578125" style="20"/>
    <col min="5378" max="5378" width="9.7109375" style="20" customWidth="1"/>
    <col min="5379" max="5379" width="10" style="20" bestFit="1" customWidth="1"/>
    <col min="5380" max="5380" width="6.5703125" style="20" bestFit="1" customWidth="1"/>
    <col min="5381" max="5381" width="7.42578125" style="20" bestFit="1" customWidth="1"/>
    <col min="5382" max="5383" width="8.7109375" style="20" bestFit="1" customWidth="1"/>
    <col min="5384" max="5384" width="6.5703125" style="20" bestFit="1" customWidth="1"/>
    <col min="5385" max="5385" width="6.5703125" style="20" customWidth="1"/>
    <col min="5386" max="5386" width="9.7109375" style="20" customWidth="1"/>
    <col min="5387" max="5387" width="10" style="20" bestFit="1" customWidth="1"/>
    <col min="5388" max="5388" width="6.5703125" style="20" bestFit="1" customWidth="1"/>
    <col min="5389" max="5389" width="7.42578125" style="20" bestFit="1" customWidth="1"/>
    <col min="5390" max="5391" width="8.7109375" style="20" bestFit="1" customWidth="1"/>
    <col min="5392" max="5392" width="6.5703125" style="20" bestFit="1" customWidth="1"/>
    <col min="5393" max="5633" width="11.42578125" style="20"/>
    <col min="5634" max="5634" width="9.7109375" style="20" customWidth="1"/>
    <col min="5635" max="5635" width="10" style="20" bestFit="1" customWidth="1"/>
    <col min="5636" max="5636" width="6.5703125" style="20" bestFit="1" customWidth="1"/>
    <col min="5637" max="5637" width="7.42578125" style="20" bestFit="1" customWidth="1"/>
    <col min="5638" max="5639" width="8.7109375" style="20" bestFit="1" customWidth="1"/>
    <col min="5640" max="5640" width="6.5703125" style="20" bestFit="1" customWidth="1"/>
    <col min="5641" max="5641" width="6.5703125" style="20" customWidth="1"/>
    <col min="5642" max="5642" width="9.7109375" style="20" customWidth="1"/>
    <col min="5643" max="5643" width="10" style="20" bestFit="1" customWidth="1"/>
    <col min="5644" max="5644" width="6.5703125" style="20" bestFit="1" customWidth="1"/>
    <col min="5645" max="5645" width="7.42578125" style="20" bestFit="1" customWidth="1"/>
    <col min="5646" max="5647" width="8.7109375" style="20" bestFit="1" customWidth="1"/>
    <col min="5648" max="5648" width="6.5703125" style="20" bestFit="1" customWidth="1"/>
    <col min="5649" max="5889" width="11.42578125" style="20"/>
    <col min="5890" max="5890" width="9.7109375" style="20" customWidth="1"/>
    <col min="5891" max="5891" width="10" style="20" bestFit="1" customWidth="1"/>
    <col min="5892" max="5892" width="6.5703125" style="20" bestFit="1" customWidth="1"/>
    <col min="5893" max="5893" width="7.42578125" style="20" bestFit="1" customWidth="1"/>
    <col min="5894" max="5895" width="8.7109375" style="20" bestFit="1" customWidth="1"/>
    <col min="5896" max="5896" width="6.5703125" style="20" bestFit="1" customWidth="1"/>
    <col min="5897" max="5897" width="6.5703125" style="20" customWidth="1"/>
    <col min="5898" max="5898" width="9.7109375" style="20" customWidth="1"/>
    <col min="5899" max="5899" width="10" style="20" bestFit="1" customWidth="1"/>
    <col min="5900" max="5900" width="6.5703125" style="20" bestFit="1" customWidth="1"/>
    <col min="5901" max="5901" width="7.42578125" style="20" bestFit="1" customWidth="1"/>
    <col min="5902" max="5903" width="8.7109375" style="20" bestFit="1" customWidth="1"/>
    <col min="5904" max="5904" width="6.5703125" style="20" bestFit="1" customWidth="1"/>
    <col min="5905" max="6145" width="11.42578125" style="20"/>
    <col min="6146" max="6146" width="9.7109375" style="20" customWidth="1"/>
    <col min="6147" max="6147" width="10" style="20" bestFit="1" customWidth="1"/>
    <col min="6148" max="6148" width="6.5703125" style="20" bestFit="1" customWidth="1"/>
    <col min="6149" max="6149" width="7.42578125" style="20" bestFit="1" customWidth="1"/>
    <col min="6150" max="6151" width="8.7109375" style="20" bestFit="1" customWidth="1"/>
    <col min="6152" max="6152" width="6.5703125" style="20" bestFit="1" customWidth="1"/>
    <col min="6153" max="6153" width="6.5703125" style="20" customWidth="1"/>
    <col min="6154" max="6154" width="9.7109375" style="20" customWidth="1"/>
    <col min="6155" max="6155" width="10" style="20" bestFit="1" customWidth="1"/>
    <col min="6156" max="6156" width="6.5703125" style="20" bestFit="1" customWidth="1"/>
    <col min="6157" max="6157" width="7.42578125" style="20" bestFit="1" customWidth="1"/>
    <col min="6158" max="6159" width="8.7109375" style="20" bestFit="1" customWidth="1"/>
    <col min="6160" max="6160" width="6.5703125" style="20" bestFit="1" customWidth="1"/>
    <col min="6161" max="6401" width="11.42578125" style="20"/>
    <col min="6402" max="6402" width="9.7109375" style="20" customWidth="1"/>
    <col min="6403" max="6403" width="10" style="20" bestFit="1" customWidth="1"/>
    <col min="6404" max="6404" width="6.5703125" style="20" bestFit="1" customWidth="1"/>
    <col min="6405" max="6405" width="7.42578125" style="20" bestFit="1" customWidth="1"/>
    <col min="6406" max="6407" width="8.7109375" style="20" bestFit="1" customWidth="1"/>
    <col min="6408" max="6408" width="6.5703125" style="20" bestFit="1" customWidth="1"/>
    <col min="6409" max="6409" width="6.5703125" style="20" customWidth="1"/>
    <col min="6410" max="6410" width="9.7109375" style="20" customWidth="1"/>
    <col min="6411" max="6411" width="10" style="20" bestFit="1" customWidth="1"/>
    <col min="6412" max="6412" width="6.5703125" style="20" bestFit="1" customWidth="1"/>
    <col min="6413" max="6413" width="7.42578125" style="20" bestFit="1" customWidth="1"/>
    <col min="6414" max="6415" width="8.7109375" style="20" bestFit="1" customWidth="1"/>
    <col min="6416" max="6416" width="6.5703125" style="20" bestFit="1" customWidth="1"/>
    <col min="6417" max="6657" width="11.42578125" style="20"/>
    <col min="6658" max="6658" width="9.7109375" style="20" customWidth="1"/>
    <col min="6659" max="6659" width="10" style="20" bestFit="1" customWidth="1"/>
    <col min="6660" max="6660" width="6.5703125" style="20" bestFit="1" customWidth="1"/>
    <col min="6661" max="6661" width="7.42578125" style="20" bestFit="1" customWidth="1"/>
    <col min="6662" max="6663" width="8.7109375" style="20" bestFit="1" customWidth="1"/>
    <col min="6664" max="6664" width="6.5703125" style="20" bestFit="1" customWidth="1"/>
    <col min="6665" max="6665" width="6.5703125" style="20" customWidth="1"/>
    <col min="6666" max="6666" width="9.7109375" style="20" customWidth="1"/>
    <col min="6667" max="6667" width="10" style="20" bestFit="1" customWidth="1"/>
    <col min="6668" max="6668" width="6.5703125" style="20" bestFit="1" customWidth="1"/>
    <col min="6669" max="6669" width="7.42578125" style="20" bestFit="1" customWidth="1"/>
    <col min="6670" max="6671" width="8.7109375" style="20" bestFit="1" customWidth="1"/>
    <col min="6672" max="6672" width="6.5703125" style="20" bestFit="1" customWidth="1"/>
    <col min="6673" max="6913" width="11.42578125" style="20"/>
    <col min="6914" max="6914" width="9.7109375" style="20" customWidth="1"/>
    <col min="6915" max="6915" width="10" style="20" bestFit="1" customWidth="1"/>
    <col min="6916" max="6916" width="6.5703125" style="20" bestFit="1" customWidth="1"/>
    <col min="6917" max="6917" width="7.42578125" style="20" bestFit="1" customWidth="1"/>
    <col min="6918" max="6919" width="8.7109375" style="20" bestFit="1" customWidth="1"/>
    <col min="6920" max="6920" width="6.5703125" style="20" bestFit="1" customWidth="1"/>
    <col min="6921" max="6921" width="6.5703125" style="20" customWidth="1"/>
    <col min="6922" max="6922" width="9.7109375" style="20" customWidth="1"/>
    <col min="6923" max="6923" width="10" style="20" bestFit="1" customWidth="1"/>
    <col min="6924" max="6924" width="6.5703125" style="20" bestFit="1" customWidth="1"/>
    <col min="6925" max="6925" width="7.42578125" style="20" bestFit="1" customWidth="1"/>
    <col min="6926" max="6927" width="8.7109375" style="20" bestFit="1" customWidth="1"/>
    <col min="6928" max="6928" width="6.5703125" style="20" bestFit="1" customWidth="1"/>
    <col min="6929" max="7169" width="11.42578125" style="20"/>
    <col min="7170" max="7170" width="9.7109375" style="20" customWidth="1"/>
    <col min="7171" max="7171" width="10" style="20" bestFit="1" customWidth="1"/>
    <col min="7172" max="7172" width="6.5703125" style="20" bestFit="1" customWidth="1"/>
    <col min="7173" max="7173" width="7.42578125" style="20" bestFit="1" customWidth="1"/>
    <col min="7174" max="7175" width="8.7109375" style="20" bestFit="1" customWidth="1"/>
    <col min="7176" max="7176" width="6.5703125" style="20" bestFit="1" customWidth="1"/>
    <col min="7177" max="7177" width="6.5703125" style="20" customWidth="1"/>
    <col min="7178" max="7178" width="9.7109375" style="20" customWidth="1"/>
    <col min="7179" max="7179" width="10" style="20" bestFit="1" customWidth="1"/>
    <col min="7180" max="7180" width="6.5703125" style="20" bestFit="1" customWidth="1"/>
    <col min="7181" max="7181" width="7.42578125" style="20" bestFit="1" customWidth="1"/>
    <col min="7182" max="7183" width="8.7109375" style="20" bestFit="1" customWidth="1"/>
    <col min="7184" max="7184" width="6.5703125" style="20" bestFit="1" customWidth="1"/>
    <col min="7185" max="7425" width="11.42578125" style="20"/>
    <col min="7426" max="7426" width="9.7109375" style="20" customWidth="1"/>
    <col min="7427" max="7427" width="10" style="20" bestFit="1" customWidth="1"/>
    <col min="7428" max="7428" width="6.5703125" style="20" bestFit="1" customWidth="1"/>
    <col min="7429" max="7429" width="7.42578125" style="20" bestFit="1" customWidth="1"/>
    <col min="7430" max="7431" width="8.7109375" style="20" bestFit="1" customWidth="1"/>
    <col min="7432" max="7432" width="6.5703125" style="20" bestFit="1" customWidth="1"/>
    <col min="7433" max="7433" width="6.5703125" style="20" customWidth="1"/>
    <col min="7434" max="7434" width="9.7109375" style="20" customWidth="1"/>
    <col min="7435" max="7435" width="10" style="20" bestFit="1" customWidth="1"/>
    <col min="7436" max="7436" width="6.5703125" style="20" bestFit="1" customWidth="1"/>
    <col min="7437" max="7437" width="7.42578125" style="20" bestFit="1" customWidth="1"/>
    <col min="7438" max="7439" width="8.7109375" style="20" bestFit="1" customWidth="1"/>
    <col min="7440" max="7440" width="6.5703125" style="20" bestFit="1" customWidth="1"/>
    <col min="7441" max="7681" width="11.42578125" style="20"/>
    <col min="7682" max="7682" width="9.7109375" style="20" customWidth="1"/>
    <col min="7683" max="7683" width="10" style="20" bestFit="1" customWidth="1"/>
    <col min="7684" max="7684" width="6.5703125" style="20" bestFit="1" customWidth="1"/>
    <col min="7685" max="7685" width="7.42578125" style="20" bestFit="1" customWidth="1"/>
    <col min="7686" max="7687" width="8.7109375" style="20" bestFit="1" customWidth="1"/>
    <col min="7688" max="7688" width="6.5703125" style="20" bestFit="1" customWidth="1"/>
    <col min="7689" max="7689" width="6.5703125" style="20" customWidth="1"/>
    <col min="7690" max="7690" width="9.7109375" style="20" customWidth="1"/>
    <col min="7691" max="7691" width="10" style="20" bestFit="1" customWidth="1"/>
    <col min="7692" max="7692" width="6.5703125" style="20" bestFit="1" customWidth="1"/>
    <col min="7693" max="7693" width="7.42578125" style="20" bestFit="1" customWidth="1"/>
    <col min="7694" max="7695" width="8.7109375" style="20" bestFit="1" customWidth="1"/>
    <col min="7696" max="7696" width="6.5703125" style="20" bestFit="1" customWidth="1"/>
    <col min="7697" max="7937" width="11.42578125" style="20"/>
    <col min="7938" max="7938" width="9.7109375" style="20" customWidth="1"/>
    <col min="7939" max="7939" width="10" style="20" bestFit="1" customWidth="1"/>
    <col min="7940" max="7940" width="6.5703125" style="20" bestFit="1" customWidth="1"/>
    <col min="7941" max="7941" width="7.42578125" style="20" bestFit="1" customWidth="1"/>
    <col min="7942" max="7943" width="8.7109375" style="20" bestFit="1" customWidth="1"/>
    <col min="7944" max="7944" width="6.5703125" style="20" bestFit="1" customWidth="1"/>
    <col min="7945" max="7945" width="6.5703125" style="20" customWidth="1"/>
    <col min="7946" max="7946" width="9.7109375" style="20" customWidth="1"/>
    <col min="7947" max="7947" width="10" style="20" bestFit="1" customWidth="1"/>
    <col min="7948" max="7948" width="6.5703125" style="20" bestFit="1" customWidth="1"/>
    <col min="7949" max="7949" width="7.42578125" style="20" bestFit="1" customWidth="1"/>
    <col min="7950" max="7951" width="8.7109375" style="20" bestFit="1" customWidth="1"/>
    <col min="7952" max="7952" width="6.5703125" style="20" bestFit="1" customWidth="1"/>
    <col min="7953" max="8193" width="11.42578125" style="20"/>
    <col min="8194" max="8194" width="9.7109375" style="20" customWidth="1"/>
    <col min="8195" max="8195" width="10" style="20" bestFit="1" customWidth="1"/>
    <col min="8196" max="8196" width="6.5703125" style="20" bestFit="1" customWidth="1"/>
    <col min="8197" max="8197" width="7.42578125" style="20" bestFit="1" customWidth="1"/>
    <col min="8198" max="8199" width="8.7109375" style="20" bestFit="1" customWidth="1"/>
    <col min="8200" max="8200" width="6.5703125" style="20" bestFit="1" customWidth="1"/>
    <col min="8201" max="8201" width="6.5703125" style="20" customWidth="1"/>
    <col min="8202" max="8202" width="9.7109375" style="20" customWidth="1"/>
    <col min="8203" max="8203" width="10" style="20" bestFit="1" customWidth="1"/>
    <col min="8204" max="8204" width="6.5703125" style="20" bestFit="1" customWidth="1"/>
    <col min="8205" max="8205" width="7.42578125" style="20" bestFit="1" customWidth="1"/>
    <col min="8206" max="8207" width="8.7109375" style="20" bestFit="1" customWidth="1"/>
    <col min="8208" max="8208" width="6.5703125" style="20" bestFit="1" customWidth="1"/>
    <col min="8209" max="8449" width="11.42578125" style="20"/>
    <col min="8450" max="8450" width="9.7109375" style="20" customWidth="1"/>
    <col min="8451" max="8451" width="10" style="20" bestFit="1" customWidth="1"/>
    <col min="8452" max="8452" width="6.5703125" style="20" bestFit="1" customWidth="1"/>
    <col min="8453" max="8453" width="7.42578125" style="20" bestFit="1" customWidth="1"/>
    <col min="8454" max="8455" width="8.7109375" style="20" bestFit="1" customWidth="1"/>
    <col min="8456" max="8456" width="6.5703125" style="20" bestFit="1" customWidth="1"/>
    <col min="8457" max="8457" width="6.5703125" style="20" customWidth="1"/>
    <col min="8458" max="8458" width="9.7109375" style="20" customWidth="1"/>
    <col min="8459" max="8459" width="10" style="20" bestFit="1" customWidth="1"/>
    <col min="8460" max="8460" width="6.5703125" style="20" bestFit="1" customWidth="1"/>
    <col min="8461" max="8461" width="7.42578125" style="20" bestFit="1" customWidth="1"/>
    <col min="8462" max="8463" width="8.7109375" style="20" bestFit="1" customWidth="1"/>
    <col min="8464" max="8464" width="6.5703125" style="20" bestFit="1" customWidth="1"/>
    <col min="8465" max="8705" width="11.42578125" style="20"/>
    <col min="8706" max="8706" width="9.7109375" style="20" customWidth="1"/>
    <col min="8707" max="8707" width="10" style="20" bestFit="1" customWidth="1"/>
    <col min="8708" max="8708" width="6.5703125" style="20" bestFit="1" customWidth="1"/>
    <col min="8709" max="8709" width="7.42578125" style="20" bestFit="1" customWidth="1"/>
    <col min="8710" max="8711" width="8.7109375" style="20" bestFit="1" customWidth="1"/>
    <col min="8712" max="8712" width="6.5703125" style="20" bestFit="1" customWidth="1"/>
    <col min="8713" max="8713" width="6.5703125" style="20" customWidth="1"/>
    <col min="8714" max="8714" width="9.7109375" style="20" customWidth="1"/>
    <col min="8715" max="8715" width="10" style="20" bestFit="1" customWidth="1"/>
    <col min="8716" max="8716" width="6.5703125" style="20" bestFit="1" customWidth="1"/>
    <col min="8717" max="8717" width="7.42578125" style="20" bestFit="1" customWidth="1"/>
    <col min="8718" max="8719" width="8.7109375" style="20" bestFit="1" customWidth="1"/>
    <col min="8720" max="8720" width="6.5703125" style="20" bestFit="1" customWidth="1"/>
    <col min="8721" max="8961" width="11.42578125" style="20"/>
    <col min="8962" max="8962" width="9.7109375" style="20" customWidth="1"/>
    <col min="8963" max="8963" width="10" style="20" bestFit="1" customWidth="1"/>
    <col min="8964" max="8964" width="6.5703125" style="20" bestFit="1" customWidth="1"/>
    <col min="8965" max="8965" width="7.42578125" style="20" bestFit="1" customWidth="1"/>
    <col min="8966" max="8967" width="8.7109375" style="20" bestFit="1" customWidth="1"/>
    <col min="8968" max="8968" width="6.5703125" style="20" bestFit="1" customWidth="1"/>
    <col min="8969" max="8969" width="6.5703125" style="20" customWidth="1"/>
    <col min="8970" max="8970" width="9.7109375" style="20" customWidth="1"/>
    <col min="8971" max="8971" width="10" style="20" bestFit="1" customWidth="1"/>
    <col min="8972" max="8972" width="6.5703125" style="20" bestFit="1" customWidth="1"/>
    <col min="8973" max="8973" width="7.42578125" style="20" bestFit="1" customWidth="1"/>
    <col min="8974" max="8975" width="8.7109375" style="20" bestFit="1" customWidth="1"/>
    <col min="8976" max="8976" width="6.5703125" style="20" bestFit="1" customWidth="1"/>
    <col min="8977" max="9217" width="11.42578125" style="20"/>
    <col min="9218" max="9218" width="9.7109375" style="20" customWidth="1"/>
    <col min="9219" max="9219" width="10" style="20" bestFit="1" customWidth="1"/>
    <col min="9220" max="9220" width="6.5703125" style="20" bestFit="1" customWidth="1"/>
    <col min="9221" max="9221" width="7.42578125" style="20" bestFit="1" customWidth="1"/>
    <col min="9222" max="9223" width="8.7109375" style="20" bestFit="1" customWidth="1"/>
    <col min="9224" max="9224" width="6.5703125" style="20" bestFit="1" customWidth="1"/>
    <col min="9225" max="9225" width="6.5703125" style="20" customWidth="1"/>
    <col min="9226" max="9226" width="9.7109375" style="20" customWidth="1"/>
    <col min="9227" max="9227" width="10" style="20" bestFit="1" customWidth="1"/>
    <col min="9228" max="9228" width="6.5703125" style="20" bestFit="1" customWidth="1"/>
    <col min="9229" max="9229" width="7.42578125" style="20" bestFit="1" customWidth="1"/>
    <col min="9230" max="9231" width="8.7109375" style="20" bestFit="1" customWidth="1"/>
    <col min="9232" max="9232" width="6.5703125" style="20" bestFit="1" customWidth="1"/>
    <col min="9233" max="9473" width="11.42578125" style="20"/>
    <col min="9474" max="9474" width="9.7109375" style="20" customWidth="1"/>
    <col min="9475" max="9475" width="10" style="20" bestFit="1" customWidth="1"/>
    <col min="9476" max="9476" width="6.5703125" style="20" bestFit="1" customWidth="1"/>
    <col min="9477" max="9477" width="7.42578125" style="20" bestFit="1" customWidth="1"/>
    <col min="9478" max="9479" width="8.7109375" style="20" bestFit="1" customWidth="1"/>
    <col min="9480" max="9480" width="6.5703125" style="20" bestFit="1" customWidth="1"/>
    <col min="9481" max="9481" width="6.5703125" style="20" customWidth="1"/>
    <col min="9482" max="9482" width="9.7109375" style="20" customWidth="1"/>
    <col min="9483" max="9483" width="10" style="20" bestFit="1" customWidth="1"/>
    <col min="9484" max="9484" width="6.5703125" style="20" bestFit="1" customWidth="1"/>
    <col min="9485" max="9485" width="7.42578125" style="20" bestFit="1" customWidth="1"/>
    <col min="9486" max="9487" width="8.7109375" style="20" bestFit="1" customWidth="1"/>
    <col min="9488" max="9488" width="6.5703125" style="20" bestFit="1" customWidth="1"/>
    <col min="9489" max="9729" width="11.42578125" style="20"/>
    <col min="9730" max="9730" width="9.7109375" style="20" customWidth="1"/>
    <col min="9731" max="9731" width="10" style="20" bestFit="1" customWidth="1"/>
    <col min="9732" max="9732" width="6.5703125" style="20" bestFit="1" customWidth="1"/>
    <col min="9733" max="9733" width="7.42578125" style="20" bestFit="1" customWidth="1"/>
    <col min="9734" max="9735" width="8.7109375" style="20" bestFit="1" customWidth="1"/>
    <col min="9736" max="9736" width="6.5703125" style="20" bestFit="1" customWidth="1"/>
    <col min="9737" max="9737" width="6.5703125" style="20" customWidth="1"/>
    <col min="9738" max="9738" width="9.7109375" style="20" customWidth="1"/>
    <col min="9739" max="9739" width="10" style="20" bestFit="1" customWidth="1"/>
    <col min="9740" max="9740" width="6.5703125" style="20" bestFit="1" customWidth="1"/>
    <col min="9741" max="9741" width="7.42578125" style="20" bestFit="1" customWidth="1"/>
    <col min="9742" max="9743" width="8.7109375" style="20" bestFit="1" customWidth="1"/>
    <col min="9744" max="9744" width="6.5703125" style="20" bestFit="1" customWidth="1"/>
    <col min="9745" max="9985" width="11.42578125" style="20"/>
    <col min="9986" max="9986" width="9.7109375" style="20" customWidth="1"/>
    <col min="9987" max="9987" width="10" style="20" bestFit="1" customWidth="1"/>
    <col min="9988" max="9988" width="6.5703125" style="20" bestFit="1" customWidth="1"/>
    <col min="9989" max="9989" width="7.42578125" style="20" bestFit="1" customWidth="1"/>
    <col min="9990" max="9991" width="8.7109375" style="20" bestFit="1" customWidth="1"/>
    <col min="9992" max="9992" width="6.5703125" style="20" bestFit="1" customWidth="1"/>
    <col min="9993" max="9993" width="6.5703125" style="20" customWidth="1"/>
    <col min="9994" max="9994" width="9.7109375" style="20" customWidth="1"/>
    <col min="9995" max="9995" width="10" style="20" bestFit="1" customWidth="1"/>
    <col min="9996" max="9996" width="6.5703125" style="20" bestFit="1" customWidth="1"/>
    <col min="9997" max="9997" width="7.42578125" style="20" bestFit="1" customWidth="1"/>
    <col min="9998" max="9999" width="8.7109375" style="20" bestFit="1" customWidth="1"/>
    <col min="10000" max="10000" width="6.5703125" style="20" bestFit="1" customWidth="1"/>
    <col min="10001" max="10241" width="11.42578125" style="20"/>
    <col min="10242" max="10242" width="9.7109375" style="20" customWidth="1"/>
    <col min="10243" max="10243" width="10" style="20" bestFit="1" customWidth="1"/>
    <col min="10244" max="10244" width="6.5703125" style="20" bestFit="1" customWidth="1"/>
    <col min="10245" max="10245" width="7.42578125" style="20" bestFit="1" customWidth="1"/>
    <col min="10246" max="10247" width="8.7109375" style="20" bestFit="1" customWidth="1"/>
    <col min="10248" max="10248" width="6.5703125" style="20" bestFit="1" customWidth="1"/>
    <col min="10249" max="10249" width="6.5703125" style="20" customWidth="1"/>
    <col min="10250" max="10250" width="9.7109375" style="20" customWidth="1"/>
    <col min="10251" max="10251" width="10" style="20" bestFit="1" customWidth="1"/>
    <col min="10252" max="10252" width="6.5703125" style="20" bestFit="1" customWidth="1"/>
    <col min="10253" max="10253" width="7.42578125" style="20" bestFit="1" customWidth="1"/>
    <col min="10254" max="10255" width="8.7109375" style="20" bestFit="1" customWidth="1"/>
    <col min="10256" max="10256" width="6.5703125" style="20" bestFit="1" customWidth="1"/>
    <col min="10257" max="10497" width="11.42578125" style="20"/>
    <col min="10498" max="10498" width="9.7109375" style="20" customWidth="1"/>
    <col min="10499" max="10499" width="10" style="20" bestFit="1" customWidth="1"/>
    <col min="10500" max="10500" width="6.5703125" style="20" bestFit="1" customWidth="1"/>
    <col min="10501" max="10501" width="7.42578125" style="20" bestFit="1" customWidth="1"/>
    <col min="10502" max="10503" width="8.7109375" style="20" bestFit="1" customWidth="1"/>
    <col min="10504" max="10504" width="6.5703125" style="20" bestFit="1" customWidth="1"/>
    <col min="10505" max="10505" width="6.5703125" style="20" customWidth="1"/>
    <col min="10506" max="10506" width="9.7109375" style="20" customWidth="1"/>
    <col min="10507" max="10507" width="10" style="20" bestFit="1" customWidth="1"/>
    <col min="10508" max="10508" width="6.5703125" style="20" bestFit="1" customWidth="1"/>
    <col min="10509" max="10509" width="7.42578125" style="20" bestFit="1" customWidth="1"/>
    <col min="10510" max="10511" width="8.7109375" style="20" bestFit="1" customWidth="1"/>
    <col min="10512" max="10512" width="6.5703125" style="20" bestFit="1" customWidth="1"/>
    <col min="10513" max="10753" width="11.42578125" style="20"/>
    <col min="10754" max="10754" width="9.7109375" style="20" customWidth="1"/>
    <col min="10755" max="10755" width="10" style="20" bestFit="1" customWidth="1"/>
    <col min="10756" max="10756" width="6.5703125" style="20" bestFit="1" customWidth="1"/>
    <col min="10757" max="10757" width="7.42578125" style="20" bestFit="1" customWidth="1"/>
    <col min="10758" max="10759" width="8.7109375" style="20" bestFit="1" customWidth="1"/>
    <col min="10760" max="10760" width="6.5703125" style="20" bestFit="1" customWidth="1"/>
    <col min="10761" max="10761" width="6.5703125" style="20" customWidth="1"/>
    <col min="10762" max="10762" width="9.7109375" style="20" customWidth="1"/>
    <col min="10763" max="10763" width="10" style="20" bestFit="1" customWidth="1"/>
    <col min="10764" max="10764" width="6.5703125" style="20" bestFit="1" customWidth="1"/>
    <col min="10765" max="10765" width="7.42578125" style="20" bestFit="1" customWidth="1"/>
    <col min="10766" max="10767" width="8.7109375" style="20" bestFit="1" customWidth="1"/>
    <col min="10768" max="10768" width="6.5703125" style="20" bestFit="1" customWidth="1"/>
    <col min="10769" max="11009" width="11.42578125" style="20"/>
    <col min="11010" max="11010" width="9.7109375" style="20" customWidth="1"/>
    <col min="11011" max="11011" width="10" style="20" bestFit="1" customWidth="1"/>
    <col min="11012" max="11012" width="6.5703125" style="20" bestFit="1" customWidth="1"/>
    <col min="11013" max="11013" width="7.42578125" style="20" bestFit="1" customWidth="1"/>
    <col min="11014" max="11015" width="8.7109375" style="20" bestFit="1" customWidth="1"/>
    <col min="11016" max="11016" width="6.5703125" style="20" bestFit="1" customWidth="1"/>
    <col min="11017" max="11017" width="6.5703125" style="20" customWidth="1"/>
    <col min="11018" max="11018" width="9.7109375" style="20" customWidth="1"/>
    <col min="11019" max="11019" width="10" style="20" bestFit="1" customWidth="1"/>
    <col min="11020" max="11020" width="6.5703125" style="20" bestFit="1" customWidth="1"/>
    <col min="11021" max="11021" width="7.42578125" style="20" bestFit="1" customWidth="1"/>
    <col min="11022" max="11023" width="8.7109375" style="20" bestFit="1" customWidth="1"/>
    <col min="11024" max="11024" width="6.5703125" style="20" bestFit="1" customWidth="1"/>
    <col min="11025" max="11265" width="11.42578125" style="20"/>
    <col min="11266" max="11266" width="9.7109375" style="20" customWidth="1"/>
    <col min="11267" max="11267" width="10" style="20" bestFit="1" customWidth="1"/>
    <col min="11268" max="11268" width="6.5703125" style="20" bestFit="1" customWidth="1"/>
    <col min="11269" max="11269" width="7.42578125" style="20" bestFit="1" customWidth="1"/>
    <col min="11270" max="11271" width="8.7109375" style="20" bestFit="1" customWidth="1"/>
    <col min="11272" max="11272" width="6.5703125" style="20" bestFit="1" customWidth="1"/>
    <col min="11273" max="11273" width="6.5703125" style="20" customWidth="1"/>
    <col min="11274" max="11274" width="9.7109375" style="20" customWidth="1"/>
    <col min="11275" max="11275" width="10" style="20" bestFit="1" customWidth="1"/>
    <col min="11276" max="11276" width="6.5703125" style="20" bestFit="1" customWidth="1"/>
    <col min="11277" max="11277" width="7.42578125" style="20" bestFit="1" customWidth="1"/>
    <col min="11278" max="11279" width="8.7109375" style="20" bestFit="1" customWidth="1"/>
    <col min="11280" max="11280" width="6.5703125" style="20" bestFit="1" customWidth="1"/>
    <col min="11281" max="11521" width="11.42578125" style="20"/>
    <col min="11522" max="11522" width="9.7109375" style="20" customWidth="1"/>
    <col min="11523" max="11523" width="10" style="20" bestFit="1" customWidth="1"/>
    <col min="11524" max="11524" width="6.5703125" style="20" bestFit="1" customWidth="1"/>
    <col min="11525" max="11525" width="7.42578125" style="20" bestFit="1" customWidth="1"/>
    <col min="11526" max="11527" width="8.7109375" style="20" bestFit="1" customWidth="1"/>
    <col min="11528" max="11528" width="6.5703125" style="20" bestFit="1" customWidth="1"/>
    <col min="11529" max="11529" width="6.5703125" style="20" customWidth="1"/>
    <col min="11530" max="11530" width="9.7109375" style="20" customWidth="1"/>
    <col min="11531" max="11531" width="10" style="20" bestFit="1" customWidth="1"/>
    <col min="11532" max="11532" width="6.5703125" style="20" bestFit="1" customWidth="1"/>
    <col min="11533" max="11533" width="7.42578125" style="20" bestFit="1" customWidth="1"/>
    <col min="11534" max="11535" width="8.7109375" style="20" bestFit="1" customWidth="1"/>
    <col min="11536" max="11536" width="6.5703125" style="20" bestFit="1" customWidth="1"/>
    <col min="11537" max="11777" width="11.42578125" style="20"/>
    <col min="11778" max="11778" width="9.7109375" style="20" customWidth="1"/>
    <col min="11779" max="11779" width="10" style="20" bestFit="1" customWidth="1"/>
    <col min="11780" max="11780" width="6.5703125" style="20" bestFit="1" customWidth="1"/>
    <col min="11781" max="11781" width="7.42578125" style="20" bestFit="1" customWidth="1"/>
    <col min="11782" max="11783" width="8.7109375" style="20" bestFit="1" customWidth="1"/>
    <col min="11784" max="11784" width="6.5703125" style="20" bestFit="1" customWidth="1"/>
    <col min="11785" max="11785" width="6.5703125" style="20" customWidth="1"/>
    <col min="11786" max="11786" width="9.7109375" style="20" customWidth="1"/>
    <col min="11787" max="11787" width="10" style="20" bestFit="1" customWidth="1"/>
    <col min="11788" max="11788" width="6.5703125" style="20" bestFit="1" customWidth="1"/>
    <col min="11789" max="11789" width="7.42578125" style="20" bestFit="1" customWidth="1"/>
    <col min="11790" max="11791" width="8.7109375" style="20" bestFit="1" customWidth="1"/>
    <col min="11792" max="11792" width="6.5703125" style="20" bestFit="1" customWidth="1"/>
    <col min="11793" max="12033" width="11.42578125" style="20"/>
    <col min="12034" max="12034" width="9.7109375" style="20" customWidth="1"/>
    <col min="12035" max="12035" width="10" style="20" bestFit="1" customWidth="1"/>
    <col min="12036" max="12036" width="6.5703125" style="20" bestFit="1" customWidth="1"/>
    <col min="12037" max="12037" width="7.42578125" style="20" bestFit="1" customWidth="1"/>
    <col min="12038" max="12039" width="8.7109375" style="20" bestFit="1" customWidth="1"/>
    <col min="12040" max="12040" width="6.5703125" style="20" bestFit="1" customWidth="1"/>
    <col min="12041" max="12041" width="6.5703125" style="20" customWidth="1"/>
    <col min="12042" max="12042" width="9.7109375" style="20" customWidth="1"/>
    <col min="12043" max="12043" width="10" style="20" bestFit="1" customWidth="1"/>
    <col min="12044" max="12044" width="6.5703125" style="20" bestFit="1" customWidth="1"/>
    <col min="12045" max="12045" width="7.42578125" style="20" bestFit="1" customWidth="1"/>
    <col min="12046" max="12047" width="8.7109375" style="20" bestFit="1" customWidth="1"/>
    <col min="12048" max="12048" width="6.5703125" style="20" bestFit="1" customWidth="1"/>
    <col min="12049" max="12289" width="11.42578125" style="20"/>
    <col min="12290" max="12290" width="9.7109375" style="20" customWidth="1"/>
    <col min="12291" max="12291" width="10" style="20" bestFit="1" customWidth="1"/>
    <col min="12292" max="12292" width="6.5703125" style="20" bestFit="1" customWidth="1"/>
    <col min="12293" max="12293" width="7.42578125" style="20" bestFit="1" customWidth="1"/>
    <col min="12294" max="12295" width="8.7109375" style="20" bestFit="1" customWidth="1"/>
    <col min="12296" max="12296" width="6.5703125" style="20" bestFit="1" customWidth="1"/>
    <col min="12297" max="12297" width="6.5703125" style="20" customWidth="1"/>
    <col min="12298" max="12298" width="9.7109375" style="20" customWidth="1"/>
    <col min="12299" max="12299" width="10" style="20" bestFit="1" customWidth="1"/>
    <col min="12300" max="12300" width="6.5703125" style="20" bestFit="1" customWidth="1"/>
    <col min="12301" max="12301" width="7.42578125" style="20" bestFit="1" customWidth="1"/>
    <col min="12302" max="12303" width="8.7109375" style="20" bestFit="1" customWidth="1"/>
    <col min="12304" max="12304" width="6.5703125" style="20" bestFit="1" customWidth="1"/>
    <col min="12305" max="12545" width="11.42578125" style="20"/>
    <col min="12546" max="12546" width="9.7109375" style="20" customWidth="1"/>
    <col min="12547" max="12547" width="10" style="20" bestFit="1" customWidth="1"/>
    <col min="12548" max="12548" width="6.5703125" style="20" bestFit="1" customWidth="1"/>
    <col min="12549" max="12549" width="7.42578125" style="20" bestFit="1" customWidth="1"/>
    <col min="12550" max="12551" width="8.7109375" style="20" bestFit="1" customWidth="1"/>
    <col min="12552" max="12552" width="6.5703125" style="20" bestFit="1" customWidth="1"/>
    <col min="12553" max="12553" width="6.5703125" style="20" customWidth="1"/>
    <col min="12554" max="12554" width="9.7109375" style="20" customWidth="1"/>
    <col min="12555" max="12555" width="10" style="20" bestFit="1" customWidth="1"/>
    <col min="12556" max="12556" width="6.5703125" style="20" bestFit="1" customWidth="1"/>
    <col min="12557" max="12557" width="7.42578125" style="20" bestFit="1" customWidth="1"/>
    <col min="12558" max="12559" width="8.7109375" style="20" bestFit="1" customWidth="1"/>
    <col min="12560" max="12560" width="6.5703125" style="20" bestFit="1" customWidth="1"/>
    <col min="12561" max="12801" width="11.42578125" style="20"/>
    <col min="12802" max="12802" width="9.7109375" style="20" customWidth="1"/>
    <col min="12803" max="12803" width="10" style="20" bestFit="1" customWidth="1"/>
    <col min="12804" max="12804" width="6.5703125" style="20" bestFit="1" customWidth="1"/>
    <col min="12805" max="12805" width="7.42578125" style="20" bestFit="1" customWidth="1"/>
    <col min="12806" max="12807" width="8.7109375" style="20" bestFit="1" customWidth="1"/>
    <col min="12808" max="12808" width="6.5703125" style="20" bestFit="1" customWidth="1"/>
    <col min="12809" max="12809" width="6.5703125" style="20" customWidth="1"/>
    <col min="12810" max="12810" width="9.7109375" style="20" customWidth="1"/>
    <col min="12811" max="12811" width="10" style="20" bestFit="1" customWidth="1"/>
    <col min="12812" max="12812" width="6.5703125" style="20" bestFit="1" customWidth="1"/>
    <col min="12813" max="12813" width="7.42578125" style="20" bestFit="1" customWidth="1"/>
    <col min="12814" max="12815" width="8.7109375" style="20" bestFit="1" customWidth="1"/>
    <col min="12816" max="12816" width="6.5703125" style="20" bestFit="1" customWidth="1"/>
    <col min="12817" max="13057" width="11.42578125" style="20"/>
    <col min="13058" max="13058" width="9.7109375" style="20" customWidth="1"/>
    <col min="13059" max="13059" width="10" style="20" bestFit="1" customWidth="1"/>
    <col min="13060" max="13060" width="6.5703125" style="20" bestFit="1" customWidth="1"/>
    <col min="13061" max="13061" width="7.42578125" style="20" bestFit="1" customWidth="1"/>
    <col min="13062" max="13063" width="8.7109375" style="20" bestFit="1" customWidth="1"/>
    <col min="13064" max="13064" width="6.5703125" style="20" bestFit="1" customWidth="1"/>
    <col min="13065" max="13065" width="6.5703125" style="20" customWidth="1"/>
    <col min="13066" max="13066" width="9.7109375" style="20" customWidth="1"/>
    <col min="13067" max="13067" width="10" style="20" bestFit="1" customWidth="1"/>
    <col min="13068" max="13068" width="6.5703125" style="20" bestFit="1" customWidth="1"/>
    <col min="13069" max="13069" width="7.42578125" style="20" bestFit="1" customWidth="1"/>
    <col min="13070" max="13071" width="8.7109375" style="20" bestFit="1" customWidth="1"/>
    <col min="13072" max="13072" width="6.5703125" style="20" bestFit="1" customWidth="1"/>
    <col min="13073" max="13313" width="11.42578125" style="20"/>
    <col min="13314" max="13314" width="9.7109375" style="20" customWidth="1"/>
    <col min="13315" max="13315" width="10" style="20" bestFit="1" customWidth="1"/>
    <col min="13316" max="13316" width="6.5703125" style="20" bestFit="1" customWidth="1"/>
    <col min="13317" max="13317" width="7.42578125" style="20" bestFit="1" customWidth="1"/>
    <col min="13318" max="13319" width="8.7109375" style="20" bestFit="1" customWidth="1"/>
    <col min="13320" max="13320" width="6.5703125" style="20" bestFit="1" customWidth="1"/>
    <col min="13321" max="13321" width="6.5703125" style="20" customWidth="1"/>
    <col min="13322" max="13322" width="9.7109375" style="20" customWidth="1"/>
    <col min="13323" max="13323" width="10" style="20" bestFit="1" customWidth="1"/>
    <col min="13324" max="13324" width="6.5703125" style="20" bestFit="1" customWidth="1"/>
    <col min="13325" max="13325" width="7.42578125" style="20" bestFit="1" customWidth="1"/>
    <col min="13326" max="13327" width="8.7109375" style="20" bestFit="1" customWidth="1"/>
    <col min="13328" max="13328" width="6.5703125" style="20" bestFit="1" customWidth="1"/>
    <col min="13329" max="13569" width="11.42578125" style="20"/>
    <col min="13570" max="13570" width="9.7109375" style="20" customWidth="1"/>
    <col min="13571" max="13571" width="10" style="20" bestFit="1" customWidth="1"/>
    <col min="13572" max="13572" width="6.5703125" style="20" bestFit="1" customWidth="1"/>
    <col min="13573" max="13573" width="7.42578125" style="20" bestFit="1" customWidth="1"/>
    <col min="13574" max="13575" width="8.7109375" style="20" bestFit="1" customWidth="1"/>
    <col min="13576" max="13576" width="6.5703125" style="20" bestFit="1" customWidth="1"/>
    <col min="13577" max="13577" width="6.5703125" style="20" customWidth="1"/>
    <col min="13578" max="13578" width="9.7109375" style="20" customWidth="1"/>
    <col min="13579" max="13579" width="10" style="20" bestFit="1" customWidth="1"/>
    <col min="13580" max="13580" width="6.5703125" style="20" bestFit="1" customWidth="1"/>
    <col min="13581" max="13581" width="7.42578125" style="20" bestFit="1" customWidth="1"/>
    <col min="13582" max="13583" width="8.7109375" style="20" bestFit="1" customWidth="1"/>
    <col min="13584" max="13584" width="6.5703125" style="20" bestFit="1" customWidth="1"/>
    <col min="13585" max="13825" width="11.42578125" style="20"/>
    <col min="13826" max="13826" width="9.7109375" style="20" customWidth="1"/>
    <col min="13827" max="13827" width="10" style="20" bestFit="1" customWidth="1"/>
    <col min="13828" max="13828" width="6.5703125" style="20" bestFit="1" customWidth="1"/>
    <col min="13829" max="13829" width="7.42578125" style="20" bestFit="1" customWidth="1"/>
    <col min="13830" max="13831" width="8.7109375" style="20" bestFit="1" customWidth="1"/>
    <col min="13832" max="13832" width="6.5703125" style="20" bestFit="1" customWidth="1"/>
    <col min="13833" max="13833" width="6.5703125" style="20" customWidth="1"/>
    <col min="13834" max="13834" width="9.7109375" style="20" customWidth="1"/>
    <col min="13835" max="13835" width="10" style="20" bestFit="1" customWidth="1"/>
    <col min="13836" max="13836" width="6.5703125" style="20" bestFit="1" customWidth="1"/>
    <col min="13837" max="13837" width="7.42578125" style="20" bestFit="1" customWidth="1"/>
    <col min="13838" max="13839" width="8.7109375" style="20" bestFit="1" customWidth="1"/>
    <col min="13840" max="13840" width="6.5703125" style="20" bestFit="1" customWidth="1"/>
    <col min="13841" max="14081" width="11.42578125" style="20"/>
    <col min="14082" max="14082" width="9.7109375" style="20" customWidth="1"/>
    <col min="14083" max="14083" width="10" style="20" bestFit="1" customWidth="1"/>
    <col min="14084" max="14084" width="6.5703125" style="20" bestFit="1" customWidth="1"/>
    <col min="14085" max="14085" width="7.42578125" style="20" bestFit="1" customWidth="1"/>
    <col min="14086" max="14087" width="8.7109375" style="20" bestFit="1" customWidth="1"/>
    <col min="14088" max="14088" width="6.5703125" style="20" bestFit="1" customWidth="1"/>
    <col min="14089" max="14089" width="6.5703125" style="20" customWidth="1"/>
    <col min="14090" max="14090" width="9.7109375" style="20" customWidth="1"/>
    <col min="14091" max="14091" width="10" style="20" bestFit="1" customWidth="1"/>
    <col min="14092" max="14092" width="6.5703125" style="20" bestFit="1" customWidth="1"/>
    <col min="14093" max="14093" width="7.42578125" style="20" bestFit="1" customWidth="1"/>
    <col min="14094" max="14095" width="8.7109375" style="20" bestFit="1" customWidth="1"/>
    <col min="14096" max="14096" width="6.5703125" style="20" bestFit="1" customWidth="1"/>
    <col min="14097" max="14337" width="11.42578125" style="20"/>
    <col min="14338" max="14338" width="9.7109375" style="20" customWidth="1"/>
    <col min="14339" max="14339" width="10" style="20" bestFit="1" customWidth="1"/>
    <col min="14340" max="14340" width="6.5703125" style="20" bestFit="1" customWidth="1"/>
    <col min="14341" max="14341" width="7.42578125" style="20" bestFit="1" customWidth="1"/>
    <col min="14342" max="14343" width="8.7109375" style="20" bestFit="1" customWidth="1"/>
    <col min="14344" max="14344" width="6.5703125" style="20" bestFit="1" customWidth="1"/>
    <col min="14345" max="14345" width="6.5703125" style="20" customWidth="1"/>
    <col min="14346" max="14346" width="9.7109375" style="20" customWidth="1"/>
    <col min="14347" max="14347" width="10" style="20" bestFit="1" customWidth="1"/>
    <col min="14348" max="14348" width="6.5703125" style="20" bestFit="1" customWidth="1"/>
    <col min="14349" max="14349" width="7.42578125" style="20" bestFit="1" customWidth="1"/>
    <col min="14350" max="14351" width="8.7109375" style="20" bestFit="1" customWidth="1"/>
    <col min="14352" max="14352" width="6.5703125" style="20" bestFit="1" customWidth="1"/>
    <col min="14353" max="14593" width="11.42578125" style="20"/>
    <col min="14594" max="14594" width="9.7109375" style="20" customWidth="1"/>
    <col min="14595" max="14595" width="10" style="20" bestFit="1" customWidth="1"/>
    <col min="14596" max="14596" width="6.5703125" style="20" bestFit="1" customWidth="1"/>
    <col min="14597" max="14597" width="7.42578125" style="20" bestFit="1" customWidth="1"/>
    <col min="14598" max="14599" width="8.7109375" style="20" bestFit="1" customWidth="1"/>
    <col min="14600" max="14600" width="6.5703125" style="20" bestFit="1" customWidth="1"/>
    <col min="14601" max="14601" width="6.5703125" style="20" customWidth="1"/>
    <col min="14602" max="14602" width="9.7109375" style="20" customWidth="1"/>
    <col min="14603" max="14603" width="10" style="20" bestFit="1" customWidth="1"/>
    <col min="14604" max="14604" width="6.5703125" style="20" bestFit="1" customWidth="1"/>
    <col min="14605" max="14605" width="7.42578125" style="20" bestFit="1" customWidth="1"/>
    <col min="14606" max="14607" width="8.7109375" style="20" bestFit="1" customWidth="1"/>
    <col min="14608" max="14608" width="6.5703125" style="20" bestFit="1" customWidth="1"/>
    <col min="14609" max="14849" width="11.42578125" style="20"/>
    <col min="14850" max="14850" width="9.7109375" style="20" customWidth="1"/>
    <col min="14851" max="14851" width="10" style="20" bestFit="1" customWidth="1"/>
    <col min="14852" max="14852" width="6.5703125" style="20" bestFit="1" customWidth="1"/>
    <col min="14853" max="14853" width="7.42578125" style="20" bestFit="1" customWidth="1"/>
    <col min="14854" max="14855" width="8.7109375" style="20" bestFit="1" customWidth="1"/>
    <col min="14856" max="14856" width="6.5703125" style="20" bestFit="1" customWidth="1"/>
    <col min="14857" max="14857" width="6.5703125" style="20" customWidth="1"/>
    <col min="14858" max="14858" width="9.7109375" style="20" customWidth="1"/>
    <col min="14859" max="14859" width="10" style="20" bestFit="1" customWidth="1"/>
    <col min="14860" max="14860" width="6.5703125" style="20" bestFit="1" customWidth="1"/>
    <col min="14861" max="14861" width="7.42578125" style="20" bestFit="1" customWidth="1"/>
    <col min="14862" max="14863" width="8.7109375" style="20" bestFit="1" customWidth="1"/>
    <col min="14864" max="14864" width="6.5703125" style="20" bestFit="1" customWidth="1"/>
    <col min="14865" max="15105" width="11.42578125" style="20"/>
    <col min="15106" max="15106" width="9.7109375" style="20" customWidth="1"/>
    <col min="15107" max="15107" width="10" style="20" bestFit="1" customWidth="1"/>
    <col min="15108" max="15108" width="6.5703125" style="20" bestFit="1" customWidth="1"/>
    <col min="15109" max="15109" width="7.42578125" style="20" bestFit="1" customWidth="1"/>
    <col min="15110" max="15111" width="8.7109375" style="20" bestFit="1" customWidth="1"/>
    <col min="15112" max="15112" width="6.5703125" style="20" bestFit="1" customWidth="1"/>
    <col min="15113" max="15113" width="6.5703125" style="20" customWidth="1"/>
    <col min="15114" max="15114" width="9.7109375" style="20" customWidth="1"/>
    <col min="15115" max="15115" width="10" style="20" bestFit="1" customWidth="1"/>
    <col min="15116" max="15116" width="6.5703125" style="20" bestFit="1" customWidth="1"/>
    <col min="15117" max="15117" width="7.42578125" style="20" bestFit="1" customWidth="1"/>
    <col min="15118" max="15119" width="8.7109375" style="20" bestFit="1" customWidth="1"/>
    <col min="15120" max="15120" width="6.5703125" style="20" bestFit="1" customWidth="1"/>
    <col min="15121" max="15361" width="11.42578125" style="20"/>
    <col min="15362" max="15362" width="9.7109375" style="20" customWidth="1"/>
    <col min="15363" max="15363" width="10" style="20" bestFit="1" customWidth="1"/>
    <col min="15364" max="15364" width="6.5703125" style="20" bestFit="1" customWidth="1"/>
    <col min="15365" max="15365" width="7.42578125" style="20" bestFit="1" customWidth="1"/>
    <col min="15366" max="15367" width="8.7109375" style="20" bestFit="1" customWidth="1"/>
    <col min="15368" max="15368" width="6.5703125" style="20" bestFit="1" customWidth="1"/>
    <col min="15369" max="15369" width="6.5703125" style="20" customWidth="1"/>
    <col min="15370" max="15370" width="9.7109375" style="20" customWidth="1"/>
    <col min="15371" max="15371" width="10" style="20" bestFit="1" customWidth="1"/>
    <col min="15372" max="15372" width="6.5703125" style="20" bestFit="1" customWidth="1"/>
    <col min="15373" max="15373" width="7.42578125" style="20" bestFit="1" customWidth="1"/>
    <col min="15374" max="15375" width="8.7109375" style="20" bestFit="1" customWidth="1"/>
    <col min="15376" max="15376" width="6.5703125" style="20" bestFit="1" customWidth="1"/>
    <col min="15377" max="15617" width="11.42578125" style="20"/>
    <col min="15618" max="15618" width="9.7109375" style="20" customWidth="1"/>
    <col min="15619" max="15619" width="10" style="20" bestFit="1" customWidth="1"/>
    <col min="15620" max="15620" width="6.5703125" style="20" bestFit="1" customWidth="1"/>
    <col min="15621" max="15621" width="7.42578125" style="20" bestFit="1" customWidth="1"/>
    <col min="15622" max="15623" width="8.7109375" style="20" bestFit="1" customWidth="1"/>
    <col min="15624" max="15624" width="6.5703125" style="20" bestFit="1" customWidth="1"/>
    <col min="15625" max="15625" width="6.5703125" style="20" customWidth="1"/>
    <col min="15626" max="15626" width="9.7109375" style="20" customWidth="1"/>
    <col min="15627" max="15627" width="10" style="20" bestFit="1" customWidth="1"/>
    <col min="15628" max="15628" width="6.5703125" style="20" bestFit="1" customWidth="1"/>
    <col min="15629" max="15629" width="7.42578125" style="20" bestFit="1" customWidth="1"/>
    <col min="15630" max="15631" width="8.7109375" style="20" bestFit="1" customWidth="1"/>
    <col min="15632" max="15632" width="6.5703125" style="20" bestFit="1" customWidth="1"/>
    <col min="15633" max="15873" width="11.42578125" style="20"/>
    <col min="15874" max="15874" width="9.7109375" style="20" customWidth="1"/>
    <col min="15875" max="15875" width="10" style="20" bestFit="1" customWidth="1"/>
    <col min="15876" max="15876" width="6.5703125" style="20" bestFit="1" customWidth="1"/>
    <col min="15877" max="15877" width="7.42578125" style="20" bestFit="1" customWidth="1"/>
    <col min="15878" max="15879" width="8.7109375" style="20" bestFit="1" customWidth="1"/>
    <col min="15880" max="15880" width="6.5703125" style="20" bestFit="1" customWidth="1"/>
    <col min="15881" max="15881" width="6.5703125" style="20" customWidth="1"/>
    <col min="15882" max="15882" width="9.7109375" style="20" customWidth="1"/>
    <col min="15883" max="15883" width="10" style="20" bestFit="1" customWidth="1"/>
    <col min="15884" max="15884" width="6.5703125" style="20" bestFit="1" customWidth="1"/>
    <col min="15885" max="15885" width="7.42578125" style="20" bestFit="1" customWidth="1"/>
    <col min="15886" max="15887" width="8.7109375" style="20" bestFit="1" customWidth="1"/>
    <col min="15888" max="15888" width="6.5703125" style="20" bestFit="1" customWidth="1"/>
    <col min="15889" max="16129" width="11.42578125" style="20"/>
    <col min="16130" max="16130" width="9.7109375" style="20" customWidth="1"/>
    <col min="16131" max="16131" width="10" style="20" bestFit="1" customWidth="1"/>
    <col min="16132" max="16132" width="6.5703125" style="20" bestFit="1" customWidth="1"/>
    <col min="16133" max="16133" width="7.42578125" style="20" bestFit="1" customWidth="1"/>
    <col min="16134" max="16135" width="8.7109375" style="20" bestFit="1" customWidth="1"/>
    <col min="16136" max="16136" width="6.5703125" style="20" bestFit="1" customWidth="1"/>
    <col min="16137" max="16137" width="6.5703125" style="20" customWidth="1"/>
    <col min="16138" max="16138" width="9.7109375" style="20" customWidth="1"/>
    <col min="16139" max="16139" width="10" style="20" bestFit="1" customWidth="1"/>
    <col min="16140" max="16140" width="6.5703125" style="20" bestFit="1" customWidth="1"/>
    <col min="16141" max="16141" width="7.42578125" style="20" bestFit="1" customWidth="1"/>
    <col min="16142" max="16143" width="8.7109375" style="20" bestFit="1" customWidth="1"/>
    <col min="16144" max="16144" width="6.5703125" style="29" bestFit="1" customWidth="1"/>
    <col min="16145" max="16384" width="11.42578125" style="29"/>
  </cols>
  <sheetData>
    <row r="1" spans="1:16" s="56" customFormat="1" ht="18" customHeight="1">
      <c r="A1" s="36" t="s">
        <v>140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s="29" customFormat="1" ht="15.9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s="29" customFormat="1" ht="15.95" customHeight="1">
      <c r="A3" s="50" t="s">
        <v>410</v>
      </c>
      <c r="B3" s="37"/>
      <c r="C3" s="37"/>
      <c r="D3" s="37"/>
      <c r="E3" s="37"/>
      <c r="F3" s="37"/>
      <c r="G3" s="37"/>
      <c r="H3" s="37"/>
      <c r="I3" s="37"/>
    </row>
    <row r="4" spans="1:16" s="29" customFormat="1" ht="15.95" customHeight="1">
      <c r="A4" s="37"/>
      <c r="B4" s="37"/>
      <c r="C4" s="37"/>
      <c r="D4" s="37"/>
      <c r="E4" s="37"/>
      <c r="F4" s="37"/>
      <c r="G4" s="37"/>
      <c r="H4" s="37"/>
      <c r="I4" s="37"/>
    </row>
    <row r="5" spans="1:16" s="29" customFormat="1" ht="15.95" customHeight="1">
      <c r="A5" s="29" t="s">
        <v>304</v>
      </c>
    </row>
    <row r="6" spans="1:16" s="31" customFormat="1" ht="15.95" customHeight="1">
      <c r="B6" s="108" t="s">
        <v>4</v>
      </c>
      <c r="C6" s="159" t="s">
        <v>62</v>
      </c>
      <c r="D6" s="159" t="s">
        <v>414</v>
      </c>
      <c r="E6" s="159"/>
      <c r="F6" s="159"/>
      <c r="G6" s="159"/>
      <c r="H6" s="159"/>
      <c r="I6" s="160"/>
    </row>
    <row r="7" spans="1:16" s="29" customFormat="1" ht="15.95" customHeight="1">
      <c r="A7" s="161"/>
      <c r="B7" s="161"/>
      <c r="C7" s="105"/>
      <c r="D7" s="159" t="s">
        <v>5</v>
      </c>
      <c r="E7" s="159" t="s">
        <v>6</v>
      </c>
      <c r="F7" s="159" t="s">
        <v>7</v>
      </c>
      <c r="G7" s="159" t="s">
        <v>8</v>
      </c>
      <c r="H7" s="159" t="s">
        <v>9</v>
      </c>
    </row>
    <row r="8" spans="1:16" s="29" customFormat="1" ht="15.95" customHeight="1">
      <c r="A8" s="162" t="s">
        <v>21</v>
      </c>
      <c r="B8" s="162"/>
      <c r="C8" s="162"/>
      <c r="D8" s="162"/>
      <c r="E8" s="162"/>
      <c r="F8" s="163"/>
      <c r="G8" s="163"/>
      <c r="H8" s="163"/>
      <c r="I8" s="164"/>
    </row>
    <row r="9" spans="1:16" s="29" customFormat="1" ht="15.95" customHeight="1">
      <c r="B9" s="165" t="s">
        <v>37</v>
      </c>
      <c r="C9" s="43">
        <v>6273</v>
      </c>
      <c r="D9" s="42">
        <v>923</v>
      </c>
      <c r="E9" s="42">
        <v>1000</v>
      </c>
      <c r="F9" s="42">
        <v>535</v>
      </c>
      <c r="G9" s="42">
        <v>3252</v>
      </c>
      <c r="H9" s="42">
        <v>563</v>
      </c>
      <c r="I9" s="42"/>
      <c r="J9" s="42"/>
      <c r="K9" s="42"/>
      <c r="L9" s="42"/>
    </row>
    <row r="10" spans="1:16" s="29" customFormat="1" ht="15.95" customHeight="1">
      <c r="B10" s="165" t="s">
        <v>38</v>
      </c>
      <c r="C10" s="43">
        <v>7263</v>
      </c>
      <c r="D10" s="42">
        <v>987</v>
      </c>
      <c r="E10" s="42">
        <v>1120</v>
      </c>
      <c r="F10" s="42">
        <v>558</v>
      </c>
      <c r="G10" s="42">
        <v>3872</v>
      </c>
      <c r="H10" s="42">
        <v>726</v>
      </c>
      <c r="I10" s="42"/>
      <c r="J10" s="42"/>
      <c r="K10" s="42"/>
      <c r="L10" s="42"/>
    </row>
    <row r="11" spans="1:16" s="29" customFormat="1" ht="15.95" customHeight="1">
      <c r="B11" s="165" t="s">
        <v>39</v>
      </c>
      <c r="C11" s="43">
        <v>8526</v>
      </c>
      <c r="D11" s="42">
        <v>738</v>
      </c>
      <c r="E11" s="42">
        <v>1082</v>
      </c>
      <c r="F11" s="42">
        <v>628</v>
      </c>
      <c r="G11" s="42">
        <v>5016</v>
      </c>
      <c r="H11" s="42">
        <v>1062</v>
      </c>
      <c r="I11" s="42"/>
      <c r="J11" s="42"/>
      <c r="K11" s="42"/>
      <c r="L11" s="42"/>
    </row>
    <row r="12" spans="1:16" s="29" customFormat="1" ht="15.95" customHeight="1">
      <c r="B12" s="166">
        <v>1990</v>
      </c>
      <c r="C12" s="43">
        <v>9618</v>
      </c>
      <c r="D12" s="42">
        <v>731</v>
      </c>
      <c r="E12" s="42">
        <v>870</v>
      </c>
      <c r="F12" s="42">
        <v>641</v>
      </c>
      <c r="G12" s="42">
        <v>5982</v>
      </c>
      <c r="H12" s="42">
        <v>1394</v>
      </c>
      <c r="I12" s="42"/>
      <c r="J12" s="42"/>
      <c r="K12" s="42"/>
      <c r="L12" s="42"/>
    </row>
    <row r="13" spans="1:16" s="29" customFormat="1" ht="15.95" customHeight="1">
      <c r="B13" s="165" t="s">
        <v>10</v>
      </c>
      <c r="C13" s="43">
        <v>11258</v>
      </c>
      <c r="D13" s="42">
        <v>996</v>
      </c>
      <c r="E13" s="42">
        <v>1155</v>
      </c>
      <c r="F13" s="42">
        <v>704</v>
      </c>
      <c r="G13" s="42">
        <v>6741</v>
      </c>
      <c r="H13" s="42">
        <v>1662</v>
      </c>
      <c r="I13" s="42"/>
      <c r="J13" s="42"/>
      <c r="K13" s="42"/>
      <c r="L13" s="42"/>
    </row>
    <row r="14" spans="1:16" s="29" customFormat="1" ht="15.95" customHeight="1">
      <c r="B14" s="165" t="s">
        <v>26</v>
      </c>
      <c r="C14" s="43">
        <v>11448</v>
      </c>
      <c r="D14" s="42">
        <v>1004</v>
      </c>
      <c r="E14" s="42">
        <v>1173</v>
      </c>
      <c r="F14" s="42">
        <v>712</v>
      </c>
      <c r="G14" s="42">
        <v>6864</v>
      </c>
      <c r="H14" s="42">
        <v>1695</v>
      </c>
      <c r="I14" s="42"/>
      <c r="J14" s="42"/>
      <c r="K14" s="42"/>
      <c r="L14" s="42"/>
    </row>
    <row r="15" spans="1:16" s="29" customFormat="1" ht="15.95" customHeight="1">
      <c r="B15" s="165" t="s">
        <v>27</v>
      </c>
      <c r="C15" s="43">
        <v>11566</v>
      </c>
      <c r="D15" s="42">
        <v>1011</v>
      </c>
      <c r="E15" s="42">
        <v>1182</v>
      </c>
      <c r="F15" s="42">
        <v>705</v>
      </c>
      <c r="G15" s="42">
        <v>6920</v>
      </c>
      <c r="H15" s="42">
        <v>1748</v>
      </c>
      <c r="I15" s="42"/>
      <c r="J15" s="42"/>
      <c r="K15" s="42"/>
      <c r="L15" s="42"/>
    </row>
    <row r="16" spans="1:16" s="29" customFormat="1" ht="15.95" customHeight="1">
      <c r="B16" s="165" t="s">
        <v>42</v>
      </c>
      <c r="C16" s="43">
        <v>11655</v>
      </c>
      <c r="D16" s="42">
        <v>981</v>
      </c>
      <c r="E16" s="42">
        <v>1193</v>
      </c>
      <c r="F16" s="42">
        <v>727</v>
      </c>
      <c r="G16" s="42">
        <v>6974</v>
      </c>
      <c r="H16" s="42">
        <v>1780</v>
      </c>
      <c r="I16" s="42"/>
      <c r="J16" s="42"/>
      <c r="K16" s="42"/>
      <c r="L16" s="42"/>
    </row>
    <row r="17" spans="2:12" s="29" customFormat="1" ht="15.95" customHeight="1">
      <c r="B17" s="165" t="s">
        <v>30</v>
      </c>
      <c r="C17" s="43">
        <v>11764</v>
      </c>
      <c r="D17" s="42">
        <v>968</v>
      </c>
      <c r="E17" s="42">
        <v>1221</v>
      </c>
      <c r="F17" s="42">
        <v>717</v>
      </c>
      <c r="G17" s="42">
        <v>7036</v>
      </c>
      <c r="H17" s="42">
        <v>1822</v>
      </c>
      <c r="I17" s="42"/>
      <c r="J17" s="42"/>
      <c r="K17" s="42"/>
      <c r="L17" s="42"/>
    </row>
    <row r="18" spans="2:12" s="29" customFormat="1" ht="15.95" customHeight="1">
      <c r="B18" s="165" t="s">
        <v>2</v>
      </c>
      <c r="C18" s="43">
        <v>11860</v>
      </c>
      <c r="D18" s="42">
        <v>964</v>
      </c>
      <c r="E18" s="42">
        <v>1217</v>
      </c>
      <c r="F18" s="42">
        <v>720</v>
      </c>
      <c r="G18" s="42">
        <v>7067</v>
      </c>
      <c r="H18" s="42">
        <v>1892</v>
      </c>
      <c r="I18" s="42"/>
      <c r="J18" s="42"/>
      <c r="K18" s="42"/>
      <c r="L18" s="42"/>
    </row>
    <row r="19" spans="2:12" s="29" customFormat="1" ht="15.95" customHeight="1">
      <c r="B19" s="165" t="s">
        <v>0</v>
      </c>
      <c r="C19" s="43">
        <v>11985</v>
      </c>
      <c r="D19" s="42">
        <v>962</v>
      </c>
      <c r="E19" s="42">
        <v>1215</v>
      </c>
      <c r="F19" s="42">
        <v>748</v>
      </c>
      <c r="G19" s="42">
        <v>7107</v>
      </c>
      <c r="H19" s="42">
        <v>1953</v>
      </c>
      <c r="I19" s="42"/>
      <c r="J19" s="42"/>
      <c r="K19" s="42"/>
      <c r="L19" s="42"/>
    </row>
    <row r="20" spans="2:12" s="29" customFormat="1" ht="15.95" customHeight="1">
      <c r="B20" s="165" t="s">
        <v>28</v>
      </c>
      <c r="C20" s="43">
        <v>12079</v>
      </c>
      <c r="D20" s="42">
        <v>939</v>
      </c>
      <c r="E20" s="42">
        <v>1212</v>
      </c>
      <c r="F20" s="42">
        <v>770</v>
      </c>
      <c r="G20" s="42">
        <v>7139</v>
      </c>
      <c r="H20" s="42">
        <v>2019</v>
      </c>
      <c r="I20" s="42"/>
      <c r="J20" s="42"/>
      <c r="K20" s="42"/>
      <c r="L20" s="42"/>
    </row>
    <row r="21" spans="2:12" s="29" customFormat="1" ht="15.95" customHeight="1">
      <c r="B21" s="165" t="s">
        <v>144</v>
      </c>
      <c r="C21" s="43">
        <v>12206</v>
      </c>
      <c r="D21" s="42">
        <v>928</v>
      </c>
      <c r="E21" s="42">
        <v>1188</v>
      </c>
      <c r="F21" s="42">
        <v>786</v>
      </c>
      <c r="G21" s="42">
        <v>7212</v>
      </c>
      <c r="H21" s="42">
        <v>2092</v>
      </c>
      <c r="I21" s="42"/>
      <c r="J21" s="42"/>
      <c r="K21" s="42"/>
      <c r="L21" s="42"/>
    </row>
    <row r="22" spans="2:12" s="29" customFormat="1" ht="15.95" customHeight="1">
      <c r="B22" s="165" t="s">
        <v>182</v>
      </c>
      <c r="C22" s="43">
        <v>12295</v>
      </c>
      <c r="D22" s="42">
        <v>915</v>
      </c>
      <c r="E22" s="42">
        <v>1219</v>
      </c>
      <c r="F22" s="42">
        <v>783</v>
      </c>
      <c r="G22" s="42">
        <v>7190</v>
      </c>
      <c r="H22" s="42">
        <v>2188</v>
      </c>
      <c r="I22" s="42"/>
      <c r="J22" s="42"/>
      <c r="K22" s="42"/>
      <c r="L22" s="42"/>
    </row>
    <row r="23" spans="2:12" s="29" customFormat="1" ht="15.95" customHeight="1">
      <c r="B23" s="165" t="s">
        <v>187</v>
      </c>
      <c r="C23" s="43">
        <v>12341</v>
      </c>
      <c r="D23" s="42">
        <v>924</v>
      </c>
      <c r="E23" s="42">
        <v>1175</v>
      </c>
      <c r="F23" s="42">
        <v>786</v>
      </c>
      <c r="G23" s="42">
        <v>7213</v>
      </c>
      <c r="H23" s="42">
        <v>2243</v>
      </c>
      <c r="I23" s="42"/>
      <c r="J23" s="42"/>
      <c r="K23" s="42"/>
      <c r="L23" s="42"/>
    </row>
    <row r="24" spans="2:12" s="29" customFormat="1" ht="15.95" customHeight="1">
      <c r="B24" s="165" t="s">
        <v>191</v>
      </c>
      <c r="C24" s="43">
        <v>12436</v>
      </c>
      <c r="D24" s="42">
        <v>928</v>
      </c>
      <c r="E24" s="42">
        <v>1167</v>
      </c>
      <c r="F24" s="42">
        <v>787</v>
      </c>
      <c r="G24" s="42">
        <v>7233</v>
      </c>
      <c r="H24" s="42">
        <v>2321</v>
      </c>
      <c r="I24" s="42"/>
      <c r="J24" s="42"/>
      <c r="K24" s="42"/>
      <c r="L24" s="42"/>
    </row>
    <row r="25" spans="2:12" s="29" customFormat="1" ht="15.95" customHeight="1">
      <c r="B25" s="165" t="s">
        <v>202</v>
      </c>
      <c r="C25" s="43">
        <v>12484</v>
      </c>
      <c r="D25" s="42">
        <v>907</v>
      </c>
      <c r="E25" s="42">
        <v>1157</v>
      </c>
      <c r="F25" s="42">
        <v>791</v>
      </c>
      <c r="G25" s="42">
        <v>7219</v>
      </c>
      <c r="H25" s="42">
        <v>2410</v>
      </c>
      <c r="I25" s="42"/>
      <c r="J25" s="42"/>
      <c r="K25" s="42"/>
      <c r="L25" s="42"/>
    </row>
    <row r="26" spans="2:12" s="29" customFormat="1" ht="15.95" customHeight="1">
      <c r="B26" s="165" t="s">
        <v>226</v>
      </c>
      <c r="C26" s="43">
        <v>12525</v>
      </c>
      <c r="D26" s="42">
        <v>893</v>
      </c>
      <c r="E26" s="42">
        <v>1154</v>
      </c>
      <c r="F26" s="42">
        <v>780</v>
      </c>
      <c r="G26" s="42">
        <v>7208</v>
      </c>
      <c r="H26" s="42">
        <v>2490</v>
      </c>
      <c r="I26" s="42"/>
      <c r="J26" s="42"/>
      <c r="K26" s="42"/>
      <c r="L26" s="42"/>
    </row>
    <row r="27" spans="2:12" s="29" customFormat="1" ht="15.95" customHeight="1">
      <c r="B27" s="165" t="s">
        <v>232</v>
      </c>
      <c r="C27" s="43">
        <v>12582</v>
      </c>
      <c r="D27" s="42">
        <v>895</v>
      </c>
      <c r="E27" s="42">
        <v>1125</v>
      </c>
      <c r="F27" s="42">
        <v>812</v>
      </c>
      <c r="G27" s="42">
        <v>7200</v>
      </c>
      <c r="H27" s="42">
        <v>2550</v>
      </c>
      <c r="I27" s="42"/>
      <c r="J27" s="42"/>
      <c r="K27" s="42"/>
      <c r="L27" s="42"/>
    </row>
    <row r="28" spans="2:12" s="29" customFormat="1" ht="15.95" customHeight="1">
      <c r="B28" s="165" t="s">
        <v>238</v>
      </c>
      <c r="C28" s="43">
        <v>12604</v>
      </c>
      <c r="D28" s="42">
        <v>907</v>
      </c>
      <c r="E28" s="42">
        <v>1094</v>
      </c>
      <c r="F28" s="42">
        <v>805</v>
      </c>
      <c r="G28" s="42">
        <v>7179</v>
      </c>
      <c r="H28" s="42">
        <v>2619</v>
      </c>
      <c r="I28" s="42"/>
      <c r="J28" s="42"/>
      <c r="K28" s="42"/>
      <c r="L28" s="42"/>
    </row>
    <row r="29" spans="2:12" s="29" customFormat="1" ht="15.95" customHeight="1">
      <c r="B29" s="165" t="s">
        <v>257</v>
      </c>
      <c r="C29" s="43">
        <v>12682</v>
      </c>
      <c r="D29" s="42">
        <v>904</v>
      </c>
      <c r="E29" s="42">
        <v>1109</v>
      </c>
      <c r="F29" s="42">
        <v>785</v>
      </c>
      <c r="G29" s="42">
        <v>7203</v>
      </c>
      <c r="H29" s="42">
        <v>2681</v>
      </c>
      <c r="I29" s="42"/>
      <c r="J29" s="42"/>
      <c r="K29" s="42"/>
      <c r="L29" s="42"/>
    </row>
    <row r="30" spans="2:12" s="29" customFormat="1" ht="15.95" customHeight="1">
      <c r="B30" s="165" t="s">
        <v>261</v>
      </c>
      <c r="C30" s="43">
        <v>12781</v>
      </c>
      <c r="D30" s="42">
        <v>914</v>
      </c>
      <c r="E30" s="42">
        <v>1080</v>
      </c>
      <c r="F30" s="42">
        <v>787</v>
      </c>
      <c r="G30" s="42">
        <v>7207</v>
      </c>
      <c r="H30" s="42">
        <v>2793</v>
      </c>
      <c r="I30" s="42"/>
      <c r="J30" s="42"/>
      <c r="K30" s="42"/>
      <c r="L30" s="42"/>
    </row>
    <row r="31" spans="2:12" s="29" customFormat="1" ht="15.95" customHeight="1">
      <c r="B31" s="165" t="s">
        <v>297</v>
      </c>
      <c r="C31" s="158">
        <v>12839</v>
      </c>
      <c r="D31" s="28">
        <v>915</v>
      </c>
      <c r="E31" s="28">
        <v>1113</v>
      </c>
      <c r="F31" s="28">
        <v>751</v>
      </c>
      <c r="G31" s="28">
        <v>7218</v>
      </c>
      <c r="H31" s="28">
        <v>2842</v>
      </c>
      <c r="I31" s="28"/>
      <c r="J31" s="28"/>
      <c r="K31" s="28"/>
      <c r="L31" s="28"/>
    </row>
    <row r="32" spans="2:12" s="29" customFormat="1" ht="15.95" customHeight="1">
      <c r="B32" s="165" t="s">
        <v>342</v>
      </c>
      <c r="C32" s="44">
        <v>12905</v>
      </c>
      <c r="D32" s="29">
        <v>935</v>
      </c>
      <c r="E32" s="29">
        <v>1106</v>
      </c>
      <c r="F32" s="29">
        <v>736</v>
      </c>
      <c r="G32" s="29">
        <v>7225</v>
      </c>
      <c r="H32" s="29">
        <v>2903</v>
      </c>
    </row>
    <row r="33" spans="1:12" s="29" customFormat="1" ht="15.95" customHeight="1">
      <c r="B33" s="29" t="s">
        <v>352</v>
      </c>
      <c r="C33" s="44">
        <v>12968</v>
      </c>
      <c r="D33" s="29">
        <v>950</v>
      </c>
      <c r="E33" s="29">
        <v>1091</v>
      </c>
      <c r="F33" s="29">
        <v>739</v>
      </c>
      <c r="G33" s="29">
        <v>7228</v>
      </c>
      <c r="H33" s="29">
        <v>2960</v>
      </c>
    </row>
    <row r="34" spans="1:12" s="29" customFormat="1" ht="15.95" customHeight="1">
      <c r="A34" s="167" t="s">
        <v>20</v>
      </c>
      <c r="B34" s="167"/>
    </row>
    <row r="35" spans="1:12" s="29" customFormat="1" ht="15.95" customHeight="1">
      <c r="B35" s="165" t="s">
        <v>37</v>
      </c>
      <c r="C35" s="44">
        <v>6212</v>
      </c>
      <c r="D35" s="29">
        <v>950</v>
      </c>
      <c r="E35" s="29">
        <v>1047</v>
      </c>
      <c r="F35" s="29">
        <v>532</v>
      </c>
      <c r="G35" s="29">
        <v>3203</v>
      </c>
      <c r="H35" s="29">
        <v>480</v>
      </c>
    </row>
    <row r="36" spans="1:12" s="29" customFormat="1" ht="15.95" customHeight="1">
      <c r="B36" s="165" t="s">
        <v>38</v>
      </c>
      <c r="C36" s="44">
        <v>7041</v>
      </c>
      <c r="D36" s="29">
        <v>1006</v>
      </c>
      <c r="E36" s="29">
        <v>1190</v>
      </c>
      <c r="F36" s="29">
        <v>606</v>
      </c>
      <c r="G36" s="29">
        <v>3699</v>
      </c>
      <c r="H36" s="29">
        <v>540</v>
      </c>
    </row>
    <row r="37" spans="1:12" s="29" customFormat="1" ht="15.95" customHeight="1">
      <c r="B37" s="165" t="s">
        <v>39</v>
      </c>
      <c r="C37" s="44">
        <v>7387</v>
      </c>
      <c r="D37" s="29">
        <v>717</v>
      </c>
      <c r="E37" s="29">
        <v>1071</v>
      </c>
      <c r="F37" s="29">
        <v>724</v>
      </c>
      <c r="G37" s="29">
        <v>4189</v>
      </c>
      <c r="H37" s="29">
        <v>686</v>
      </c>
    </row>
    <row r="38" spans="1:12" s="29" customFormat="1" ht="15.95" customHeight="1">
      <c r="B38" s="165">
        <v>1990</v>
      </c>
      <c r="C38" s="43">
        <v>8505</v>
      </c>
      <c r="D38" s="42">
        <v>767</v>
      </c>
      <c r="E38" s="42">
        <v>871</v>
      </c>
      <c r="F38" s="42">
        <v>624</v>
      </c>
      <c r="G38" s="42">
        <v>5393</v>
      </c>
      <c r="H38" s="42">
        <v>850</v>
      </c>
      <c r="I38" s="42"/>
      <c r="J38" s="42"/>
      <c r="K38" s="42"/>
      <c r="L38" s="42"/>
    </row>
    <row r="39" spans="1:12" s="29" customFormat="1" ht="15.95" customHeight="1">
      <c r="B39" s="165" t="s">
        <v>10</v>
      </c>
      <c r="C39" s="43">
        <v>10285</v>
      </c>
      <c r="D39" s="42">
        <v>997</v>
      </c>
      <c r="E39" s="42">
        <v>1186</v>
      </c>
      <c r="F39" s="42">
        <v>740</v>
      </c>
      <c r="G39" s="42">
        <v>6408</v>
      </c>
      <c r="H39" s="42">
        <v>954</v>
      </c>
      <c r="I39" s="42"/>
      <c r="J39" s="42"/>
      <c r="K39" s="42"/>
      <c r="L39" s="42"/>
    </row>
    <row r="40" spans="1:12" s="29" customFormat="1" ht="15.95" customHeight="1">
      <c r="B40" s="165" t="s">
        <v>26</v>
      </c>
      <c r="C40" s="43">
        <v>10582</v>
      </c>
      <c r="D40" s="42">
        <v>1017</v>
      </c>
      <c r="E40" s="42">
        <v>1223</v>
      </c>
      <c r="F40" s="42">
        <v>740</v>
      </c>
      <c r="G40" s="42">
        <v>6616</v>
      </c>
      <c r="H40" s="42">
        <v>986</v>
      </c>
      <c r="I40" s="42"/>
      <c r="J40" s="42"/>
      <c r="K40" s="42"/>
      <c r="L40" s="42"/>
    </row>
    <row r="41" spans="1:12" s="29" customFormat="1" ht="15.95" customHeight="1">
      <c r="B41" s="165" t="s">
        <v>27</v>
      </c>
      <c r="C41" s="43">
        <v>10731</v>
      </c>
      <c r="D41" s="42">
        <v>998</v>
      </c>
      <c r="E41" s="42">
        <v>1229</v>
      </c>
      <c r="F41" s="42">
        <v>747</v>
      </c>
      <c r="G41" s="42">
        <v>6733</v>
      </c>
      <c r="H41" s="42">
        <v>1024</v>
      </c>
      <c r="I41" s="42"/>
      <c r="J41" s="42"/>
      <c r="K41" s="42"/>
      <c r="L41" s="42"/>
    </row>
    <row r="42" spans="1:12" s="29" customFormat="1" ht="15.95" customHeight="1">
      <c r="B42" s="165" t="s">
        <v>42</v>
      </c>
      <c r="C42" s="43">
        <v>10853</v>
      </c>
      <c r="D42" s="42">
        <v>977</v>
      </c>
      <c r="E42" s="42">
        <v>1209</v>
      </c>
      <c r="F42" s="42">
        <v>780</v>
      </c>
      <c r="G42" s="42">
        <v>6849</v>
      </c>
      <c r="H42" s="42">
        <v>1038</v>
      </c>
      <c r="I42" s="42"/>
      <c r="J42" s="42"/>
      <c r="K42" s="42"/>
      <c r="L42" s="42"/>
    </row>
    <row r="43" spans="1:12" s="29" customFormat="1" ht="15.95" customHeight="1">
      <c r="B43" s="165" t="s">
        <v>30</v>
      </c>
      <c r="C43" s="43">
        <v>10984</v>
      </c>
      <c r="D43" s="42">
        <v>963</v>
      </c>
      <c r="E43" s="42">
        <v>1207</v>
      </c>
      <c r="F43" s="42">
        <v>794</v>
      </c>
      <c r="G43" s="42">
        <v>6931</v>
      </c>
      <c r="H43" s="42">
        <v>1089</v>
      </c>
      <c r="I43" s="42"/>
      <c r="J43" s="42"/>
      <c r="K43" s="42"/>
      <c r="L43" s="42"/>
    </row>
    <row r="44" spans="1:12" s="29" customFormat="1" ht="15.95" customHeight="1">
      <c r="B44" s="165" t="s">
        <v>2</v>
      </c>
      <c r="C44" s="43">
        <v>11128</v>
      </c>
      <c r="D44" s="42">
        <v>978</v>
      </c>
      <c r="E44" s="42">
        <v>1212</v>
      </c>
      <c r="F44" s="42">
        <v>788</v>
      </c>
      <c r="G44" s="42">
        <v>7002</v>
      </c>
      <c r="H44" s="42">
        <v>1148</v>
      </c>
      <c r="I44" s="42"/>
      <c r="J44" s="42"/>
      <c r="K44" s="42"/>
      <c r="L44" s="42"/>
    </row>
    <row r="45" spans="1:12" s="29" customFormat="1" ht="15.95" customHeight="1">
      <c r="B45" s="165" t="s">
        <v>0</v>
      </c>
      <c r="C45" s="43">
        <v>11276</v>
      </c>
      <c r="D45" s="42">
        <v>1008</v>
      </c>
      <c r="E45" s="42">
        <v>1170</v>
      </c>
      <c r="F45" s="42">
        <v>827</v>
      </c>
      <c r="G45" s="42">
        <v>7066</v>
      </c>
      <c r="H45" s="42">
        <v>1205</v>
      </c>
      <c r="I45" s="42"/>
      <c r="J45" s="42"/>
      <c r="K45" s="42"/>
      <c r="L45" s="42"/>
    </row>
    <row r="46" spans="1:12" s="29" customFormat="1" ht="15.95" customHeight="1">
      <c r="B46" s="165" t="s">
        <v>28</v>
      </c>
      <c r="C46" s="43">
        <v>11415</v>
      </c>
      <c r="D46" s="42">
        <v>996</v>
      </c>
      <c r="E46" s="42">
        <v>1205</v>
      </c>
      <c r="F46" s="42">
        <v>794</v>
      </c>
      <c r="G46" s="42">
        <v>7153</v>
      </c>
      <c r="H46" s="42">
        <v>1267</v>
      </c>
      <c r="I46" s="42"/>
      <c r="J46" s="42"/>
      <c r="K46" s="42"/>
      <c r="L46" s="42"/>
    </row>
    <row r="47" spans="1:12" s="29" customFormat="1" ht="15.95" customHeight="1">
      <c r="B47" s="165" t="s">
        <v>144</v>
      </c>
      <c r="C47" s="43">
        <v>11613</v>
      </c>
      <c r="D47" s="42">
        <v>1007</v>
      </c>
      <c r="E47" s="42">
        <v>1192</v>
      </c>
      <c r="F47" s="42">
        <v>802</v>
      </c>
      <c r="G47" s="42">
        <v>7257</v>
      </c>
      <c r="H47" s="42">
        <v>1355</v>
      </c>
      <c r="I47" s="42"/>
      <c r="J47" s="42"/>
      <c r="K47" s="42"/>
      <c r="L47" s="42"/>
    </row>
    <row r="48" spans="1:12" s="29" customFormat="1" ht="15.95" customHeight="1">
      <c r="B48" s="165" t="s">
        <v>182</v>
      </c>
      <c r="C48" s="43">
        <v>11713</v>
      </c>
      <c r="D48" s="42">
        <v>1029</v>
      </c>
      <c r="E48" s="42">
        <v>1200</v>
      </c>
      <c r="F48" s="42">
        <v>789</v>
      </c>
      <c r="G48" s="42">
        <v>7261</v>
      </c>
      <c r="H48" s="42">
        <v>1434</v>
      </c>
      <c r="I48" s="42"/>
      <c r="J48" s="42"/>
      <c r="K48" s="42"/>
      <c r="L48" s="42"/>
    </row>
    <row r="49" spans="1:16" s="29" customFormat="1" ht="15.95" customHeight="1">
      <c r="B49" s="165" t="s">
        <v>187</v>
      </c>
      <c r="C49" s="43">
        <v>11804</v>
      </c>
      <c r="D49" s="42">
        <v>1038</v>
      </c>
      <c r="E49" s="42">
        <v>1159</v>
      </c>
      <c r="F49" s="42">
        <v>811</v>
      </c>
      <c r="G49" s="42">
        <v>7286</v>
      </c>
      <c r="H49" s="42">
        <v>1510</v>
      </c>
      <c r="I49" s="42"/>
      <c r="J49" s="42"/>
      <c r="K49" s="42"/>
      <c r="L49" s="42"/>
    </row>
    <row r="50" spans="1:16" s="29" customFormat="1" ht="15.95" customHeight="1">
      <c r="B50" s="165" t="s">
        <v>191</v>
      </c>
      <c r="C50" s="43">
        <v>11895</v>
      </c>
      <c r="D50" s="42">
        <v>1043</v>
      </c>
      <c r="E50" s="42">
        <v>1147</v>
      </c>
      <c r="F50" s="42">
        <v>794</v>
      </c>
      <c r="G50" s="42">
        <v>7323</v>
      </c>
      <c r="H50" s="42">
        <v>1588</v>
      </c>
      <c r="I50" s="42"/>
      <c r="J50" s="42"/>
      <c r="K50" s="42"/>
      <c r="L50" s="42"/>
    </row>
    <row r="51" spans="1:16" s="29" customFormat="1" ht="15.95" customHeight="1">
      <c r="B51" s="165" t="s">
        <v>202</v>
      </c>
      <c r="C51" s="43">
        <v>12017</v>
      </c>
      <c r="D51" s="42">
        <v>1044</v>
      </c>
      <c r="E51" s="42">
        <v>1130</v>
      </c>
      <c r="F51" s="42">
        <v>827</v>
      </c>
      <c r="G51" s="42">
        <v>7348</v>
      </c>
      <c r="H51" s="42">
        <v>1668</v>
      </c>
      <c r="I51" s="42"/>
      <c r="J51" s="42"/>
      <c r="K51" s="42"/>
      <c r="L51" s="42"/>
    </row>
    <row r="52" spans="1:16" s="29" customFormat="1" ht="15.95" customHeight="1">
      <c r="B52" s="165" t="s">
        <v>226</v>
      </c>
      <c r="C52" s="43">
        <v>12085</v>
      </c>
      <c r="D52" s="42">
        <v>1036</v>
      </c>
      <c r="E52" s="42">
        <v>1142</v>
      </c>
      <c r="F52" s="42">
        <v>799</v>
      </c>
      <c r="G52" s="42">
        <v>7368</v>
      </c>
      <c r="H52" s="42">
        <v>1740</v>
      </c>
      <c r="I52" s="42"/>
      <c r="J52" s="42"/>
      <c r="K52" s="42"/>
      <c r="L52" s="42"/>
    </row>
    <row r="53" spans="1:16" s="29" customFormat="1" ht="15.95" customHeight="1">
      <c r="B53" s="165" t="s">
        <v>232</v>
      </c>
      <c r="C53" s="43">
        <v>12205</v>
      </c>
      <c r="D53" s="42">
        <v>1054</v>
      </c>
      <c r="E53" s="42">
        <v>1171</v>
      </c>
      <c r="F53" s="42">
        <v>782</v>
      </c>
      <c r="G53" s="42">
        <v>7378</v>
      </c>
      <c r="H53" s="42">
        <v>1820</v>
      </c>
      <c r="I53" s="42"/>
      <c r="J53" s="42"/>
      <c r="K53" s="42"/>
      <c r="L53" s="42"/>
    </row>
    <row r="54" spans="1:16" s="29" customFormat="1" ht="15.95" customHeight="1">
      <c r="B54" s="165" t="s">
        <v>238</v>
      </c>
      <c r="C54" s="43">
        <v>12243</v>
      </c>
      <c r="D54" s="42">
        <v>1020</v>
      </c>
      <c r="E54" s="42">
        <v>1172</v>
      </c>
      <c r="F54" s="42">
        <v>765</v>
      </c>
      <c r="G54" s="42">
        <v>7403</v>
      </c>
      <c r="H54" s="42">
        <v>1883</v>
      </c>
      <c r="I54" s="42"/>
      <c r="J54" s="42"/>
      <c r="K54" s="42"/>
      <c r="L54" s="42"/>
    </row>
    <row r="55" spans="1:16" s="29" customFormat="1" ht="15.95" customHeight="1">
      <c r="B55" s="165" t="s">
        <v>257</v>
      </c>
      <c r="C55" s="43">
        <v>12333</v>
      </c>
      <c r="D55" s="42">
        <v>1012</v>
      </c>
      <c r="E55" s="42">
        <v>1200</v>
      </c>
      <c r="F55" s="42">
        <v>772</v>
      </c>
      <c r="G55" s="42">
        <v>7404</v>
      </c>
      <c r="H55" s="42">
        <v>1945</v>
      </c>
      <c r="I55" s="42"/>
      <c r="J55" s="42"/>
      <c r="K55" s="42"/>
      <c r="L55" s="42"/>
    </row>
    <row r="56" spans="1:16" s="29" customFormat="1" ht="15.95" customHeight="1">
      <c r="B56" s="165" t="s">
        <v>261</v>
      </c>
      <c r="C56" s="43">
        <v>12392</v>
      </c>
      <c r="D56" s="42">
        <v>1009</v>
      </c>
      <c r="E56" s="42">
        <v>1188</v>
      </c>
      <c r="F56" s="42">
        <v>760</v>
      </c>
      <c r="G56" s="42">
        <v>7441</v>
      </c>
      <c r="H56" s="42">
        <v>1994</v>
      </c>
      <c r="I56" s="42"/>
      <c r="J56" s="42"/>
      <c r="K56" s="42"/>
      <c r="L56" s="42"/>
    </row>
    <row r="57" spans="1:16" s="29" customFormat="1" ht="15.95" customHeight="1">
      <c r="B57" s="165" t="s">
        <v>297</v>
      </c>
      <c r="C57" s="43">
        <v>12482</v>
      </c>
      <c r="D57" s="42">
        <v>1001</v>
      </c>
      <c r="E57" s="42">
        <v>1233</v>
      </c>
      <c r="F57" s="42">
        <v>745</v>
      </c>
      <c r="G57" s="42">
        <v>7444</v>
      </c>
      <c r="H57" s="42">
        <v>2059</v>
      </c>
      <c r="I57" s="42"/>
      <c r="J57" s="42"/>
      <c r="K57" s="42"/>
      <c r="L57" s="42"/>
    </row>
    <row r="58" spans="1:16" s="29" customFormat="1" ht="15.95" customHeight="1">
      <c r="B58" s="165" t="s">
        <v>342</v>
      </c>
      <c r="C58" s="43">
        <v>12580</v>
      </c>
      <c r="D58" s="42">
        <v>1008</v>
      </c>
      <c r="E58" s="42">
        <v>1235</v>
      </c>
      <c r="F58" s="42">
        <v>762</v>
      </c>
      <c r="G58" s="42">
        <v>7450</v>
      </c>
      <c r="H58" s="42">
        <v>2125</v>
      </c>
      <c r="I58" s="42"/>
      <c r="J58" s="42"/>
      <c r="K58" s="42"/>
      <c r="L58" s="42"/>
    </row>
    <row r="59" spans="1:16" s="29" customFormat="1" ht="15.95" customHeight="1">
      <c r="B59" s="165" t="s">
        <v>352</v>
      </c>
      <c r="C59" s="43">
        <v>12620</v>
      </c>
      <c r="D59" s="42">
        <v>991</v>
      </c>
      <c r="E59" s="42">
        <v>1246</v>
      </c>
      <c r="F59" s="42">
        <v>745</v>
      </c>
      <c r="G59" s="42">
        <v>7472</v>
      </c>
      <c r="H59" s="42">
        <v>2166</v>
      </c>
      <c r="I59" s="42"/>
      <c r="J59" s="42"/>
      <c r="K59" s="42"/>
      <c r="L59" s="42"/>
    </row>
    <row r="60" spans="1:16" s="29" customFormat="1" ht="15.95" customHeight="1">
      <c r="A60" s="165"/>
      <c r="B60" s="16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41"/>
      <c r="N60" s="41"/>
      <c r="O60" s="41"/>
      <c r="P60" s="41"/>
    </row>
    <row r="61" spans="1:16" s="29" customFormat="1" ht="15.95" customHeight="1">
      <c r="A61" s="50" t="s">
        <v>411</v>
      </c>
      <c r="B61" s="165"/>
    </row>
    <row r="62" spans="1:16" s="29" customFormat="1" ht="15.95" customHeight="1">
      <c r="B62" s="165"/>
    </row>
    <row r="63" spans="1:16" s="29" customFormat="1" ht="15.95" customHeight="1">
      <c r="A63" s="31" t="s">
        <v>343</v>
      </c>
      <c r="B63" s="165"/>
      <c r="C63" s="42"/>
      <c r="D63" s="42"/>
      <c r="E63" s="42"/>
      <c r="F63" s="42"/>
      <c r="G63" s="42"/>
      <c r="H63" s="42"/>
    </row>
    <row r="64" spans="1:16" s="29" customFormat="1" ht="15.95" customHeight="1">
      <c r="A64" s="29" t="s">
        <v>143</v>
      </c>
      <c r="B64" s="165"/>
      <c r="C64" s="42"/>
      <c r="D64" s="42"/>
      <c r="E64" s="42"/>
      <c r="F64" s="42"/>
      <c r="G64" s="42"/>
      <c r="H64" s="42"/>
      <c r="I64" s="42"/>
      <c r="J64" s="42"/>
    </row>
    <row r="65" spans="2:12" s="29" customFormat="1" ht="15.95" customHeight="1">
      <c r="B65" s="165"/>
      <c r="C65" s="42"/>
      <c r="D65" s="42"/>
      <c r="E65" s="42"/>
      <c r="F65" s="42"/>
      <c r="G65" s="42"/>
      <c r="H65" s="42"/>
      <c r="I65" s="42"/>
      <c r="J65" s="42"/>
    </row>
    <row r="66" spans="2:12" s="29" customFormat="1" ht="15.95" customHeight="1">
      <c r="B66" s="165"/>
      <c r="C66" s="42"/>
      <c r="D66" s="42"/>
      <c r="E66" s="42"/>
      <c r="F66" s="42"/>
      <c r="G66" s="42"/>
      <c r="H66" s="42"/>
      <c r="I66" s="42"/>
      <c r="J66" s="42"/>
    </row>
    <row r="67" spans="2:12" s="29" customFormat="1" ht="15.95" customHeight="1">
      <c r="B67" s="165"/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2:12" s="29" customFormat="1" ht="15.95" customHeight="1">
      <c r="B68" s="165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2:12" s="29" customFormat="1" ht="15.95" customHeight="1">
      <c r="I69" s="42"/>
      <c r="J69" s="42"/>
      <c r="K69" s="42"/>
      <c r="L69" s="42"/>
    </row>
    <row r="70" spans="2:12" s="29" customFormat="1" ht="15.95" customHeight="1">
      <c r="B70" s="165"/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2:12" s="29" customFormat="1" ht="15.95" customHeight="1">
      <c r="B71" s="165"/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2:12" s="29" customFormat="1" ht="15.95" customHeight="1">
      <c r="B72" s="165"/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2:12" s="29" customFormat="1" ht="15.95" customHeight="1">
      <c r="B73" s="165"/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2:12" s="29" customFormat="1" ht="15.95" customHeight="1">
      <c r="K74" s="42"/>
      <c r="L74" s="42"/>
    </row>
    <row r="75" spans="2:12" s="29" customFormat="1" ht="15.95" customHeight="1">
      <c r="K75" s="42"/>
      <c r="L75" s="42"/>
    </row>
    <row r="76" spans="2:12" s="29" customFormat="1" ht="15.95" customHeight="1">
      <c r="K76" s="42"/>
      <c r="L76" s="42"/>
    </row>
    <row r="77" spans="2:12" s="29" customFormat="1" ht="15.95" customHeight="1">
      <c r="K77" s="42"/>
      <c r="L77" s="42"/>
    </row>
    <row r="78" spans="2:12" s="29" customFormat="1" ht="15.95" customHeight="1">
      <c r="K78" s="42"/>
      <c r="L78" s="42"/>
    </row>
    <row r="79" spans="2:12" s="29" customFormat="1" ht="15.95" customHeight="1">
      <c r="B79" s="165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2:12" s="29" customFormat="1" ht="15.95" customHeight="1">
      <c r="B80" s="165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2" s="29" customFormat="1" ht="15.95" customHeight="1">
      <c r="B81" s="165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1:12" s="29" customFormat="1" ht="15.95" customHeight="1">
      <c r="B82" s="165"/>
      <c r="C82" s="42"/>
      <c r="D82" s="42"/>
      <c r="E82" s="42"/>
      <c r="F82" s="42"/>
      <c r="G82" s="42"/>
      <c r="H82" s="42"/>
      <c r="I82" s="42"/>
      <c r="J82" s="42"/>
      <c r="K82" s="42"/>
      <c r="L82" s="42"/>
    </row>
    <row r="83" spans="1:12" s="29" customFormat="1" ht="15.95" customHeight="1">
      <c r="B83" s="165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spans="1:12" s="29" customFormat="1" ht="15.95" customHeight="1">
      <c r="B84" s="165"/>
      <c r="C84" s="42"/>
      <c r="D84" s="42"/>
      <c r="E84" s="42"/>
      <c r="F84" s="42"/>
      <c r="G84" s="42"/>
      <c r="H84" s="42"/>
      <c r="I84" s="42"/>
      <c r="J84" s="42"/>
      <c r="K84" s="42"/>
      <c r="L84" s="42"/>
    </row>
    <row r="85" spans="1:12" s="29" customFormat="1" ht="15.95" customHeight="1">
      <c r="B85" s="165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spans="1:12" s="29" customFormat="1" ht="15.95" customHeight="1"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1:12" s="29" customFormat="1" ht="15.95" customHeight="1">
      <c r="A87" s="50"/>
    </row>
    <row r="88" spans="1:12" s="29" customFormat="1" ht="15.95" customHeight="1"/>
    <row r="89" spans="1:12" s="29" customFormat="1" ht="15.95" customHeight="1"/>
    <row r="90" spans="1:12" s="29" customFormat="1" ht="15.95" customHeight="1"/>
    <row r="91" spans="1:12" s="29" customFormat="1" ht="15.95" customHeight="1"/>
    <row r="92" spans="1:12" s="29" customFormat="1" ht="15.95" customHeight="1"/>
    <row r="93" spans="1:12" s="29" customFormat="1" ht="15.95" customHeight="1"/>
    <row r="94" spans="1:12" s="29" customFormat="1" ht="15.95" customHeight="1"/>
    <row r="95" spans="1:12" s="29" customFormat="1" ht="15.95" customHeight="1"/>
    <row r="96" spans="1:12" s="29" customFormat="1" ht="15.95" customHeight="1"/>
    <row r="97" s="29" customFormat="1" ht="15.95" customHeight="1"/>
    <row r="98" s="29" customFormat="1" ht="15.95" customHeight="1"/>
    <row r="99" s="29" customFormat="1" ht="15.95" customHeight="1"/>
    <row r="100" s="29" customFormat="1" ht="15.95" customHeight="1"/>
    <row r="101" s="29" customFormat="1" ht="15.95" customHeight="1"/>
    <row r="102" s="29" customFormat="1" ht="15.95" customHeight="1"/>
    <row r="103" s="29" customFormat="1" ht="15.95" customHeight="1"/>
    <row r="104" s="29" customFormat="1" ht="15.95" customHeight="1"/>
    <row r="105" s="29" customFormat="1" ht="15.95" customHeight="1"/>
    <row r="106" s="29" customFormat="1" ht="15.95" customHeight="1"/>
    <row r="107" s="29" customFormat="1" ht="15.95" customHeight="1"/>
    <row r="108" s="29" customFormat="1" ht="15.95" customHeight="1"/>
    <row r="109" s="29" customFormat="1" ht="15.95" customHeight="1"/>
    <row r="110" s="29" customFormat="1" ht="15.95" customHeight="1"/>
    <row r="111" s="29" customFormat="1" ht="15.95" customHeight="1"/>
    <row r="112" s="29" customFormat="1" ht="15.95" customHeight="1"/>
    <row r="113" s="29" customFormat="1" ht="15.95" customHeight="1"/>
    <row r="114" s="29" customFormat="1" ht="15.95" customHeight="1"/>
    <row r="115" s="29" customFormat="1" ht="15.95" customHeight="1"/>
    <row r="116" s="29" customFormat="1" ht="15.95" customHeight="1"/>
    <row r="117" s="29" customFormat="1" ht="15.95" customHeight="1"/>
    <row r="118" s="29" customFormat="1" ht="15.95" customHeight="1"/>
    <row r="119" s="29" customFormat="1" ht="15.95" customHeight="1"/>
    <row r="120" s="29" customFormat="1" ht="15.95" customHeight="1"/>
    <row r="121" s="29" customFormat="1" ht="15.95" customHeight="1"/>
    <row r="122" s="29" customFormat="1" ht="15.95" customHeight="1"/>
    <row r="123" s="29" customFormat="1" ht="15.95" customHeight="1"/>
    <row r="124" s="29" customFormat="1" ht="15.95" customHeight="1"/>
    <row r="125" s="29" customFormat="1" ht="15.95" customHeight="1"/>
    <row r="126" s="29" customFormat="1" ht="15.95" customHeight="1"/>
    <row r="127" s="29" customFormat="1" ht="15.95" customHeight="1"/>
  </sheetData>
  <phoneticPr fontId="0" type="noConversion"/>
  <hyperlinks>
    <hyperlink ref="A61" location="Metadaten!A1" display="&lt;&lt;&lt; Metadaten" xr:uid="{DD03A399-FB84-4D41-83F5-95E3ECF619DD}"/>
    <hyperlink ref="A3" location="Inhalt!A1" display="&lt;&lt;&lt; Inhalt" xr:uid="{EAA0E6D1-BC37-45E5-AC74-3DF653DA53D8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Tabelle75"/>
  <dimension ref="A1:N65"/>
  <sheetViews>
    <sheetView zoomScaleNormal="100" workbookViewId="0"/>
  </sheetViews>
  <sheetFormatPr baseColWidth="10" defaultRowHeight="15.95" customHeight="1"/>
  <cols>
    <col min="1" max="1" width="5.7109375" style="29" customWidth="1"/>
    <col min="2" max="2" width="5" style="29" bestFit="1" customWidth="1"/>
    <col min="3" max="3" width="7" style="29" bestFit="1" customWidth="1"/>
    <col min="4" max="4" width="5.7109375" style="29" customWidth="1"/>
    <col min="5" max="5" width="5.85546875" style="29" bestFit="1" customWidth="1"/>
    <col min="6" max="7" width="6.85546875" style="29" bestFit="1" customWidth="1"/>
    <col min="8" max="8" width="5.42578125" style="29" bestFit="1" customWidth="1"/>
    <col min="9" max="9" width="7.140625" style="29" bestFit="1" customWidth="1"/>
    <col min="10" max="10" width="6.28515625" style="29" bestFit="1" customWidth="1"/>
    <col min="11" max="11" width="7.140625" style="29" bestFit="1" customWidth="1"/>
    <col min="12" max="12" width="7.7109375" style="29" bestFit="1" customWidth="1"/>
    <col min="13" max="13" width="6.5703125" style="29" bestFit="1" customWidth="1"/>
    <col min="14" max="14" width="11" style="29" bestFit="1" customWidth="1"/>
    <col min="15" max="257" width="11.42578125" style="29"/>
    <col min="258" max="258" width="11.5703125" style="29" bestFit="1" customWidth="1"/>
    <col min="259" max="259" width="7.7109375" style="29" bestFit="1" customWidth="1"/>
    <col min="260" max="267" width="11.5703125" style="29" bestFit="1" customWidth="1"/>
    <col min="268" max="268" width="16.7109375" style="29" bestFit="1" customWidth="1"/>
    <col min="269" max="513" width="11.42578125" style="29"/>
    <col min="514" max="514" width="11.5703125" style="29" bestFit="1" customWidth="1"/>
    <col min="515" max="515" width="7.7109375" style="29" bestFit="1" customWidth="1"/>
    <col min="516" max="523" width="11.5703125" style="29" bestFit="1" customWidth="1"/>
    <col min="524" max="524" width="16.7109375" style="29" bestFit="1" customWidth="1"/>
    <col min="525" max="769" width="11.42578125" style="29"/>
    <col min="770" max="770" width="11.5703125" style="29" bestFit="1" customWidth="1"/>
    <col min="771" max="771" width="7.7109375" style="29" bestFit="1" customWidth="1"/>
    <col min="772" max="779" width="11.5703125" style="29" bestFit="1" customWidth="1"/>
    <col min="780" max="780" width="16.7109375" style="29" bestFit="1" customWidth="1"/>
    <col min="781" max="1025" width="11.42578125" style="29"/>
    <col min="1026" max="1026" width="11.5703125" style="29" bestFit="1" customWidth="1"/>
    <col min="1027" max="1027" width="7.7109375" style="29" bestFit="1" customWidth="1"/>
    <col min="1028" max="1035" width="11.5703125" style="29" bestFit="1" customWidth="1"/>
    <col min="1036" max="1036" width="16.7109375" style="29" bestFit="1" customWidth="1"/>
    <col min="1037" max="1281" width="11.42578125" style="29"/>
    <col min="1282" max="1282" width="11.5703125" style="29" bestFit="1" customWidth="1"/>
    <col min="1283" max="1283" width="7.7109375" style="29" bestFit="1" customWidth="1"/>
    <col min="1284" max="1291" width="11.5703125" style="29" bestFit="1" customWidth="1"/>
    <col min="1292" max="1292" width="16.7109375" style="29" bestFit="1" customWidth="1"/>
    <col min="1293" max="1537" width="11.42578125" style="29"/>
    <col min="1538" max="1538" width="11.5703125" style="29" bestFit="1" customWidth="1"/>
    <col min="1539" max="1539" width="7.7109375" style="29" bestFit="1" customWidth="1"/>
    <col min="1540" max="1547" width="11.5703125" style="29" bestFit="1" customWidth="1"/>
    <col min="1548" max="1548" width="16.7109375" style="29" bestFit="1" customWidth="1"/>
    <col min="1549" max="1793" width="11.42578125" style="29"/>
    <col min="1794" max="1794" width="11.5703125" style="29" bestFit="1" customWidth="1"/>
    <col min="1795" max="1795" width="7.7109375" style="29" bestFit="1" customWidth="1"/>
    <col min="1796" max="1803" width="11.5703125" style="29" bestFit="1" customWidth="1"/>
    <col min="1804" max="1804" width="16.7109375" style="29" bestFit="1" customWidth="1"/>
    <col min="1805" max="2049" width="11.42578125" style="29"/>
    <col min="2050" max="2050" width="11.5703125" style="29" bestFit="1" customWidth="1"/>
    <col min="2051" max="2051" width="7.7109375" style="29" bestFit="1" customWidth="1"/>
    <col min="2052" max="2059" width="11.5703125" style="29" bestFit="1" customWidth="1"/>
    <col min="2060" max="2060" width="16.7109375" style="29" bestFit="1" customWidth="1"/>
    <col min="2061" max="2305" width="11.42578125" style="29"/>
    <col min="2306" max="2306" width="11.5703125" style="29" bestFit="1" customWidth="1"/>
    <col min="2307" max="2307" width="7.7109375" style="29" bestFit="1" customWidth="1"/>
    <col min="2308" max="2315" width="11.5703125" style="29" bestFit="1" customWidth="1"/>
    <col min="2316" max="2316" width="16.7109375" style="29" bestFit="1" customWidth="1"/>
    <col min="2317" max="2561" width="11.42578125" style="29"/>
    <col min="2562" max="2562" width="11.5703125" style="29" bestFit="1" customWidth="1"/>
    <col min="2563" max="2563" width="7.7109375" style="29" bestFit="1" customWidth="1"/>
    <col min="2564" max="2571" width="11.5703125" style="29" bestFit="1" customWidth="1"/>
    <col min="2572" max="2572" width="16.7109375" style="29" bestFit="1" customWidth="1"/>
    <col min="2573" max="2817" width="11.42578125" style="29"/>
    <col min="2818" max="2818" width="11.5703125" style="29" bestFit="1" customWidth="1"/>
    <col min="2819" max="2819" width="7.7109375" style="29" bestFit="1" customWidth="1"/>
    <col min="2820" max="2827" width="11.5703125" style="29" bestFit="1" customWidth="1"/>
    <col min="2828" max="2828" width="16.7109375" style="29" bestFit="1" customWidth="1"/>
    <col min="2829" max="3073" width="11.42578125" style="29"/>
    <col min="3074" max="3074" width="11.5703125" style="29" bestFit="1" customWidth="1"/>
    <col min="3075" max="3075" width="7.7109375" style="29" bestFit="1" customWidth="1"/>
    <col min="3076" max="3083" width="11.5703125" style="29" bestFit="1" customWidth="1"/>
    <col min="3084" max="3084" width="16.7109375" style="29" bestFit="1" customWidth="1"/>
    <col min="3085" max="3329" width="11.42578125" style="29"/>
    <col min="3330" max="3330" width="11.5703125" style="29" bestFit="1" customWidth="1"/>
    <col min="3331" max="3331" width="7.7109375" style="29" bestFit="1" customWidth="1"/>
    <col min="3332" max="3339" width="11.5703125" style="29" bestFit="1" customWidth="1"/>
    <col min="3340" max="3340" width="16.7109375" style="29" bestFit="1" customWidth="1"/>
    <col min="3341" max="3585" width="11.42578125" style="29"/>
    <col min="3586" max="3586" width="11.5703125" style="29" bestFit="1" customWidth="1"/>
    <col min="3587" max="3587" width="7.7109375" style="29" bestFit="1" customWidth="1"/>
    <col min="3588" max="3595" width="11.5703125" style="29" bestFit="1" customWidth="1"/>
    <col min="3596" max="3596" width="16.7109375" style="29" bestFit="1" customWidth="1"/>
    <col min="3597" max="3841" width="11.42578125" style="29"/>
    <col min="3842" max="3842" width="11.5703125" style="29" bestFit="1" customWidth="1"/>
    <col min="3843" max="3843" width="7.7109375" style="29" bestFit="1" customWidth="1"/>
    <col min="3844" max="3851" width="11.5703125" style="29" bestFit="1" customWidth="1"/>
    <col min="3852" max="3852" width="16.7109375" style="29" bestFit="1" customWidth="1"/>
    <col min="3853" max="4097" width="11.42578125" style="29"/>
    <col min="4098" max="4098" width="11.5703125" style="29" bestFit="1" customWidth="1"/>
    <col min="4099" max="4099" width="7.7109375" style="29" bestFit="1" customWidth="1"/>
    <col min="4100" max="4107" width="11.5703125" style="29" bestFit="1" customWidth="1"/>
    <col min="4108" max="4108" width="16.7109375" style="29" bestFit="1" customWidth="1"/>
    <col min="4109" max="4353" width="11.42578125" style="29"/>
    <col min="4354" max="4354" width="11.5703125" style="29" bestFit="1" customWidth="1"/>
    <col min="4355" max="4355" width="7.7109375" style="29" bestFit="1" customWidth="1"/>
    <col min="4356" max="4363" width="11.5703125" style="29" bestFit="1" customWidth="1"/>
    <col min="4364" max="4364" width="16.7109375" style="29" bestFit="1" customWidth="1"/>
    <col min="4365" max="4609" width="11.42578125" style="29"/>
    <col min="4610" max="4610" width="11.5703125" style="29" bestFit="1" customWidth="1"/>
    <col min="4611" max="4611" width="7.7109375" style="29" bestFit="1" customWidth="1"/>
    <col min="4612" max="4619" width="11.5703125" style="29" bestFit="1" customWidth="1"/>
    <col min="4620" max="4620" width="16.7109375" style="29" bestFit="1" customWidth="1"/>
    <col min="4621" max="4865" width="11.42578125" style="29"/>
    <col min="4866" max="4866" width="11.5703125" style="29" bestFit="1" customWidth="1"/>
    <col min="4867" max="4867" width="7.7109375" style="29" bestFit="1" customWidth="1"/>
    <col min="4868" max="4875" width="11.5703125" style="29" bestFit="1" customWidth="1"/>
    <col min="4876" max="4876" width="16.7109375" style="29" bestFit="1" customWidth="1"/>
    <col min="4877" max="5121" width="11.42578125" style="29"/>
    <col min="5122" max="5122" width="11.5703125" style="29" bestFit="1" customWidth="1"/>
    <col min="5123" max="5123" width="7.7109375" style="29" bestFit="1" customWidth="1"/>
    <col min="5124" max="5131" width="11.5703125" style="29" bestFit="1" customWidth="1"/>
    <col min="5132" max="5132" width="16.7109375" style="29" bestFit="1" customWidth="1"/>
    <col min="5133" max="5377" width="11.42578125" style="29"/>
    <col min="5378" max="5378" width="11.5703125" style="29" bestFit="1" customWidth="1"/>
    <col min="5379" max="5379" width="7.7109375" style="29" bestFit="1" customWidth="1"/>
    <col min="5380" max="5387" width="11.5703125" style="29" bestFit="1" customWidth="1"/>
    <col min="5388" max="5388" width="16.7109375" style="29" bestFit="1" customWidth="1"/>
    <col min="5389" max="5633" width="11.42578125" style="29"/>
    <col min="5634" max="5634" width="11.5703125" style="29" bestFit="1" customWidth="1"/>
    <col min="5635" max="5635" width="7.7109375" style="29" bestFit="1" customWidth="1"/>
    <col min="5636" max="5643" width="11.5703125" style="29" bestFit="1" customWidth="1"/>
    <col min="5644" max="5644" width="16.7109375" style="29" bestFit="1" customWidth="1"/>
    <col min="5645" max="5889" width="11.42578125" style="29"/>
    <col min="5890" max="5890" width="11.5703125" style="29" bestFit="1" customWidth="1"/>
    <col min="5891" max="5891" width="7.7109375" style="29" bestFit="1" customWidth="1"/>
    <col min="5892" max="5899" width="11.5703125" style="29" bestFit="1" customWidth="1"/>
    <col min="5900" max="5900" width="16.7109375" style="29" bestFit="1" customWidth="1"/>
    <col min="5901" max="6145" width="11.42578125" style="29"/>
    <col min="6146" max="6146" width="11.5703125" style="29" bestFit="1" customWidth="1"/>
    <col min="6147" max="6147" width="7.7109375" style="29" bestFit="1" customWidth="1"/>
    <col min="6148" max="6155" width="11.5703125" style="29" bestFit="1" customWidth="1"/>
    <col min="6156" max="6156" width="16.7109375" style="29" bestFit="1" customWidth="1"/>
    <col min="6157" max="6401" width="11.42578125" style="29"/>
    <col min="6402" max="6402" width="11.5703125" style="29" bestFit="1" customWidth="1"/>
    <col min="6403" max="6403" width="7.7109375" style="29" bestFit="1" customWidth="1"/>
    <col min="6404" max="6411" width="11.5703125" style="29" bestFit="1" customWidth="1"/>
    <col min="6412" max="6412" width="16.7109375" style="29" bestFit="1" customWidth="1"/>
    <col min="6413" max="6657" width="11.42578125" style="29"/>
    <col min="6658" max="6658" width="11.5703125" style="29" bestFit="1" customWidth="1"/>
    <col min="6659" max="6659" width="7.7109375" style="29" bestFit="1" customWidth="1"/>
    <col min="6660" max="6667" width="11.5703125" style="29" bestFit="1" customWidth="1"/>
    <col min="6668" max="6668" width="16.7109375" style="29" bestFit="1" customWidth="1"/>
    <col min="6669" max="6913" width="11.42578125" style="29"/>
    <col min="6914" max="6914" width="11.5703125" style="29" bestFit="1" customWidth="1"/>
    <col min="6915" max="6915" width="7.7109375" style="29" bestFit="1" customWidth="1"/>
    <col min="6916" max="6923" width="11.5703125" style="29" bestFit="1" customWidth="1"/>
    <col min="6924" max="6924" width="16.7109375" style="29" bestFit="1" customWidth="1"/>
    <col min="6925" max="7169" width="11.42578125" style="29"/>
    <col min="7170" max="7170" width="11.5703125" style="29" bestFit="1" customWidth="1"/>
    <col min="7171" max="7171" width="7.7109375" style="29" bestFit="1" customWidth="1"/>
    <col min="7172" max="7179" width="11.5703125" style="29" bestFit="1" customWidth="1"/>
    <col min="7180" max="7180" width="16.7109375" style="29" bestFit="1" customWidth="1"/>
    <col min="7181" max="7425" width="11.42578125" style="29"/>
    <col min="7426" max="7426" width="11.5703125" style="29" bestFit="1" customWidth="1"/>
    <col min="7427" max="7427" width="7.7109375" style="29" bestFit="1" customWidth="1"/>
    <col min="7428" max="7435" width="11.5703125" style="29" bestFit="1" customWidth="1"/>
    <col min="7436" max="7436" width="16.7109375" style="29" bestFit="1" customWidth="1"/>
    <col min="7437" max="7681" width="11.42578125" style="29"/>
    <col min="7682" max="7682" width="11.5703125" style="29" bestFit="1" customWidth="1"/>
    <col min="7683" max="7683" width="7.7109375" style="29" bestFit="1" customWidth="1"/>
    <col min="7684" max="7691" width="11.5703125" style="29" bestFit="1" customWidth="1"/>
    <col min="7692" max="7692" width="16.7109375" style="29" bestFit="1" customWidth="1"/>
    <col min="7693" max="7937" width="11.42578125" style="29"/>
    <col min="7938" max="7938" width="11.5703125" style="29" bestFit="1" customWidth="1"/>
    <col min="7939" max="7939" width="7.7109375" style="29" bestFit="1" customWidth="1"/>
    <col min="7940" max="7947" width="11.5703125" style="29" bestFit="1" customWidth="1"/>
    <col min="7948" max="7948" width="16.7109375" style="29" bestFit="1" customWidth="1"/>
    <col min="7949" max="8193" width="11.42578125" style="29"/>
    <col min="8194" max="8194" width="11.5703125" style="29" bestFit="1" customWidth="1"/>
    <col min="8195" max="8195" width="7.7109375" style="29" bestFit="1" customWidth="1"/>
    <col min="8196" max="8203" width="11.5703125" style="29" bestFit="1" customWidth="1"/>
    <col min="8204" max="8204" width="16.7109375" style="29" bestFit="1" customWidth="1"/>
    <col min="8205" max="8449" width="11.42578125" style="29"/>
    <col min="8450" max="8450" width="11.5703125" style="29" bestFit="1" customWidth="1"/>
    <col min="8451" max="8451" width="7.7109375" style="29" bestFit="1" customWidth="1"/>
    <col min="8452" max="8459" width="11.5703125" style="29" bestFit="1" customWidth="1"/>
    <col min="8460" max="8460" width="16.7109375" style="29" bestFit="1" customWidth="1"/>
    <col min="8461" max="8705" width="11.42578125" style="29"/>
    <col min="8706" max="8706" width="11.5703125" style="29" bestFit="1" customWidth="1"/>
    <col min="8707" max="8707" width="7.7109375" style="29" bestFit="1" customWidth="1"/>
    <col min="8708" max="8715" width="11.5703125" style="29" bestFit="1" customWidth="1"/>
    <col min="8716" max="8716" width="16.7109375" style="29" bestFit="1" customWidth="1"/>
    <col min="8717" max="8961" width="11.42578125" style="29"/>
    <col min="8962" max="8962" width="11.5703125" style="29" bestFit="1" customWidth="1"/>
    <col min="8963" max="8963" width="7.7109375" style="29" bestFit="1" customWidth="1"/>
    <col min="8964" max="8971" width="11.5703125" style="29" bestFit="1" customWidth="1"/>
    <col min="8972" max="8972" width="16.7109375" style="29" bestFit="1" customWidth="1"/>
    <col min="8973" max="9217" width="11.42578125" style="29"/>
    <col min="9218" max="9218" width="11.5703125" style="29" bestFit="1" customWidth="1"/>
    <col min="9219" max="9219" width="7.7109375" style="29" bestFit="1" customWidth="1"/>
    <col min="9220" max="9227" width="11.5703125" style="29" bestFit="1" customWidth="1"/>
    <col min="9228" max="9228" width="16.7109375" style="29" bestFit="1" customWidth="1"/>
    <col min="9229" max="9473" width="11.42578125" style="29"/>
    <col min="9474" max="9474" width="11.5703125" style="29" bestFit="1" customWidth="1"/>
    <col min="9475" max="9475" width="7.7109375" style="29" bestFit="1" customWidth="1"/>
    <col min="9476" max="9483" width="11.5703125" style="29" bestFit="1" customWidth="1"/>
    <col min="9484" max="9484" width="16.7109375" style="29" bestFit="1" customWidth="1"/>
    <col min="9485" max="9729" width="11.42578125" style="29"/>
    <col min="9730" max="9730" width="11.5703125" style="29" bestFit="1" customWidth="1"/>
    <col min="9731" max="9731" width="7.7109375" style="29" bestFit="1" customWidth="1"/>
    <col min="9732" max="9739" width="11.5703125" style="29" bestFit="1" customWidth="1"/>
    <col min="9740" max="9740" width="16.7109375" style="29" bestFit="1" customWidth="1"/>
    <col min="9741" max="9985" width="11.42578125" style="29"/>
    <col min="9986" max="9986" width="11.5703125" style="29" bestFit="1" customWidth="1"/>
    <col min="9987" max="9987" width="7.7109375" style="29" bestFit="1" customWidth="1"/>
    <col min="9988" max="9995" width="11.5703125" style="29" bestFit="1" customWidth="1"/>
    <col min="9996" max="9996" width="16.7109375" style="29" bestFit="1" customWidth="1"/>
    <col min="9997" max="10241" width="11.42578125" style="29"/>
    <col min="10242" max="10242" width="11.5703125" style="29" bestFit="1" customWidth="1"/>
    <col min="10243" max="10243" width="7.7109375" style="29" bestFit="1" customWidth="1"/>
    <col min="10244" max="10251" width="11.5703125" style="29" bestFit="1" customWidth="1"/>
    <col min="10252" max="10252" width="16.7109375" style="29" bestFit="1" customWidth="1"/>
    <col min="10253" max="10497" width="11.42578125" style="29"/>
    <col min="10498" max="10498" width="11.5703125" style="29" bestFit="1" customWidth="1"/>
    <col min="10499" max="10499" width="7.7109375" style="29" bestFit="1" customWidth="1"/>
    <col min="10500" max="10507" width="11.5703125" style="29" bestFit="1" customWidth="1"/>
    <col min="10508" max="10508" width="16.7109375" style="29" bestFit="1" customWidth="1"/>
    <col min="10509" max="10753" width="11.42578125" style="29"/>
    <col min="10754" max="10754" width="11.5703125" style="29" bestFit="1" customWidth="1"/>
    <col min="10755" max="10755" width="7.7109375" style="29" bestFit="1" customWidth="1"/>
    <col min="10756" max="10763" width="11.5703125" style="29" bestFit="1" customWidth="1"/>
    <col min="10764" max="10764" width="16.7109375" style="29" bestFit="1" customWidth="1"/>
    <col min="10765" max="11009" width="11.42578125" style="29"/>
    <col min="11010" max="11010" width="11.5703125" style="29" bestFit="1" customWidth="1"/>
    <col min="11011" max="11011" width="7.7109375" style="29" bestFit="1" customWidth="1"/>
    <col min="11012" max="11019" width="11.5703125" style="29" bestFit="1" customWidth="1"/>
    <col min="11020" max="11020" width="16.7109375" style="29" bestFit="1" customWidth="1"/>
    <col min="11021" max="11265" width="11.42578125" style="29"/>
    <col min="11266" max="11266" width="11.5703125" style="29" bestFit="1" customWidth="1"/>
    <col min="11267" max="11267" width="7.7109375" style="29" bestFit="1" customWidth="1"/>
    <col min="11268" max="11275" width="11.5703125" style="29" bestFit="1" customWidth="1"/>
    <col min="11276" max="11276" width="16.7109375" style="29" bestFit="1" customWidth="1"/>
    <col min="11277" max="11521" width="11.42578125" style="29"/>
    <col min="11522" max="11522" width="11.5703125" style="29" bestFit="1" customWidth="1"/>
    <col min="11523" max="11523" width="7.7109375" style="29" bestFit="1" customWidth="1"/>
    <col min="11524" max="11531" width="11.5703125" style="29" bestFit="1" customWidth="1"/>
    <col min="11532" max="11532" width="16.7109375" style="29" bestFit="1" customWidth="1"/>
    <col min="11533" max="11777" width="11.42578125" style="29"/>
    <col min="11778" max="11778" width="11.5703125" style="29" bestFit="1" customWidth="1"/>
    <col min="11779" max="11779" width="7.7109375" style="29" bestFit="1" customWidth="1"/>
    <col min="11780" max="11787" width="11.5703125" style="29" bestFit="1" customWidth="1"/>
    <col min="11788" max="11788" width="16.7109375" style="29" bestFit="1" customWidth="1"/>
    <col min="11789" max="12033" width="11.42578125" style="29"/>
    <col min="12034" max="12034" width="11.5703125" style="29" bestFit="1" customWidth="1"/>
    <col min="12035" max="12035" width="7.7109375" style="29" bestFit="1" customWidth="1"/>
    <col min="12036" max="12043" width="11.5703125" style="29" bestFit="1" customWidth="1"/>
    <col min="12044" max="12044" width="16.7109375" style="29" bestFit="1" customWidth="1"/>
    <col min="12045" max="12289" width="11.42578125" style="29"/>
    <col min="12290" max="12290" width="11.5703125" style="29" bestFit="1" customWidth="1"/>
    <col min="12291" max="12291" width="7.7109375" style="29" bestFit="1" customWidth="1"/>
    <col min="12292" max="12299" width="11.5703125" style="29" bestFit="1" customWidth="1"/>
    <col min="12300" max="12300" width="16.7109375" style="29" bestFit="1" customWidth="1"/>
    <col min="12301" max="12545" width="11.42578125" style="29"/>
    <col min="12546" max="12546" width="11.5703125" style="29" bestFit="1" customWidth="1"/>
    <col min="12547" max="12547" width="7.7109375" style="29" bestFit="1" customWidth="1"/>
    <col min="12548" max="12555" width="11.5703125" style="29" bestFit="1" customWidth="1"/>
    <col min="12556" max="12556" width="16.7109375" style="29" bestFit="1" customWidth="1"/>
    <col min="12557" max="12801" width="11.42578125" style="29"/>
    <col min="12802" max="12802" width="11.5703125" style="29" bestFit="1" customWidth="1"/>
    <col min="12803" max="12803" width="7.7109375" style="29" bestFit="1" customWidth="1"/>
    <col min="12804" max="12811" width="11.5703125" style="29" bestFit="1" customWidth="1"/>
    <col min="12812" max="12812" width="16.7109375" style="29" bestFit="1" customWidth="1"/>
    <col min="12813" max="13057" width="11.42578125" style="29"/>
    <col min="13058" max="13058" width="11.5703125" style="29" bestFit="1" customWidth="1"/>
    <col min="13059" max="13059" width="7.7109375" style="29" bestFit="1" customWidth="1"/>
    <col min="13060" max="13067" width="11.5703125" style="29" bestFit="1" customWidth="1"/>
    <col min="13068" max="13068" width="16.7109375" style="29" bestFit="1" customWidth="1"/>
    <col min="13069" max="13313" width="11.42578125" style="29"/>
    <col min="13314" max="13314" width="11.5703125" style="29" bestFit="1" customWidth="1"/>
    <col min="13315" max="13315" width="7.7109375" style="29" bestFit="1" customWidth="1"/>
    <col min="13316" max="13323" width="11.5703125" style="29" bestFit="1" customWidth="1"/>
    <col min="13324" max="13324" width="16.7109375" style="29" bestFit="1" customWidth="1"/>
    <col min="13325" max="13569" width="11.42578125" style="29"/>
    <col min="13570" max="13570" width="11.5703125" style="29" bestFit="1" customWidth="1"/>
    <col min="13571" max="13571" width="7.7109375" style="29" bestFit="1" customWidth="1"/>
    <col min="13572" max="13579" width="11.5703125" style="29" bestFit="1" customWidth="1"/>
    <col min="13580" max="13580" width="16.7109375" style="29" bestFit="1" customWidth="1"/>
    <col min="13581" max="13825" width="11.42578125" style="29"/>
    <col min="13826" max="13826" width="11.5703125" style="29" bestFit="1" customWidth="1"/>
    <col min="13827" max="13827" width="7.7109375" style="29" bestFit="1" customWidth="1"/>
    <col min="13828" max="13835" width="11.5703125" style="29" bestFit="1" customWidth="1"/>
    <col min="13836" max="13836" width="16.7109375" style="29" bestFit="1" customWidth="1"/>
    <col min="13837" max="14081" width="11.42578125" style="29"/>
    <col min="14082" max="14082" width="11.5703125" style="29" bestFit="1" customWidth="1"/>
    <col min="14083" max="14083" width="7.7109375" style="29" bestFit="1" customWidth="1"/>
    <col min="14084" max="14091" width="11.5703125" style="29" bestFit="1" customWidth="1"/>
    <col min="14092" max="14092" width="16.7109375" style="29" bestFit="1" customWidth="1"/>
    <col min="14093" max="14337" width="11.42578125" style="29"/>
    <col min="14338" max="14338" width="11.5703125" style="29" bestFit="1" customWidth="1"/>
    <col min="14339" max="14339" width="7.7109375" style="29" bestFit="1" customWidth="1"/>
    <col min="14340" max="14347" width="11.5703125" style="29" bestFit="1" customWidth="1"/>
    <col min="14348" max="14348" width="16.7109375" style="29" bestFit="1" customWidth="1"/>
    <col min="14349" max="14593" width="11.42578125" style="29"/>
    <col min="14594" max="14594" width="11.5703125" style="29" bestFit="1" customWidth="1"/>
    <col min="14595" max="14595" width="7.7109375" style="29" bestFit="1" customWidth="1"/>
    <col min="14596" max="14603" width="11.5703125" style="29" bestFit="1" customWidth="1"/>
    <col min="14604" max="14604" width="16.7109375" style="29" bestFit="1" customWidth="1"/>
    <col min="14605" max="14849" width="11.42578125" style="29"/>
    <col min="14850" max="14850" width="11.5703125" style="29" bestFit="1" customWidth="1"/>
    <col min="14851" max="14851" width="7.7109375" style="29" bestFit="1" customWidth="1"/>
    <col min="14852" max="14859" width="11.5703125" style="29" bestFit="1" customWidth="1"/>
    <col min="14860" max="14860" width="16.7109375" style="29" bestFit="1" customWidth="1"/>
    <col min="14861" max="15105" width="11.42578125" style="29"/>
    <col min="15106" max="15106" width="11.5703125" style="29" bestFit="1" customWidth="1"/>
    <col min="15107" max="15107" width="7.7109375" style="29" bestFit="1" customWidth="1"/>
    <col min="15108" max="15115" width="11.5703125" style="29" bestFit="1" customWidth="1"/>
    <col min="15116" max="15116" width="16.7109375" style="29" bestFit="1" customWidth="1"/>
    <col min="15117" max="15361" width="11.42578125" style="29"/>
    <col min="15362" max="15362" width="11.5703125" style="29" bestFit="1" customWidth="1"/>
    <col min="15363" max="15363" width="7.7109375" style="29" bestFit="1" customWidth="1"/>
    <col min="15364" max="15371" width="11.5703125" style="29" bestFit="1" customWidth="1"/>
    <col min="15372" max="15372" width="16.7109375" style="29" bestFit="1" customWidth="1"/>
    <col min="15373" max="15617" width="11.42578125" style="29"/>
    <col min="15618" max="15618" width="11.5703125" style="29" bestFit="1" customWidth="1"/>
    <col min="15619" max="15619" width="7.7109375" style="29" bestFit="1" customWidth="1"/>
    <col min="15620" max="15627" width="11.5703125" style="29" bestFit="1" customWidth="1"/>
    <col min="15628" max="15628" width="16.7109375" style="29" bestFit="1" customWidth="1"/>
    <col min="15629" max="15873" width="11.42578125" style="29"/>
    <col min="15874" max="15874" width="11.5703125" style="29" bestFit="1" customWidth="1"/>
    <col min="15875" max="15875" width="7.7109375" style="29" bestFit="1" customWidth="1"/>
    <col min="15876" max="15883" width="11.5703125" style="29" bestFit="1" customWidth="1"/>
    <col min="15884" max="15884" width="16.7109375" style="29" bestFit="1" customWidth="1"/>
    <col min="15885" max="16129" width="11.42578125" style="29"/>
    <col min="16130" max="16130" width="11.5703125" style="29" bestFit="1" customWidth="1"/>
    <col min="16131" max="16131" width="7.7109375" style="29" bestFit="1" customWidth="1"/>
    <col min="16132" max="16139" width="11.5703125" style="29" bestFit="1" customWidth="1"/>
    <col min="16140" max="16140" width="16.7109375" style="29" bestFit="1" customWidth="1"/>
    <col min="16141" max="16384" width="11.42578125" style="29"/>
  </cols>
  <sheetData>
    <row r="1" spans="1:14" s="56" customFormat="1" ht="18" customHeight="1">
      <c r="A1" s="36" t="s">
        <v>199</v>
      </c>
      <c r="B1" s="36"/>
    </row>
    <row r="2" spans="1:14" s="56" customFormat="1" ht="15.95" customHeight="1">
      <c r="A2" s="29"/>
      <c r="B2" s="36"/>
    </row>
    <row r="3" spans="1:14" ht="15.95" customHeight="1">
      <c r="A3" s="50" t="s">
        <v>410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4" ht="15.95" customHeight="1">
      <c r="A4" s="50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4" ht="15.95" customHeight="1">
      <c r="A5" s="29" t="s">
        <v>305</v>
      </c>
    </row>
    <row r="6" spans="1:14" ht="15.95" customHeight="1">
      <c r="A6" s="31"/>
      <c r="B6" s="31"/>
      <c r="C6" s="169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5.95" customHeight="1">
      <c r="A7" s="170"/>
      <c r="B7" s="145" t="s">
        <v>4</v>
      </c>
      <c r="C7" s="142" t="s">
        <v>62</v>
      </c>
      <c r="D7" s="142" t="s">
        <v>3</v>
      </c>
      <c r="E7" s="142"/>
      <c r="F7" s="142"/>
      <c r="G7" s="143"/>
      <c r="H7" s="105"/>
      <c r="I7" s="171"/>
      <c r="J7" s="31"/>
      <c r="K7" s="31"/>
      <c r="L7" s="172"/>
      <c r="M7" s="31"/>
      <c r="N7" s="45"/>
    </row>
    <row r="8" spans="1:14" ht="15.95" customHeight="1">
      <c r="A8" s="132"/>
      <c r="B8" s="105"/>
      <c r="C8" s="168"/>
      <c r="D8" s="168" t="s">
        <v>5</v>
      </c>
      <c r="E8" s="168" t="s">
        <v>6</v>
      </c>
      <c r="F8" s="168" t="s">
        <v>7</v>
      </c>
      <c r="G8" s="168" t="s">
        <v>8</v>
      </c>
      <c r="H8" s="168" t="s">
        <v>9</v>
      </c>
      <c r="I8" s="42"/>
      <c r="J8" s="42"/>
      <c r="K8" s="42"/>
      <c r="L8" s="42"/>
      <c r="M8" s="42"/>
      <c r="N8" s="42"/>
    </row>
    <row r="9" spans="1:14" ht="15.95" customHeight="1">
      <c r="A9" s="29" t="s">
        <v>21</v>
      </c>
      <c r="B9" s="135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.95" customHeight="1">
      <c r="B10" s="135" t="s">
        <v>37</v>
      </c>
      <c r="C10" s="43">
        <v>2225</v>
      </c>
      <c r="D10" s="42">
        <v>245</v>
      </c>
      <c r="E10" s="42">
        <v>213</v>
      </c>
      <c r="F10" s="42">
        <v>266</v>
      </c>
      <c r="G10" s="42">
        <v>1327</v>
      </c>
      <c r="H10" s="42">
        <v>174</v>
      </c>
      <c r="I10" s="42"/>
      <c r="J10" s="42"/>
      <c r="K10" s="42"/>
      <c r="L10" s="42"/>
      <c r="M10" s="42"/>
      <c r="N10" s="42"/>
    </row>
    <row r="11" spans="1:14" ht="15.95" customHeight="1">
      <c r="B11" s="135" t="s">
        <v>38</v>
      </c>
      <c r="C11" s="43">
        <v>3471</v>
      </c>
      <c r="D11" s="42">
        <v>468</v>
      </c>
      <c r="E11" s="42">
        <v>377</v>
      </c>
      <c r="F11" s="42">
        <v>326</v>
      </c>
      <c r="G11" s="42">
        <v>2049</v>
      </c>
      <c r="H11" s="42">
        <v>251</v>
      </c>
      <c r="I11" s="42"/>
      <c r="J11" s="42"/>
      <c r="K11" s="42"/>
      <c r="L11" s="42"/>
      <c r="M11" s="42"/>
      <c r="N11" s="42"/>
    </row>
    <row r="12" spans="1:14" ht="15.95" customHeight="1">
      <c r="B12" s="135" t="s">
        <v>39</v>
      </c>
      <c r="C12" s="43">
        <v>4170</v>
      </c>
      <c r="D12" s="42">
        <v>491</v>
      </c>
      <c r="E12" s="42">
        <v>574</v>
      </c>
      <c r="F12" s="42">
        <v>380</v>
      </c>
      <c r="G12" s="42">
        <v>2439</v>
      </c>
      <c r="H12" s="42">
        <v>286</v>
      </c>
      <c r="I12" s="42"/>
      <c r="J12" s="42"/>
      <c r="K12" s="42"/>
      <c r="L12" s="42"/>
      <c r="M12" s="42"/>
      <c r="N12" s="42"/>
    </row>
    <row r="13" spans="1:14" ht="15.95" customHeight="1">
      <c r="B13" s="135" t="s">
        <v>40</v>
      </c>
      <c r="C13" s="43">
        <v>4949</v>
      </c>
      <c r="D13" s="42">
        <v>523</v>
      </c>
      <c r="E13" s="42">
        <v>550</v>
      </c>
      <c r="F13" s="42">
        <v>397</v>
      </c>
      <c r="G13" s="42">
        <v>3131</v>
      </c>
      <c r="H13" s="42">
        <v>348</v>
      </c>
      <c r="I13" s="42"/>
      <c r="J13" s="42"/>
      <c r="K13" s="42"/>
      <c r="L13" s="42"/>
      <c r="M13" s="42"/>
      <c r="N13" s="42"/>
    </row>
    <row r="14" spans="1:14" ht="15.95" customHeight="1">
      <c r="B14" s="135" t="s">
        <v>10</v>
      </c>
      <c r="C14" s="43">
        <v>5567</v>
      </c>
      <c r="D14" s="42">
        <v>423</v>
      </c>
      <c r="E14" s="42">
        <v>444</v>
      </c>
      <c r="F14" s="42">
        <v>305</v>
      </c>
      <c r="G14" s="42">
        <v>3978</v>
      </c>
      <c r="H14" s="42">
        <v>417</v>
      </c>
      <c r="I14" s="42"/>
      <c r="J14" s="42"/>
      <c r="K14" s="42"/>
      <c r="L14" s="42"/>
      <c r="M14" s="42"/>
      <c r="N14" s="42"/>
    </row>
    <row r="15" spans="1:14" ht="15.95" customHeight="1">
      <c r="B15" s="135" t="s">
        <v>26</v>
      </c>
      <c r="C15" s="43">
        <v>5640</v>
      </c>
      <c r="D15" s="42">
        <v>431</v>
      </c>
      <c r="E15" s="42">
        <v>429</v>
      </c>
      <c r="F15" s="42">
        <v>311</v>
      </c>
      <c r="G15" s="42">
        <v>4056</v>
      </c>
      <c r="H15" s="42">
        <v>413</v>
      </c>
      <c r="I15" s="42"/>
      <c r="J15" s="42"/>
      <c r="K15" s="42"/>
      <c r="L15" s="42"/>
      <c r="M15" s="42"/>
      <c r="N15" s="42"/>
    </row>
    <row r="16" spans="1:14" ht="15.95" customHeight="1">
      <c r="B16" s="135" t="s">
        <v>27</v>
      </c>
      <c r="C16" s="43">
        <v>5666</v>
      </c>
      <c r="D16" s="42">
        <v>390</v>
      </c>
      <c r="E16" s="42">
        <v>452</v>
      </c>
      <c r="F16" s="42">
        <v>314</v>
      </c>
      <c r="G16" s="42">
        <v>4094</v>
      </c>
      <c r="H16" s="42">
        <v>416</v>
      </c>
      <c r="I16" s="42"/>
      <c r="J16" s="42"/>
      <c r="K16" s="42"/>
      <c r="L16" s="42"/>
      <c r="M16" s="42"/>
      <c r="N16" s="42"/>
    </row>
    <row r="17" spans="1:14" ht="15.95" customHeight="1">
      <c r="B17" s="135" t="s">
        <v>42</v>
      </c>
      <c r="C17" s="43">
        <v>5758</v>
      </c>
      <c r="D17" s="42">
        <v>401</v>
      </c>
      <c r="E17" s="42">
        <v>463</v>
      </c>
      <c r="F17" s="42">
        <v>287</v>
      </c>
      <c r="G17" s="42">
        <v>4185</v>
      </c>
      <c r="H17" s="42">
        <v>422</v>
      </c>
      <c r="I17" s="42"/>
      <c r="J17" s="42"/>
      <c r="K17" s="42"/>
      <c r="L17" s="42"/>
      <c r="M17" s="42"/>
      <c r="N17" s="42"/>
    </row>
    <row r="18" spans="1:14" ht="15.95" customHeight="1">
      <c r="B18" s="135" t="s">
        <v>30</v>
      </c>
      <c r="C18" s="43">
        <v>5786</v>
      </c>
      <c r="D18" s="42">
        <v>368</v>
      </c>
      <c r="E18" s="42">
        <v>470</v>
      </c>
      <c r="F18" s="42">
        <v>291</v>
      </c>
      <c r="G18" s="42">
        <v>4219</v>
      </c>
      <c r="H18" s="42">
        <v>438</v>
      </c>
      <c r="I18" s="42"/>
      <c r="J18" s="42"/>
      <c r="K18" s="42"/>
      <c r="L18" s="42"/>
      <c r="M18" s="42"/>
      <c r="N18" s="42"/>
    </row>
    <row r="19" spans="1:14" ht="15.95" customHeight="1">
      <c r="B19" s="135" t="s">
        <v>2</v>
      </c>
      <c r="C19" s="43">
        <v>5841</v>
      </c>
      <c r="D19" s="42">
        <v>353</v>
      </c>
      <c r="E19" s="42">
        <v>467</v>
      </c>
      <c r="F19" s="42">
        <v>305</v>
      </c>
      <c r="G19" s="42">
        <v>4262</v>
      </c>
      <c r="H19" s="42">
        <v>454</v>
      </c>
      <c r="I19" s="42"/>
      <c r="J19" s="42"/>
      <c r="K19" s="42"/>
      <c r="L19" s="42"/>
      <c r="M19" s="42"/>
      <c r="N19" s="42"/>
    </row>
    <row r="20" spans="1:14" ht="15.95" customHeight="1">
      <c r="B20" s="135" t="s">
        <v>0</v>
      </c>
      <c r="C20" s="43">
        <v>5840</v>
      </c>
      <c r="D20" s="42">
        <v>325</v>
      </c>
      <c r="E20" s="42">
        <v>486</v>
      </c>
      <c r="F20" s="42">
        <v>293</v>
      </c>
      <c r="G20" s="42">
        <v>4272</v>
      </c>
      <c r="H20" s="42">
        <v>464</v>
      </c>
      <c r="I20" s="42"/>
      <c r="J20" s="42"/>
      <c r="K20" s="42"/>
      <c r="L20" s="42"/>
      <c r="M20" s="42"/>
      <c r="N20" s="42"/>
    </row>
    <row r="21" spans="1:14" ht="15.95" customHeight="1">
      <c r="B21" s="135" t="s">
        <v>28</v>
      </c>
      <c r="C21" s="43">
        <v>5829</v>
      </c>
      <c r="D21" s="42">
        <v>323</v>
      </c>
      <c r="E21" s="42">
        <v>461</v>
      </c>
      <c r="F21" s="42">
        <v>290</v>
      </c>
      <c r="G21" s="42">
        <v>4260</v>
      </c>
      <c r="H21" s="42">
        <v>495</v>
      </c>
      <c r="I21" s="42"/>
      <c r="J21" s="42"/>
      <c r="K21" s="42"/>
      <c r="L21" s="42"/>
      <c r="M21" s="42"/>
      <c r="N21" s="42"/>
    </row>
    <row r="22" spans="1:14" ht="15.95" customHeight="1">
      <c r="B22" s="39" t="s">
        <v>144</v>
      </c>
      <c r="C22" s="43">
        <v>5792</v>
      </c>
      <c r="D22" s="42">
        <v>314</v>
      </c>
      <c r="E22" s="42">
        <v>438</v>
      </c>
      <c r="F22" s="42">
        <v>289</v>
      </c>
      <c r="G22" s="42">
        <v>4238</v>
      </c>
      <c r="H22" s="42">
        <v>513</v>
      </c>
      <c r="I22" s="42"/>
      <c r="J22" s="42"/>
      <c r="K22" s="42"/>
      <c r="L22" s="42"/>
      <c r="M22" s="42"/>
      <c r="N22" s="42"/>
    </row>
    <row r="23" spans="1:14" ht="15.95" customHeight="1">
      <c r="B23" s="135" t="s">
        <v>182</v>
      </c>
      <c r="C23" s="43">
        <v>5830</v>
      </c>
      <c r="D23" s="42">
        <v>327</v>
      </c>
      <c r="E23" s="42">
        <v>418</v>
      </c>
      <c r="F23" s="42">
        <v>281</v>
      </c>
      <c r="G23" s="42">
        <v>4262</v>
      </c>
      <c r="H23" s="42">
        <v>542</v>
      </c>
      <c r="I23" s="42"/>
      <c r="J23" s="42"/>
      <c r="K23" s="42"/>
      <c r="L23" s="42"/>
      <c r="M23" s="42"/>
      <c r="N23" s="42"/>
    </row>
    <row r="24" spans="1:14" ht="15.95" customHeight="1">
      <c r="B24" s="135" t="s">
        <v>187</v>
      </c>
      <c r="C24" s="43">
        <v>5922</v>
      </c>
      <c r="D24" s="42">
        <v>318</v>
      </c>
      <c r="E24" s="42">
        <v>412</v>
      </c>
      <c r="F24" s="42">
        <v>282</v>
      </c>
      <c r="G24" s="42">
        <v>4357</v>
      </c>
      <c r="H24" s="42">
        <v>553</v>
      </c>
      <c r="I24" s="42"/>
      <c r="J24" s="42"/>
      <c r="K24" s="42"/>
      <c r="L24" s="42"/>
      <c r="M24" s="42"/>
      <c r="N24" s="42"/>
    </row>
    <row r="25" spans="1:14" ht="15.95" customHeight="1">
      <c r="B25" s="135" t="s">
        <v>191</v>
      </c>
      <c r="C25" s="43">
        <v>5997</v>
      </c>
      <c r="D25" s="42">
        <v>313</v>
      </c>
      <c r="E25" s="42">
        <v>407</v>
      </c>
      <c r="F25" s="42">
        <v>283</v>
      </c>
      <c r="G25" s="42">
        <v>4407</v>
      </c>
      <c r="H25" s="42">
        <v>587</v>
      </c>
      <c r="I25" s="42"/>
      <c r="J25" s="42"/>
      <c r="K25" s="42"/>
      <c r="L25" s="42"/>
      <c r="M25" s="42"/>
      <c r="N25" s="42"/>
    </row>
    <row r="26" spans="1:14" ht="15.95" customHeight="1">
      <c r="B26" s="135" t="s">
        <v>202</v>
      </c>
      <c r="C26" s="43">
        <v>6107</v>
      </c>
      <c r="D26" s="42">
        <v>302</v>
      </c>
      <c r="E26" s="42">
        <v>399</v>
      </c>
      <c r="F26" s="42">
        <v>286</v>
      </c>
      <c r="G26" s="42">
        <v>4499</v>
      </c>
      <c r="H26" s="42">
        <v>621</v>
      </c>
      <c r="I26" s="42"/>
      <c r="J26" s="42"/>
      <c r="K26" s="42"/>
      <c r="L26" s="42"/>
      <c r="M26" s="42"/>
      <c r="N26" s="42"/>
    </row>
    <row r="27" spans="1:14" ht="15.95" customHeight="1">
      <c r="B27" s="135" t="s">
        <v>226</v>
      </c>
      <c r="C27" s="43">
        <v>6204</v>
      </c>
      <c r="D27" s="42">
        <v>303</v>
      </c>
      <c r="E27" s="42">
        <v>368</v>
      </c>
      <c r="F27" s="42">
        <v>292</v>
      </c>
      <c r="G27" s="42">
        <v>4570</v>
      </c>
      <c r="H27" s="42">
        <v>671</v>
      </c>
      <c r="I27" s="42"/>
      <c r="J27" s="42"/>
      <c r="K27" s="42"/>
      <c r="L27" s="42"/>
      <c r="M27" s="42"/>
      <c r="N27" s="42"/>
    </row>
    <row r="28" spans="1:14" ht="15.95" customHeight="1">
      <c r="B28" s="135" t="s">
        <v>232</v>
      </c>
      <c r="C28" s="43">
        <v>6231</v>
      </c>
      <c r="D28" s="42">
        <v>302</v>
      </c>
      <c r="E28" s="42">
        <v>364</v>
      </c>
      <c r="F28" s="42">
        <v>293</v>
      </c>
      <c r="G28" s="42">
        <v>4581</v>
      </c>
      <c r="H28" s="42">
        <v>691</v>
      </c>
      <c r="I28" s="42"/>
      <c r="J28" s="42"/>
      <c r="K28" s="42"/>
      <c r="L28" s="42"/>
      <c r="M28" s="42"/>
      <c r="N28" s="42"/>
    </row>
    <row r="29" spans="1:14" ht="15.95" customHeight="1">
      <c r="B29" s="135" t="s">
        <v>238</v>
      </c>
      <c r="C29" s="43">
        <v>6358</v>
      </c>
      <c r="D29" s="42">
        <v>299</v>
      </c>
      <c r="E29" s="42">
        <v>371</v>
      </c>
      <c r="F29" s="42">
        <v>282</v>
      </c>
      <c r="G29" s="42">
        <v>4683</v>
      </c>
      <c r="H29" s="42">
        <v>723</v>
      </c>
      <c r="I29" s="42"/>
      <c r="J29" s="42"/>
      <c r="K29" s="42"/>
      <c r="L29" s="42"/>
      <c r="M29" s="42"/>
      <c r="N29" s="42"/>
    </row>
    <row r="30" spans="1:14" ht="15.95" customHeight="1">
      <c r="B30" s="135" t="s">
        <v>257</v>
      </c>
      <c r="C30" s="43">
        <v>6382</v>
      </c>
      <c r="D30" s="42">
        <v>310</v>
      </c>
      <c r="E30" s="42">
        <v>358</v>
      </c>
      <c r="F30" s="42">
        <v>263</v>
      </c>
      <c r="G30" s="42">
        <v>4684</v>
      </c>
      <c r="H30" s="42">
        <v>767</v>
      </c>
      <c r="I30" s="42"/>
      <c r="J30" s="42"/>
      <c r="K30" s="42"/>
      <c r="L30" s="42"/>
      <c r="M30" s="42"/>
      <c r="N30" s="42"/>
    </row>
    <row r="31" spans="1:14" ht="15.95" customHeight="1">
      <c r="A31" s="135"/>
      <c r="B31" s="135" t="s">
        <v>261</v>
      </c>
      <c r="C31" s="43">
        <v>6443</v>
      </c>
      <c r="D31" s="42">
        <v>297</v>
      </c>
      <c r="E31" s="42">
        <v>367</v>
      </c>
      <c r="F31" s="42">
        <v>241</v>
      </c>
      <c r="G31" s="42">
        <v>4732</v>
      </c>
      <c r="H31" s="42">
        <v>806</v>
      </c>
      <c r="I31" s="42"/>
      <c r="J31" s="42"/>
      <c r="K31" s="42"/>
      <c r="L31" s="42"/>
      <c r="M31" s="42"/>
      <c r="N31" s="42"/>
    </row>
    <row r="32" spans="1:14" ht="15.95" customHeight="1">
      <c r="B32" s="135" t="s">
        <v>297</v>
      </c>
      <c r="C32" s="43">
        <v>6514</v>
      </c>
      <c r="D32" s="42">
        <v>291</v>
      </c>
      <c r="E32" s="42">
        <v>358</v>
      </c>
      <c r="F32" s="42">
        <v>226</v>
      </c>
      <c r="G32" s="42">
        <v>4789</v>
      </c>
      <c r="H32" s="42">
        <v>850</v>
      </c>
      <c r="I32" s="42"/>
      <c r="J32" s="42"/>
      <c r="K32" s="42"/>
      <c r="L32" s="42"/>
      <c r="M32" s="42"/>
      <c r="N32" s="42"/>
    </row>
    <row r="33" spans="1:14" ht="15.95" customHeight="1">
      <c r="B33" s="135" t="s">
        <v>342</v>
      </c>
      <c r="C33" s="43">
        <v>6627</v>
      </c>
      <c r="D33" s="42">
        <v>287</v>
      </c>
      <c r="E33" s="42">
        <v>363</v>
      </c>
      <c r="F33" s="42">
        <v>223</v>
      </c>
      <c r="G33" s="42">
        <v>4851</v>
      </c>
      <c r="H33" s="42">
        <v>903</v>
      </c>
      <c r="I33" s="42"/>
      <c r="J33" s="42"/>
      <c r="K33" s="42"/>
      <c r="L33" s="42"/>
      <c r="M33" s="42"/>
      <c r="N33" s="42"/>
    </row>
    <row r="34" spans="1:14" ht="15.95" customHeight="1">
      <c r="B34" s="29" t="s">
        <v>352</v>
      </c>
      <c r="C34" s="43">
        <v>6719</v>
      </c>
      <c r="D34" s="42">
        <v>298</v>
      </c>
      <c r="E34" s="42">
        <v>357</v>
      </c>
      <c r="F34" s="42">
        <v>223</v>
      </c>
      <c r="G34" s="42">
        <v>4897</v>
      </c>
      <c r="H34" s="42">
        <v>944</v>
      </c>
      <c r="I34" s="42"/>
      <c r="J34" s="42"/>
      <c r="K34" s="42"/>
      <c r="L34" s="42"/>
      <c r="M34" s="42"/>
      <c r="N34" s="42"/>
    </row>
    <row r="35" spans="1:14" ht="15.95" customHeight="1">
      <c r="A35" s="29" t="s">
        <v>20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ht="15.95" customHeight="1">
      <c r="B36" s="29" t="s">
        <v>37</v>
      </c>
      <c r="C36" s="43">
        <v>1918</v>
      </c>
      <c r="D36" s="42">
        <v>235</v>
      </c>
      <c r="E36" s="42">
        <v>179</v>
      </c>
      <c r="F36" s="42">
        <v>173</v>
      </c>
      <c r="G36" s="42">
        <v>1226</v>
      </c>
      <c r="H36" s="42">
        <v>105</v>
      </c>
      <c r="I36" s="42"/>
      <c r="J36" s="42"/>
      <c r="K36" s="42"/>
      <c r="L36" s="42"/>
      <c r="M36" s="42"/>
      <c r="N36" s="42"/>
    </row>
    <row r="37" spans="1:14" ht="15.95" customHeight="1">
      <c r="B37" s="29" t="s">
        <v>38</v>
      </c>
      <c r="C37" s="43">
        <v>3575</v>
      </c>
      <c r="D37" s="42">
        <v>475</v>
      </c>
      <c r="E37" s="42">
        <v>338</v>
      </c>
      <c r="F37" s="42">
        <v>313</v>
      </c>
      <c r="G37" s="42">
        <v>2285</v>
      </c>
      <c r="H37" s="42">
        <v>164</v>
      </c>
      <c r="I37" s="42"/>
      <c r="J37" s="42"/>
      <c r="K37" s="42"/>
      <c r="L37" s="42"/>
      <c r="M37" s="42"/>
      <c r="N37" s="42"/>
    </row>
    <row r="38" spans="1:14" ht="15.95" customHeight="1">
      <c r="B38" s="29" t="s">
        <v>39</v>
      </c>
      <c r="C38" s="43">
        <v>5132</v>
      </c>
      <c r="D38" s="42">
        <v>519</v>
      </c>
      <c r="E38" s="42">
        <v>596</v>
      </c>
      <c r="F38" s="42">
        <v>317</v>
      </c>
      <c r="G38" s="42">
        <v>3467</v>
      </c>
      <c r="H38" s="42">
        <v>233</v>
      </c>
      <c r="I38" s="42"/>
      <c r="J38" s="42"/>
      <c r="K38" s="42"/>
      <c r="L38" s="42"/>
      <c r="M38" s="42"/>
      <c r="N38" s="42"/>
    </row>
    <row r="39" spans="1:14" ht="15.95" customHeight="1">
      <c r="B39" s="29" t="s">
        <v>40</v>
      </c>
      <c r="C39" s="43">
        <v>5960</v>
      </c>
      <c r="D39" s="42">
        <v>570</v>
      </c>
      <c r="E39" s="42">
        <v>640</v>
      </c>
      <c r="F39" s="42">
        <v>401</v>
      </c>
      <c r="G39" s="42">
        <v>4050</v>
      </c>
      <c r="H39" s="42">
        <v>299</v>
      </c>
      <c r="I39" s="42"/>
      <c r="J39" s="42"/>
      <c r="K39" s="42"/>
      <c r="L39" s="42"/>
      <c r="M39" s="42"/>
      <c r="N39" s="42"/>
    </row>
    <row r="40" spans="1:14" ht="15.95" customHeight="1">
      <c r="B40" s="29" t="s">
        <v>10</v>
      </c>
      <c r="C40" s="43">
        <v>5753</v>
      </c>
      <c r="D40" s="42">
        <v>401</v>
      </c>
      <c r="E40" s="42">
        <v>486</v>
      </c>
      <c r="F40" s="42">
        <v>291</v>
      </c>
      <c r="G40" s="42">
        <v>4168</v>
      </c>
      <c r="H40" s="42">
        <v>407</v>
      </c>
      <c r="I40" s="42"/>
      <c r="J40" s="42"/>
      <c r="K40" s="42"/>
      <c r="L40" s="42"/>
      <c r="M40" s="42"/>
      <c r="N40" s="42"/>
    </row>
    <row r="41" spans="1:14" ht="15.95" customHeight="1">
      <c r="B41" s="29" t="s">
        <v>26</v>
      </c>
      <c r="C41" s="43">
        <v>5855</v>
      </c>
      <c r="D41" s="42">
        <v>433</v>
      </c>
      <c r="E41" s="42">
        <v>479</v>
      </c>
      <c r="F41" s="42">
        <v>277</v>
      </c>
      <c r="G41" s="42">
        <v>4250</v>
      </c>
      <c r="H41" s="42">
        <v>416</v>
      </c>
      <c r="I41" s="42"/>
      <c r="J41" s="42"/>
      <c r="K41" s="42"/>
      <c r="L41" s="42"/>
      <c r="M41" s="42"/>
      <c r="N41" s="42"/>
    </row>
    <row r="42" spans="1:14" ht="15.95" customHeight="1">
      <c r="B42" s="29" t="s">
        <v>27</v>
      </c>
      <c r="C42" s="43">
        <v>5900</v>
      </c>
      <c r="D42" s="42">
        <v>417</v>
      </c>
      <c r="E42" s="42">
        <v>499</v>
      </c>
      <c r="F42" s="42">
        <v>273</v>
      </c>
      <c r="G42" s="42">
        <v>4252</v>
      </c>
      <c r="H42" s="42">
        <v>459</v>
      </c>
      <c r="I42" s="42"/>
      <c r="J42" s="42"/>
      <c r="K42" s="42"/>
      <c r="L42" s="42"/>
      <c r="M42" s="42"/>
      <c r="N42" s="42"/>
    </row>
    <row r="43" spans="1:14" ht="15.95" customHeight="1">
      <c r="B43" s="29" t="s">
        <v>42</v>
      </c>
      <c r="C43" s="43">
        <v>6028</v>
      </c>
      <c r="D43" s="42">
        <v>438</v>
      </c>
      <c r="E43" s="42">
        <v>494</v>
      </c>
      <c r="F43" s="42">
        <v>302</v>
      </c>
      <c r="G43" s="42">
        <v>4322</v>
      </c>
      <c r="H43" s="42">
        <v>472</v>
      </c>
      <c r="I43" s="42"/>
      <c r="J43" s="42"/>
      <c r="K43" s="42"/>
      <c r="L43" s="42"/>
      <c r="M43" s="42"/>
      <c r="N43" s="42"/>
    </row>
    <row r="44" spans="1:14" ht="15.95" customHeight="1">
      <c r="B44" s="29" t="s">
        <v>30</v>
      </c>
      <c r="C44" s="43">
        <v>6066</v>
      </c>
      <c r="D44" s="42">
        <v>414</v>
      </c>
      <c r="E44" s="42">
        <v>478</v>
      </c>
      <c r="F44" s="42">
        <v>305</v>
      </c>
      <c r="G44" s="42">
        <v>4367</v>
      </c>
      <c r="H44" s="42">
        <v>502</v>
      </c>
      <c r="I44" s="42"/>
      <c r="J44" s="42"/>
      <c r="K44" s="42"/>
      <c r="L44" s="42"/>
      <c r="M44" s="42"/>
      <c r="N44" s="42"/>
    </row>
    <row r="45" spans="1:14" ht="15.95" customHeight="1">
      <c r="B45" s="29" t="s">
        <v>2</v>
      </c>
      <c r="C45" s="43">
        <v>6076</v>
      </c>
      <c r="D45" s="42">
        <v>402</v>
      </c>
      <c r="E45" s="42">
        <v>466</v>
      </c>
      <c r="F45" s="42">
        <v>299</v>
      </c>
      <c r="G45" s="42">
        <v>4368</v>
      </c>
      <c r="H45" s="42">
        <v>541</v>
      </c>
      <c r="I45" s="42"/>
      <c r="J45" s="42"/>
      <c r="K45" s="42"/>
      <c r="L45" s="42"/>
      <c r="M45" s="42"/>
      <c r="N45" s="42"/>
    </row>
    <row r="46" spans="1:14" ht="15.95" customHeight="1">
      <c r="B46" s="29" t="s">
        <v>0</v>
      </c>
      <c r="C46" s="43">
        <v>6067</v>
      </c>
      <c r="D46" s="42">
        <v>369</v>
      </c>
      <c r="E46" s="42">
        <v>457</v>
      </c>
      <c r="F46" s="42">
        <v>309</v>
      </c>
      <c r="G46" s="42">
        <v>4353</v>
      </c>
      <c r="H46" s="42">
        <v>579</v>
      </c>
      <c r="I46" s="42"/>
      <c r="J46" s="42"/>
      <c r="K46" s="42"/>
      <c r="L46" s="42"/>
      <c r="M46" s="42"/>
      <c r="N46" s="42"/>
    </row>
    <row r="47" spans="1:14" ht="15.95" customHeight="1">
      <c r="B47" s="29" t="s">
        <v>28</v>
      </c>
      <c r="C47" s="43">
        <v>6033</v>
      </c>
      <c r="D47" s="42">
        <v>342</v>
      </c>
      <c r="E47" s="42">
        <v>447</v>
      </c>
      <c r="F47" s="42">
        <v>307</v>
      </c>
      <c r="G47" s="42">
        <v>4330</v>
      </c>
      <c r="H47" s="42">
        <v>607</v>
      </c>
      <c r="I47" s="42"/>
      <c r="J47" s="42"/>
      <c r="K47" s="42"/>
      <c r="L47" s="42"/>
      <c r="M47" s="42"/>
      <c r="N47" s="42"/>
    </row>
    <row r="48" spans="1:14" ht="15.95" customHeight="1">
      <c r="B48" s="29" t="s">
        <v>144</v>
      </c>
      <c r="C48" s="43">
        <v>5978</v>
      </c>
      <c r="D48" s="42">
        <v>318</v>
      </c>
      <c r="E48" s="42">
        <v>461</v>
      </c>
      <c r="F48" s="42">
        <v>271</v>
      </c>
      <c r="G48" s="42">
        <v>4286</v>
      </c>
      <c r="H48" s="42">
        <v>642</v>
      </c>
      <c r="I48" s="42"/>
      <c r="J48" s="42"/>
      <c r="K48" s="42"/>
      <c r="L48" s="42"/>
      <c r="M48" s="42"/>
      <c r="N48" s="42"/>
    </row>
    <row r="49" spans="1:14" ht="15.95" customHeight="1">
      <c r="B49" s="29" t="s">
        <v>182</v>
      </c>
      <c r="C49" s="43">
        <v>6056</v>
      </c>
      <c r="D49" s="42">
        <v>334</v>
      </c>
      <c r="E49" s="42">
        <v>439</v>
      </c>
      <c r="F49" s="42">
        <v>270</v>
      </c>
      <c r="G49" s="42">
        <v>4324</v>
      </c>
      <c r="H49" s="42">
        <v>689</v>
      </c>
      <c r="I49" s="42"/>
      <c r="J49" s="42"/>
      <c r="K49" s="42"/>
      <c r="L49" s="42"/>
      <c r="M49" s="42"/>
      <c r="N49" s="42"/>
    </row>
    <row r="50" spans="1:14" ht="15.95" customHeight="1">
      <c r="B50" s="29" t="s">
        <v>187</v>
      </c>
      <c r="C50" s="43">
        <v>6082</v>
      </c>
      <c r="D50" s="42">
        <v>320</v>
      </c>
      <c r="E50" s="42">
        <v>429</v>
      </c>
      <c r="F50" s="42">
        <v>276</v>
      </c>
      <c r="G50" s="42">
        <v>4341</v>
      </c>
      <c r="H50" s="42">
        <v>716</v>
      </c>
      <c r="I50" s="42"/>
      <c r="J50" s="42"/>
      <c r="K50" s="42"/>
      <c r="L50" s="42"/>
      <c r="M50" s="42"/>
      <c r="N50" s="42"/>
    </row>
    <row r="51" spans="1:14" ht="15.95" customHeight="1">
      <c r="B51" s="29" t="s">
        <v>191</v>
      </c>
      <c r="C51" s="43">
        <v>6147</v>
      </c>
      <c r="D51" s="42">
        <v>324</v>
      </c>
      <c r="E51" s="42">
        <v>436</v>
      </c>
      <c r="F51" s="42">
        <v>271</v>
      </c>
      <c r="G51" s="42">
        <v>4376</v>
      </c>
      <c r="H51" s="42">
        <v>740</v>
      </c>
      <c r="I51" s="42"/>
      <c r="J51" s="42"/>
      <c r="K51" s="42"/>
      <c r="L51" s="42"/>
      <c r="M51" s="42"/>
      <c r="N51" s="42"/>
    </row>
    <row r="52" spans="1:14" ht="15.95" customHeight="1">
      <c r="B52" s="29" t="s">
        <v>202</v>
      </c>
      <c r="C52" s="43">
        <v>6230</v>
      </c>
      <c r="D52" s="42">
        <v>329</v>
      </c>
      <c r="E52" s="42">
        <v>428</v>
      </c>
      <c r="F52" s="42">
        <v>284</v>
      </c>
      <c r="G52" s="42">
        <v>4397</v>
      </c>
      <c r="H52" s="42">
        <v>792</v>
      </c>
      <c r="I52" s="42"/>
      <c r="J52" s="42"/>
      <c r="K52" s="42"/>
      <c r="L52" s="42"/>
      <c r="M52" s="42"/>
      <c r="N52" s="42"/>
    </row>
    <row r="53" spans="1:14" ht="15.95" customHeight="1">
      <c r="B53" s="29" t="s">
        <v>226</v>
      </c>
      <c r="C53" s="43">
        <v>6315</v>
      </c>
      <c r="D53" s="42">
        <v>340</v>
      </c>
      <c r="E53" s="42">
        <v>412</v>
      </c>
      <c r="F53" s="42">
        <v>284</v>
      </c>
      <c r="G53" s="42">
        <v>4409</v>
      </c>
      <c r="H53" s="42">
        <v>870</v>
      </c>
      <c r="I53" s="42"/>
      <c r="J53" s="42"/>
      <c r="K53" s="42"/>
      <c r="L53" s="42"/>
      <c r="M53" s="42"/>
      <c r="N53" s="42"/>
    </row>
    <row r="54" spans="1:14" ht="15.95" customHeight="1">
      <c r="B54" s="29" t="s">
        <v>232</v>
      </c>
      <c r="C54" s="43">
        <v>6348</v>
      </c>
      <c r="D54" s="42">
        <v>340</v>
      </c>
      <c r="E54" s="42">
        <v>398</v>
      </c>
      <c r="F54" s="42">
        <v>271</v>
      </c>
      <c r="G54" s="42">
        <v>4426</v>
      </c>
      <c r="H54" s="42">
        <v>913</v>
      </c>
      <c r="J54" s="28"/>
    </row>
    <row r="55" spans="1:14" ht="15.95" customHeight="1">
      <c r="A55" s="50"/>
      <c r="B55" s="29" t="s">
        <v>238</v>
      </c>
      <c r="C55" s="43">
        <v>6417</v>
      </c>
      <c r="D55" s="42">
        <v>363</v>
      </c>
      <c r="E55" s="42">
        <v>384</v>
      </c>
      <c r="F55" s="42">
        <v>270</v>
      </c>
      <c r="G55" s="42">
        <v>4426</v>
      </c>
      <c r="H55" s="42">
        <v>974</v>
      </c>
      <c r="J55" s="28"/>
    </row>
    <row r="56" spans="1:14" ht="15.95" customHeight="1">
      <c r="A56" s="41"/>
      <c r="B56" s="29" t="s">
        <v>257</v>
      </c>
      <c r="C56" s="43">
        <v>6413</v>
      </c>
      <c r="D56" s="42">
        <v>345</v>
      </c>
      <c r="E56" s="42">
        <v>386</v>
      </c>
      <c r="F56" s="42">
        <v>266</v>
      </c>
      <c r="G56" s="42">
        <v>4397</v>
      </c>
      <c r="H56" s="42">
        <v>1019</v>
      </c>
      <c r="I56" s="41"/>
      <c r="J56" s="41"/>
      <c r="K56" s="41"/>
      <c r="L56" s="41"/>
      <c r="M56" s="41"/>
      <c r="N56" s="41"/>
    </row>
    <row r="57" spans="1:14" ht="15.95" customHeight="1">
      <c r="B57" s="29" t="s">
        <v>261</v>
      </c>
      <c r="C57" s="43">
        <v>6498</v>
      </c>
      <c r="D57" s="42">
        <v>363</v>
      </c>
      <c r="E57" s="42">
        <v>383</v>
      </c>
      <c r="F57" s="42">
        <v>248</v>
      </c>
      <c r="G57" s="42">
        <v>4432</v>
      </c>
      <c r="H57" s="42">
        <v>1072</v>
      </c>
    </row>
    <row r="58" spans="1:14" ht="15.95" customHeight="1">
      <c r="B58" s="29" t="s">
        <v>297</v>
      </c>
      <c r="C58" s="43">
        <v>6543</v>
      </c>
      <c r="D58" s="42">
        <v>366</v>
      </c>
      <c r="E58" s="42">
        <v>378</v>
      </c>
      <c r="F58" s="42">
        <v>251</v>
      </c>
      <c r="G58" s="42">
        <v>4438</v>
      </c>
      <c r="H58" s="42">
        <v>1110</v>
      </c>
    </row>
    <row r="59" spans="1:14" ht="15.95" customHeight="1">
      <c r="B59" s="29" t="s">
        <v>342</v>
      </c>
      <c r="C59" s="43">
        <v>6635</v>
      </c>
      <c r="D59" s="42">
        <v>367</v>
      </c>
      <c r="E59" s="42">
        <v>377</v>
      </c>
      <c r="F59" s="42">
        <v>255</v>
      </c>
      <c r="G59" s="42">
        <v>4480</v>
      </c>
      <c r="H59" s="42">
        <v>1156</v>
      </c>
    </row>
    <row r="60" spans="1:14" ht="15.95" customHeight="1">
      <c r="B60" s="29" t="s">
        <v>352</v>
      </c>
      <c r="C60" s="43">
        <v>6748</v>
      </c>
      <c r="D60" s="42">
        <v>379</v>
      </c>
      <c r="E60" s="42">
        <v>383</v>
      </c>
      <c r="F60" s="42">
        <v>259</v>
      </c>
      <c r="G60" s="42">
        <v>4516</v>
      </c>
      <c r="H60" s="42">
        <v>1211</v>
      </c>
    </row>
    <row r="62" spans="1:14" ht="15.95" customHeight="1">
      <c r="A62" s="50" t="s">
        <v>411</v>
      </c>
    </row>
    <row r="64" spans="1:14" ht="15.95" customHeight="1">
      <c r="A64" s="31" t="s">
        <v>142</v>
      </c>
    </row>
    <row r="65" spans="1:1" ht="15.95" customHeight="1">
      <c r="A65" s="29" t="s">
        <v>143</v>
      </c>
    </row>
  </sheetData>
  <phoneticPr fontId="0" type="noConversion"/>
  <hyperlinks>
    <hyperlink ref="A3" location="Inhalt!A1" display="&lt;&lt;&lt; Inhalt" xr:uid="{C9A0BEEC-1E4B-427C-9F8C-0B825398EBCF}"/>
    <hyperlink ref="A62" location="Metadaten!A1" display="&lt;&lt;&lt; Metadaten" xr:uid="{09871E9E-4CE7-4132-AFDE-410A533CC4D6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35"/>
  <sheetViews>
    <sheetView zoomScaleNormal="100" workbookViewId="0"/>
  </sheetViews>
  <sheetFormatPr baseColWidth="10" defaultRowHeight="15.95" customHeight="1"/>
  <cols>
    <col min="1" max="1" width="5.7109375" style="23" customWidth="1"/>
    <col min="2" max="2" width="13.42578125" style="23" customWidth="1"/>
    <col min="3" max="3" width="12.5703125" style="23" bestFit="1" customWidth="1"/>
    <col min="4" max="4" width="13.85546875" style="23" bestFit="1" customWidth="1"/>
    <col min="5" max="5" width="12.42578125" style="23" customWidth="1"/>
    <col min="6" max="6" width="12.5703125" style="23" bestFit="1" customWidth="1"/>
    <col min="7" max="7" width="8.42578125" style="23" bestFit="1" customWidth="1"/>
    <col min="8" max="8" width="24" style="23" bestFit="1" customWidth="1"/>
    <col min="9" max="254" width="11.42578125" style="23"/>
    <col min="255" max="255" width="6.42578125" style="23" bestFit="1" customWidth="1"/>
    <col min="256" max="256" width="17.5703125" style="23" bestFit="1" customWidth="1"/>
    <col min="257" max="257" width="15.7109375" style="23" bestFit="1" customWidth="1"/>
    <col min="258" max="258" width="18.140625" style="23" bestFit="1" customWidth="1"/>
    <col min="259" max="259" width="6.7109375" style="23" customWidth="1"/>
    <col min="260" max="260" width="16.7109375" style="23" bestFit="1" customWidth="1"/>
    <col min="261" max="261" width="17.5703125" style="23" bestFit="1" customWidth="1"/>
    <col min="262" max="262" width="11.7109375" style="23" bestFit="1" customWidth="1"/>
    <col min="263" max="263" width="36.28515625" style="23" bestFit="1" customWidth="1"/>
    <col min="264" max="510" width="11.42578125" style="23"/>
    <col min="511" max="511" width="6.42578125" style="23" bestFit="1" customWidth="1"/>
    <col min="512" max="512" width="17.5703125" style="23" bestFit="1" customWidth="1"/>
    <col min="513" max="513" width="15.7109375" style="23" bestFit="1" customWidth="1"/>
    <col min="514" max="514" width="18.140625" style="23" bestFit="1" customWidth="1"/>
    <col min="515" max="515" width="6.7109375" style="23" customWidth="1"/>
    <col min="516" max="516" width="16.7109375" style="23" bestFit="1" customWidth="1"/>
    <col min="517" max="517" width="17.5703125" style="23" bestFit="1" customWidth="1"/>
    <col min="518" max="518" width="11.7109375" style="23" bestFit="1" customWidth="1"/>
    <col min="519" max="519" width="36.28515625" style="23" bestFit="1" customWidth="1"/>
    <col min="520" max="766" width="11.42578125" style="23"/>
    <col min="767" max="767" width="6.42578125" style="23" bestFit="1" customWidth="1"/>
    <col min="768" max="768" width="17.5703125" style="23" bestFit="1" customWidth="1"/>
    <col min="769" max="769" width="15.7109375" style="23" bestFit="1" customWidth="1"/>
    <col min="770" max="770" width="18.140625" style="23" bestFit="1" customWidth="1"/>
    <col min="771" max="771" width="6.7109375" style="23" customWidth="1"/>
    <col min="772" max="772" width="16.7109375" style="23" bestFit="1" customWidth="1"/>
    <col min="773" max="773" width="17.5703125" style="23" bestFit="1" customWidth="1"/>
    <col min="774" max="774" width="11.7109375" style="23" bestFit="1" customWidth="1"/>
    <col min="775" max="775" width="36.28515625" style="23" bestFit="1" customWidth="1"/>
    <col min="776" max="1022" width="11.42578125" style="23"/>
    <col min="1023" max="1023" width="6.42578125" style="23" bestFit="1" customWidth="1"/>
    <col min="1024" max="1024" width="17.5703125" style="23" bestFit="1" customWidth="1"/>
    <col min="1025" max="1025" width="15.7109375" style="23" bestFit="1" customWidth="1"/>
    <col min="1026" max="1026" width="18.140625" style="23" bestFit="1" customWidth="1"/>
    <col min="1027" max="1027" width="6.7109375" style="23" customWidth="1"/>
    <col min="1028" max="1028" width="16.7109375" style="23" bestFit="1" customWidth="1"/>
    <col min="1029" max="1029" width="17.5703125" style="23" bestFit="1" customWidth="1"/>
    <col min="1030" max="1030" width="11.7109375" style="23" bestFit="1" customWidth="1"/>
    <col min="1031" max="1031" width="36.28515625" style="23" bestFit="1" customWidth="1"/>
    <col min="1032" max="1278" width="11.42578125" style="23"/>
    <col min="1279" max="1279" width="6.42578125" style="23" bestFit="1" customWidth="1"/>
    <col min="1280" max="1280" width="17.5703125" style="23" bestFit="1" customWidth="1"/>
    <col min="1281" max="1281" width="15.7109375" style="23" bestFit="1" customWidth="1"/>
    <col min="1282" max="1282" width="18.140625" style="23" bestFit="1" customWidth="1"/>
    <col min="1283" max="1283" width="6.7109375" style="23" customWidth="1"/>
    <col min="1284" max="1284" width="16.7109375" style="23" bestFit="1" customWidth="1"/>
    <col min="1285" max="1285" width="17.5703125" style="23" bestFit="1" customWidth="1"/>
    <col min="1286" max="1286" width="11.7109375" style="23" bestFit="1" customWidth="1"/>
    <col min="1287" max="1287" width="36.28515625" style="23" bestFit="1" customWidth="1"/>
    <col min="1288" max="1534" width="11.42578125" style="23"/>
    <col min="1535" max="1535" width="6.42578125" style="23" bestFit="1" customWidth="1"/>
    <col min="1536" max="1536" width="17.5703125" style="23" bestFit="1" customWidth="1"/>
    <col min="1537" max="1537" width="15.7109375" style="23" bestFit="1" customWidth="1"/>
    <col min="1538" max="1538" width="18.140625" style="23" bestFit="1" customWidth="1"/>
    <col min="1539" max="1539" width="6.7109375" style="23" customWidth="1"/>
    <col min="1540" max="1540" width="16.7109375" style="23" bestFit="1" customWidth="1"/>
    <col min="1541" max="1541" width="17.5703125" style="23" bestFit="1" customWidth="1"/>
    <col min="1542" max="1542" width="11.7109375" style="23" bestFit="1" customWidth="1"/>
    <col min="1543" max="1543" width="36.28515625" style="23" bestFit="1" customWidth="1"/>
    <col min="1544" max="1790" width="11.42578125" style="23"/>
    <col min="1791" max="1791" width="6.42578125" style="23" bestFit="1" customWidth="1"/>
    <col min="1792" max="1792" width="17.5703125" style="23" bestFit="1" customWidth="1"/>
    <col min="1793" max="1793" width="15.7109375" style="23" bestFit="1" customWidth="1"/>
    <col min="1794" max="1794" width="18.140625" style="23" bestFit="1" customWidth="1"/>
    <col min="1795" max="1795" width="6.7109375" style="23" customWidth="1"/>
    <col min="1796" max="1796" width="16.7109375" style="23" bestFit="1" customWidth="1"/>
    <col min="1797" max="1797" width="17.5703125" style="23" bestFit="1" customWidth="1"/>
    <col min="1798" max="1798" width="11.7109375" style="23" bestFit="1" customWidth="1"/>
    <col min="1799" max="1799" width="36.28515625" style="23" bestFit="1" customWidth="1"/>
    <col min="1800" max="2046" width="11.42578125" style="23"/>
    <col min="2047" max="2047" width="6.42578125" style="23" bestFit="1" customWidth="1"/>
    <col min="2048" max="2048" width="17.5703125" style="23" bestFit="1" customWidth="1"/>
    <col min="2049" max="2049" width="15.7109375" style="23" bestFit="1" customWidth="1"/>
    <col min="2050" max="2050" width="18.140625" style="23" bestFit="1" customWidth="1"/>
    <col min="2051" max="2051" width="6.7109375" style="23" customWidth="1"/>
    <col min="2052" max="2052" width="16.7109375" style="23" bestFit="1" customWidth="1"/>
    <col min="2053" max="2053" width="17.5703125" style="23" bestFit="1" customWidth="1"/>
    <col min="2054" max="2054" width="11.7109375" style="23" bestFit="1" customWidth="1"/>
    <col min="2055" max="2055" width="36.28515625" style="23" bestFit="1" customWidth="1"/>
    <col min="2056" max="2302" width="11.42578125" style="23"/>
    <col min="2303" max="2303" width="6.42578125" style="23" bestFit="1" customWidth="1"/>
    <col min="2304" max="2304" width="17.5703125" style="23" bestFit="1" customWidth="1"/>
    <col min="2305" max="2305" width="15.7109375" style="23" bestFit="1" customWidth="1"/>
    <col min="2306" max="2306" width="18.140625" style="23" bestFit="1" customWidth="1"/>
    <col min="2307" max="2307" width="6.7109375" style="23" customWidth="1"/>
    <col min="2308" max="2308" width="16.7109375" style="23" bestFit="1" customWidth="1"/>
    <col min="2309" max="2309" width="17.5703125" style="23" bestFit="1" customWidth="1"/>
    <col min="2310" max="2310" width="11.7109375" style="23" bestFit="1" customWidth="1"/>
    <col min="2311" max="2311" width="36.28515625" style="23" bestFit="1" customWidth="1"/>
    <col min="2312" max="2558" width="11.42578125" style="23"/>
    <col min="2559" max="2559" width="6.42578125" style="23" bestFit="1" customWidth="1"/>
    <col min="2560" max="2560" width="17.5703125" style="23" bestFit="1" customWidth="1"/>
    <col min="2561" max="2561" width="15.7109375" style="23" bestFit="1" customWidth="1"/>
    <col min="2562" max="2562" width="18.140625" style="23" bestFit="1" customWidth="1"/>
    <col min="2563" max="2563" width="6.7109375" style="23" customWidth="1"/>
    <col min="2564" max="2564" width="16.7109375" style="23" bestFit="1" customWidth="1"/>
    <col min="2565" max="2565" width="17.5703125" style="23" bestFit="1" customWidth="1"/>
    <col min="2566" max="2566" width="11.7109375" style="23" bestFit="1" customWidth="1"/>
    <col min="2567" max="2567" width="36.28515625" style="23" bestFit="1" customWidth="1"/>
    <col min="2568" max="2814" width="11.42578125" style="23"/>
    <col min="2815" max="2815" width="6.42578125" style="23" bestFit="1" customWidth="1"/>
    <col min="2816" max="2816" width="17.5703125" style="23" bestFit="1" customWidth="1"/>
    <col min="2817" max="2817" width="15.7109375" style="23" bestFit="1" customWidth="1"/>
    <col min="2818" max="2818" width="18.140625" style="23" bestFit="1" customWidth="1"/>
    <col min="2819" max="2819" width="6.7109375" style="23" customWidth="1"/>
    <col min="2820" max="2820" width="16.7109375" style="23" bestFit="1" customWidth="1"/>
    <col min="2821" max="2821" width="17.5703125" style="23" bestFit="1" customWidth="1"/>
    <col min="2822" max="2822" width="11.7109375" style="23" bestFit="1" customWidth="1"/>
    <col min="2823" max="2823" width="36.28515625" style="23" bestFit="1" customWidth="1"/>
    <col min="2824" max="3070" width="11.42578125" style="23"/>
    <col min="3071" max="3071" width="6.42578125" style="23" bestFit="1" customWidth="1"/>
    <col min="3072" max="3072" width="17.5703125" style="23" bestFit="1" customWidth="1"/>
    <col min="3073" max="3073" width="15.7109375" style="23" bestFit="1" customWidth="1"/>
    <col min="3074" max="3074" width="18.140625" style="23" bestFit="1" customWidth="1"/>
    <col min="3075" max="3075" width="6.7109375" style="23" customWidth="1"/>
    <col min="3076" max="3076" width="16.7109375" style="23" bestFit="1" customWidth="1"/>
    <col min="3077" max="3077" width="17.5703125" style="23" bestFit="1" customWidth="1"/>
    <col min="3078" max="3078" width="11.7109375" style="23" bestFit="1" customWidth="1"/>
    <col min="3079" max="3079" width="36.28515625" style="23" bestFit="1" customWidth="1"/>
    <col min="3080" max="3326" width="11.42578125" style="23"/>
    <col min="3327" max="3327" width="6.42578125" style="23" bestFit="1" customWidth="1"/>
    <col min="3328" max="3328" width="17.5703125" style="23" bestFit="1" customWidth="1"/>
    <col min="3329" max="3329" width="15.7109375" style="23" bestFit="1" customWidth="1"/>
    <col min="3330" max="3330" width="18.140625" style="23" bestFit="1" customWidth="1"/>
    <col min="3331" max="3331" width="6.7109375" style="23" customWidth="1"/>
    <col min="3332" max="3332" width="16.7109375" style="23" bestFit="1" customWidth="1"/>
    <col min="3333" max="3333" width="17.5703125" style="23" bestFit="1" customWidth="1"/>
    <col min="3334" max="3334" width="11.7109375" style="23" bestFit="1" customWidth="1"/>
    <col min="3335" max="3335" width="36.28515625" style="23" bestFit="1" customWidth="1"/>
    <col min="3336" max="3582" width="11.42578125" style="23"/>
    <col min="3583" max="3583" width="6.42578125" style="23" bestFit="1" customWidth="1"/>
    <col min="3584" max="3584" width="17.5703125" style="23" bestFit="1" customWidth="1"/>
    <col min="3585" max="3585" width="15.7109375" style="23" bestFit="1" customWidth="1"/>
    <col min="3586" max="3586" width="18.140625" style="23" bestFit="1" customWidth="1"/>
    <col min="3587" max="3587" width="6.7109375" style="23" customWidth="1"/>
    <col min="3588" max="3588" width="16.7109375" style="23" bestFit="1" customWidth="1"/>
    <col min="3589" max="3589" width="17.5703125" style="23" bestFit="1" customWidth="1"/>
    <col min="3590" max="3590" width="11.7109375" style="23" bestFit="1" customWidth="1"/>
    <col min="3591" max="3591" width="36.28515625" style="23" bestFit="1" customWidth="1"/>
    <col min="3592" max="3838" width="11.42578125" style="23"/>
    <col min="3839" max="3839" width="6.42578125" style="23" bestFit="1" customWidth="1"/>
    <col min="3840" max="3840" width="17.5703125" style="23" bestFit="1" customWidth="1"/>
    <col min="3841" max="3841" width="15.7109375" style="23" bestFit="1" customWidth="1"/>
    <col min="3842" max="3842" width="18.140625" style="23" bestFit="1" customWidth="1"/>
    <col min="3843" max="3843" width="6.7109375" style="23" customWidth="1"/>
    <col min="3844" max="3844" width="16.7109375" style="23" bestFit="1" customWidth="1"/>
    <col min="3845" max="3845" width="17.5703125" style="23" bestFit="1" customWidth="1"/>
    <col min="3846" max="3846" width="11.7109375" style="23" bestFit="1" customWidth="1"/>
    <col min="3847" max="3847" width="36.28515625" style="23" bestFit="1" customWidth="1"/>
    <col min="3848" max="4094" width="11.42578125" style="23"/>
    <col min="4095" max="4095" width="6.42578125" style="23" bestFit="1" customWidth="1"/>
    <col min="4096" max="4096" width="17.5703125" style="23" bestFit="1" customWidth="1"/>
    <col min="4097" max="4097" width="15.7109375" style="23" bestFit="1" customWidth="1"/>
    <col min="4098" max="4098" width="18.140625" style="23" bestFit="1" customWidth="1"/>
    <col min="4099" max="4099" width="6.7109375" style="23" customWidth="1"/>
    <col min="4100" max="4100" width="16.7109375" style="23" bestFit="1" customWidth="1"/>
    <col min="4101" max="4101" width="17.5703125" style="23" bestFit="1" customWidth="1"/>
    <col min="4102" max="4102" width="11.7109375" style="23" bestFit="1" customWidth="1"/>
    <col min="4103" max="4103" width="36.28515625" style="23" bestFit="1" customWidth="1"/>
    <col min="4104" max="4350" width="11.42578125" style="23"/>
    <col min="4351" max="4351" width="6.42578125" style="23" bestFit="1" customWidth="1"/>
    <col min="4352" max="4352" width="17.5703125" style="23" bestFit="1" customWidth="1"/>
    <col min="4353" max="4353" width="15.7109375" style="23" bestFit="1" customWidth="1"/>
    <col min="4354" max="4354" width="18.140625" style="23" bestFit="1" customWidth="1"/>
    <col min="4355" max="4355" width="6.7109375" style="23" customWidth="1"/>
    <col min="4356" max="4356" width="16.7109375" style="23" bestFit="1" customWidth="1"/>
    <col min="4357" max="4357" width="17.5703125" style="23" bestFit="1" customWidth="1"/>
    <col min="4358" max="4358" width="11.7109375" style="23" bestFit="1" customWidth="1"/>
    <col min="4359" max="4359" width="36.28515625" style="23" bestFit="1" customWidth="1"/>
    <col min="4360" max="4606" width="11.42578125" style="23"/>
    <col min="4607" max="4607" width="6.42578125" style="23" bestFit="1" customWidth="1"/>
    <col min="4608" max="4608" width="17.5703125" style="23" bestFit="1" customWidth="1"/>
    <col min="4609" max="4609" width="15.7109375" style="23" bestFit="1" customWidth="1"/>
    <col min="4610" max="4610" width="18.140625" style="23" bestFit="1" customWidth="1"/>
    <col min="4611" max="4611" width="6.7109375" style="23" customWidth="1"/>
    <col min="4612" max="4612" width="16.7109375" style="23" bestFit="1" customWidth="1"/>
    <col min="4613" max="4613" width="17.5703125" style="23" bestFit="1" customWidth="1"/>
    <col min="4614" max="4614" width="11.7109375" style="23" bestFit="1" customWidth="1"/>
    <col min="4615" max="4615" width="36.28515625" style="23" bestFit="1" customWidth="1"/>
    <col min="4616" max="4862" width="11.42578125" style="23"/>
    <col min="4863" max="4863" width="6.42578125" style="23" bestFit="1" customWidth="1"/>
    <col min="4864" max="4864" width="17.5703125" style="23" bestFit="1" customWidth="1"/>
    <col min="4865" max="4865" width="15.7109375" style="23" bestFit="1" customWidth="1"/>
    <col min="4866" max="4866" width="18.140625" style="23" bestFit="1" customWidth="1"/>
    <col min="4867" max="4867" width="6.7109375" style="23" customWidth="1"/>
    <col min="4868" max="4868" width="16.7109375" style="23" bestFit="1" customWidth="1"/>
    <col min="4869" max="4869" width="17.5703125" style="23" bestFit="1" customWidth="1"/>
    <col min="4870" max="4870" width="11.7109375" style="23" bestFit="1" customWidth="1"/>
    <col min="4871" max="4871" width="36.28515625" style="23" bestFit="1" customWidth="1"/>
    <col min="4872" max="5118" width="11.42578125" style="23"/>
    <col min="5119" max="5119" width="6.42578125" style="23" bestFit="1" customWidth="1"/>
    <col min="5120" max="5120" width="17.5703125" style="23" bestFit="1" customWidth="1"/>
    <col min="5121" max="5121" width="15.7109375" style="23" bestFit="1" customWidth="1"/>
    <col min="5122" max="5122" width="18.140625" style="23" bestFit="1" customWidth="1"/>
    <col min="5123" max="5123" width="6.7109375" style="23" customWidth="1"/>
    <col min="5124" max="5124" width="16.7109375" style="23" bestFit="1" customWidth="1"/>
    <col min="5125" max="5125" width="17.5703125" style="23" bestFit="1" customWidth="1"/>
    <col min="5126" max="5126" width="11.7109375" style="23" bestFit="1" customWidth="1"/>
    <col min="5127" max="5127" width="36.28515625" style="23" bestFit="1" customWidth="1"/>
    <col min="5128" max="5374" width="11.42578125" style="23"/>
    <col min="5375" max="5375" width="6.42578125" style="23" bestFit="1" customWidth="1"/>
    <col min="5376" max="5376" width="17.5703125" style="23" bestFit="1" customWidth="1"/>
    <col min="5377" max="5377" width="15.7109375" style="23" bestFit="1" customWidth="1"/>
    <col min="5378" max="5378" width="18.140625" style="23" bestFit="1" customWidth="1"/>
    <col min="5379" max="5379" width="6.7109375" style="23" customWidth="1"/>
    <col min="5380" max="5380" width="16.7109375" style="23" bestFit="1" customWidth="1"/>
    <col min="5381" max="5381" width="17.5703125" style="23" bestFit="1" customWidth="1"/>
    <col min="5382" max="5382" width="11.7109375" style="23" bestFit="1" customWidth="1"/>
    <col min="5383" max="5383" width="36.28515625" style="23" bestFit="1" customWidth="1"/>
    <col min="5384" max="5630" width="11.42578125" style="23"/>
    <col min="5631" max="5631" width="6.42578125" style="23" bestFit="1" customWidth="1"/>
    <col min="5632" max="5632" width="17.5703125" style="23" bestFit="1" customWidth="1"/>
    <col min="5633" max="5633" width="15.7109375" style="23" bestFit="1" customWidth="1"/>
    <col min="5634" max="5634" width="18.140625" style="23" bestFit="1" customWidth="1"/>
    <col min="5635" max="5635" width="6.7109375" style="23" customWidth="1"/>
    <col min="5636" max="5636" width="16.7109375" style="23" bestFit="1" customWidth="1"/>
    <col min="5637" max="5637" width="17.5703125" style="23" bestFit="1" customWidth="1"/>
    <col min="5638" max="5638" width="11.7109375" style="23" bestFit="1" customWidth="1"/>
    <col min="5639" max="5639" width="36.28515625" style="23" bestFit="1" customWidth="1"/>
    <col min="5640" max="5886" width="11.42578125" style="23"/>
    <col min="5887" max="5887" width="6.42578125" style="23" bestFit="1" customWidth="1"/>
    <col min="5888" max="5888" width="17.5703125" style="23" bestFit="1" customWidth="1"/>
    <col min="5889" max="5889" width="15.7109375" style="23" bestFit="1" customWidth="1"/>
    <col min="5890" max="5890" width="18.140625" style="23" bestFit="1" customWidth="1"/>
    <col min="5891" max="5891" width="6.7109375" style="23" customWidth="1"/>
    <col min="5892" max="5892" width="16.7109375" style="23" bestFit="1" customWidth="1"/>
    <col min="5893" max="5893" width="17.5703125" style="23" bestFit="1" customWidth="1"/>
    <col min="5894" max="5894" width="11.7109375" style="23" bestFit="1" customWidth="1"/>
    <col min="5895" max="5895" width="36.28515625" style="23" bestFit="1" customWidth="1"/>
    <col min="5896" max="6142" width="11.42578125" style="23"/>
    <col min="6143" max="6143" width="6.42578125" style="23" bestFit="1" customWidth="1"/>
    <col min="6144" max="6144" width="17.5703125" style="23" bestFit="1" customWidth="1"/>
    <col min="6145" max="6145" width="15.7109375" style="23" bestFit="1" customWidth="1"/>
    <col min="6146" max="6146" width="18.140625" style="23" bestFit="1" customWidth="1"/>
    <col min="6147" max="6147" width="6.7109375" style="23" customWidth="1"/>
    <col min="6148" max="6148" width="16.7109375" style="23" bestFit="1" customWidth="1"/>
    <col min="6149" max="6149" width="17.5703125" style="23" bestFit="1" customWidth="1"/>
    <col min="6150" max="6150" width="11.7109375" style="23" bestFit="1" customWidth="1"/>
    <col min="6151" max="6151" width="36.28515625" style="23" bestFit="1" customWidth="1"/>
    <col min="6152" max="6398" width="11.42578125" style="23"/>
    <col min="6399" max="6399" width="6.42578125" style="23" bestFit="1" customWidth="1"/>
    <col min="6400" max="6400" width="17.5703125" style="23" bestFit="1" customWidth="1"/>
    <col min="6401" max="6401" width="15.7109375" style="23" bestFit="1" customWidth="1"/>
    <col min="6402" max="6402" width="18.140625" style="23" bestFit="1" customWidth="1"/>
    <col min="6403" max="6403" width="6.7109375" style="23" customWidth="1"/>
    <col min="6404" max="6404" width="16.7109375" style="23" bestFit="1" customWidth="1"/>
    <col min="6405" max="6405" width="17.5703125" style="23" bestFit="1" customWidth="1"/>
    <col min="6406" max="6406" width="11.7109375" style="23" bestFit="1" customWidth="1"/>
    <col min="6407" max="6407" width="36.28515625" style="23" bestFit="1" customWidth="1"/>
    <col min="6408" max="6654" width="11.42578125" style="23"/>
    <col min="6655" max="6655" width="6.42578125" style="23" bestFit="1" customWidth="1"/>
    <col min="6656" max="6656" width="17.5703125" style="23" bestFit="1" customWidth="1"/>
    <col min="6657" max="6657" width="15.7109375" style="23" bestFit="1" customWidth="1"/>
    <col min="6658" max="6658" width="18.140625" style="23" bestFit="1" customWidth="1"/>
    <col min="6659" max="6659" width="6.7109375" style="23" customWidth="1"/>
    <col min="6660" max="6660" width="16.7109375" style="23" bestFit="1" customWidth="1"/>
    <col min="6661" max="6661" width="17.5703125" style="23" bestFit="1" customWidth="1"/>
    <col min="6662" max="6662" width="11.7109375" style="23" bestFit="1" customWidth="1"/>
    <col min="6663" max="6663" width="36.28515625" style="23" bestFit="1" customWidth="1"/>
    <col min="6664" max="6910" width="11.42578125" style="23"/>
    <col min="6911" max="6911" width="6.42578125" style="23" bestFit="1" customWidth="1"/>
    <col min="6912" max="6912" width="17.5703125" style="23" bestFit="1" customWidth="1"/>
    <col min="6913" max="6913" width="15.7109375" style="23" bestFit="1" customWidth="1"/>
    <col min="6914" max="6914" width="18.140625" style="23" bestFit="1" customWidth="1"/>
    <col min="6915" max="6915" width="6.7109375" style="23" customWidth="1"/>
    <col min="6916" max="6916" width="16.7109375" style="23" bestFit="1" customWidth="1"/>
    <col min="6917" max="6917" width="17.5703125" style="23" bestFit="1" customWidth="1"/>
    <col min="6918" max="6918" width="11.7109375" style="23" bestFit="1" customWidth="1"/>
    <col min="6919" max="6919" width="36.28515625" style="23" bestFit="1" customWidth="1"/>
    <col min="6920" max="7166" width="11.42578125" style="23"/>
    <col min="7167" max="7167" width="6.42578125" style="23" bestFit="1" customWidth="1"/>
    <col min="7168" max="7168" width="17.5703125" style="23" bestFit="1" customWidth="1"/>
    <col min="7169" max="7169" width="15.7109375" style="23" bestFit="1" customWidth="1"/>
    <col min="7170" max="7170" width="18.140625" style="23" bestFit="1" customWidth="1"/>
    <col min="7171" max="7171" width="6.7109375" style="23" customWidth="1"/>
    <col min="7172" max="7172" width="16.7109375" style="23" bestFit="1" customWidth="1"/>
    <col min="7173" max="7173" width="17.5703125" style="23" bestFit="1" customWidth="1"/>
    <col min="7174" max="7174" width="11.7109375" style="23" bestFit="1" customWidth="1"/>
    <col min="7175" max="7175" width="36.28515625" style="23" bestFit="1" customWidth="1"/>
    <col min="7176" max="7422" width="11.42578125" style="23"/>
    <col min="7423" max="7423" width="6.42578125" style="23" bestFit="1" customWidth="1"/>
    <col min="7424" max="7424" width="17.5703125" style="23" bestFit="1" customWidth="1"/>
    <col min="7425" max="7425" width="15.7109375" style="23" bestFit="1" customWidth="1"/>
    <col min="7426" max="7426" width="18.140625" style="23" bestFit="1" customWidth="1"/>
    <col min="7427" max="7427" width="6.7109375" style="23" customWidth="1"/>
    <col min="7428" max="7428" width="16.7109375" style="23" bestFit="1" customWidth="1"/>
    <col min="7429" max="7429" width="17.5703125" style="23" bestFit="1" customWidth="1"/>
    <col min="7430" max="7430" width="11.7109375" style="23" bestFit="1" customWidth="1"/>
    <col min="7431" max="7431" width="36.28515625" style="23" bestFit="1" customWidth="1"/>
    <col min="7432" max="7678" width="11.42578125" style="23"/>
    <col min="7679" max="7679" width="6.42578125" style="23" bestFit="1" customWidth="1"/>
    <col min="7680" max="7680" width="17.5703125" style="23" bestFit="1" customWidth="1"/>
    <col min="7681" max="7681" width="15.7109375" style="23" bestFit="1" customWidth="1"/>
    <col min="7682" max="7682" width="18.140625" style="23" bestFit="1" customWidth="1"/>
    <col min="7683" max="7683" width="6.7109375" style="23" customWidth="1"/>
    <col min="7684" max="7684" width="16.7109375" style="23" bestFit="1" customWidth="1"/>
    <col min="7685" max="7685" width="17.5703125" style="23" bestFit="1" customWidth="1"/>
    <col min="7686" max="7686" width="11.7109375" style="23" bestFit="1" customWidth="1"/>
    <col min="7687" max="7687" width="36.28515625" style="23" bestFit="1" customWidth="1"/>
    <col min="7688" max="7934" width="11.42578125" style="23"/>
    <col min="7935" max="7935" width="6.42578125" style="23" bestFit="1" customWidth="1"/>
    <col min="7936" max="7936" width="17.5703125" style="23" bestFit="1" customWidth="1"/>
    <col min="7937" max="7937" width="15.7109375" style="23" bestFit="1" customWidth="1"/>
    <col min="7938" max="7938" width="18.140625" style="23" bestFit="1" customWidth="1"/>
    <col min="7939" max="7939" width="6.7109375" style="23" customWidth="1"/>
    <col min="7940" max="7940" width="16.7109375" style="23" bestFit="1" customWidth="1"/>
    <col min="7941" max="7941" width="17.5703125" style="23" bestFit="1" customWidth="1"/>
    <col min="7942" max="7942" width="11.7109375" style="23" bestFit="1" customWidth="1"/>
    <col min="7943" max="7943" width="36.28515625" style="23" bestFit="1" customWidth="1"/>
    <col min="7944" max="8190" width="11.42578125" style="23"/>
    <col min="8191" max="8191" width="6.42578125" style="23" bestFit="1" customWidth="1"/>
    <col min="8192" max="8192" width="17.5703125" style="23" bestFit="1" customWidth="1"/>
    <col min="8193" max="8193" width="15.7109375" style="23" bestFit="1" customWidth="1"/>
    <col min="8194" max="8194" width="18.140625" style="23" bestFit="1" customWidth="1"/>
    <col min="8195" max="8195" width="6.7109375" style="23" customWidth="1"/>
    <col min="8196" max="8196" width="16.7109375" style="23" bestFit="1" customWidth="1"/>
    <col min="8197" max="8197" width="17.5703125" style="23" bestFit="1" customWidth="1"/>
    <col min="8198" max="8198" width="11.7109375" style="23" bestFit="1" customWidth="1"/>
    <col min="8199" max="8199" width="36.28515625" style="23" bestFit="1" customWidth="1"/>
    <col min="8200" max="8446" width="11.42578125" style="23"/>
    <col min="8447" max="8447" width="6.42578125" style="23" bestFit="1" customWidth="1"/>
    <col min="8448" max="8448" width="17.5703125" style="23" bestFit="1" customWidth="1"/>
    <col min="8449" max="8449" width="15.7109375" style="23" bestFit="1" customWidth="1"/>
    <col min="8450" max="8450" width="18.140625" style="23" bestFit="1" customWidth="1"/>
    <col min="8451" max="8451" width="6.7109375" style="23" customWidth="1"/>
    <col min="8452" max="8452" width="16.7109375" style="23" bestFit="1" customWidth="1"/>
    <col min="8453" max="8453" width="17.5703125" style="23" bestFit="1" customWidth="1"/>
    <col min="8454" max="8454" width="11.7109375" style="23" bestFit="1" customWidth="1"/>
    <col min="8455" max="8455" width="36.28515625" style="23" bestFit="1" customWidth="1"/>
    <col min="8456" max="8702" width="11.42578125" style="23"/>
    <col min="8703" max="8703" width="6.42578125" style="23" bestFit="1" customWidth="1"/>
    <col min="8704" max="8704" width="17.5703125" style="23" bestFit="1" customWidth="1"/>
    <col min="8705" max="8705" width="15.7109375" style="23" bestFit="1" customWidth="1"/>
    <col min="8706" max="8706" width="18.140625" style="23" bestFit="1" customWidth="1"/>
    <col min="8707" max="8707" width="6.7109375" style="23" customWidth="1"/>
    <col min="8708" max="8708" width="16.7109375" style="23" bestFit="1" customWidth="1"/>
    <col min="8709" max="8709" width="17.5703125" style="23" bestFit="1" customWidth="1"/>
    <col min="8710" max="8710" width="11.7109375" style="23" bestFit="1" customWidth="1"/>
    <col min="8711" max="8711" width="36.28515625" style="23" bestFit="1" customWidth="1"/>
    <col min="8712" max="8958" width="11.42578125" style="23"/>
    <col min="8959" max="8959" width="6.42578125" style="23" bestFit="1" customWidth="1"/>
    <col min="8960" max="8960" width="17.5703125" style="23" bestFit="1" customWidth="1"/>
    <col min="8961" max="8961" width="15.7109375" style="23" bestFit="1" customWidth="1"/>
    <col min="8962" max="8962" width="18.140625" style="23" bestFit="1" customWidth="1"/>
    <col min="8963" max="8963" width="6.7109375" style="23" customWidth="1"/>
    <col min="8964" max="8964" width="16.7109375" style="23" bestFit="1" customWidth="1"/>
    <col min="8965" max="8965" width="17.5703125" style="23" bestFit="1" customWidth="1"/>
    <col min="8966" max="8966" width="11.7109375" style="23" bestFit="1" customWidth="1"/>
    <col min="8967" max="8967" width="36.28515625" style="23" bestFit="1" customWidth="1"/>
    <col min="8968" max="9214" width="11.42578125" style="23"/>
    <col min="9215" max="9215" width="6.42578125" style="23" bestFit="1" customWidth="1"/>
    <col min="9216" max="9216" width="17.5703125" style="23" bestFit="1" customWidth="1"/>
    <col min="9217" max="9217" width="15.7109375" style="23" bestFit="1" customWidth="1"/>
    <col min="9218" max="9218" width="18.140625" style="23" bestFit="1" customWidth="1"/>
    <col min="9219" max="9219" width="6.7109375" style="23" customWidth="1"/>
    <col min="9220" max="9220" width="16.7109375" style="23" bestFit="1" customWidth="1"/>
    <col min="9221" max="9221" width="17.5703125" style="23" bestFit="1" customWidth="1"/>
    <col min="9222" max="9222" width="11.7109375" style="23" bestFit="1" customWidth="1"/>
    <col min="9223" max="9223" width="36.28515625" style="23" bestFit="1" customWidth="1"/>
    <col min="9224" max="9470" width="11.42578125" style="23"/>
    <col min="9471" max="9471" width="6.42578125" style="23" bestFit="1" customWidth="1"/>
    <col min="9472" max="9472" width="17.5703125" style="23" bestFit="1" customWidth="1"/>
    <col min="9473" max="9473" width="15.7109375" style="23" bestFit="1" customWidth="1"/>
    <col min="9474" max="9474" width="18.140625" style="23" bestFit="1" customWidth="1"/>
    <col min="9475" max="9475" width="6.7109375" style="23" customWidth="1"/>
    <col min="9476" max="9476" width="16.7109375" style="23" bestFit="1" customWidth="1"/>
    <col min="9477" max="9477" width="17.5703125" style="23" bestFit="1" customWidth="1"/>
    <col min="9478" max="9478" width="11.7109375" style="23" bestFit="1" customWidth="1"/>
    <col min="9479" max="9479" width="36.28515625" style="23" bestFit="1" customWidth="1"/>
    <col min="9480" max="9726" width="11.42578125" style="23"/>
    <col min="9727" max="9727" width="6.42578125" style="23" bestFit="1" customWidth="1"/>
    <col min="9728" max="9728" width="17.5703125" style="23" bestFit="1" customWidth="1"/>
    <col min="9729" max="9729" width="15.7109375" style="23" bestFit="1" customWidth="1"/>
    <col min="9730" max="9730" width="18.140625" style="23" bestFit="1" customWidth="1"/>
    <col min="9731" max="9731" width="6.7109375" style="23" customWidth="1"/>
    <col min="9732" max="9732" width="16.7109375" style="23" bestFit="1" customWidth="1"/>
    <col min="9733" max="9733" width="17.5703125" style="23" bestFit="1" customWidth="1"/>
    <col min="9734" max="9734" width="11.7109375" style="23" bestFit="1" customWidth="1"/>
    <col min="9735" max="9735" width="36.28515625" style="23" bestFit="1" customWidth="1"/>
    <col min="9736" max="9982" width="11.42578125" style="23"/>
    <col min="9983" max="9983" width="6.42578125" style="23" bestFit="1" customWidth="1"/>
    <col min="9984" max="9984" width="17.5703125" style="23" bestFit="1" customWidth="1"/>
    <col min="9985" max="9985" width="15.7109375" style="23" bestFit="1" customWidth="1"/>
    <col min="9986" max="9986" width="18.140625" style="23" bestFit="1" customWidth="1"/>
    <col min="9987" max="9987" width="6.7109375" style="23" customWidth="1"/>
    <col min="9988" max="9988" width="16.7109375" style="23" bestFit="1" customWidth="1"/>
    <col min="9989" max="9989" width="17.5703125" style="23" bestFit="1" customWidth="1"/>
    <col min="9990" max="9990" width="11.7109375" style="23" bestFit="1" customWidth="1"/>
    <col min="9991" max="9991" width="36.28515625" style="23" bestFit="1" customWidth="1"/>
    <col min="9992" max="10238" width="11.42578125" style="23"/>
    <col min="10239" max="10239" width="6.42578125" style="23" bestFit="1" customWidth="1"/>
    <col min="10240" max="10240" width="17.5703125" style="23" bestFit="1" customWidth="1"/>
    <col min="10241" max="10241" width="15.7109375" style="23" bestFit="1" customWidth="1"/>
    <col min="10242" max="10242" width="18.140625" style="23" bestFit="1" customWidth="1"/>
    <col min="10243" max="10243" width="6.7109375" style="23" customWidth="1"/>
    <col min="10244" max="10244" width="16.7109375" style="23" bestFit="1" customWidth="1"/>
    <col min="10245" max="10245" width="17.5703125" style="23" bestFit="1" customWidth="1"/>
    <col min="10246" max="10246" width="11.7109375" style="23" bestFit="1" customWidth="1"/>
    <col min="10247" max="10247" width="36.28515625" style="23" bestFit="1" customWidth="1"/>
    <col min="10248" max="10494" width="11.42578125" style="23"/>
    <col min="10495" max="10495" width="6.42578125" style="23" bestFit="1" customWidth="1"/>
    <col min="10496" max="10496" width="17.5703125" style="23" bestFit="1" customWidth="1"/>
    <col min="10497" max="10497" width="15.7109375" style="23" bestFit="1" customWidth="1"/>
    <col min="10498" max="10498" width="18.140625" style="23" bestFit="1" customWidth="1"/>
    <col min="10499" max="10499" width="6.7109375" style="23" customWidth="1"/>
    <col min="10500" max="10500" width="16.7109375" style="23" bestFit="1" customWidth="1"/>
    <col min="10501" max="10501" width="17.5703125" style="23" bestFit="1" customWidth="1"/>
    <col min="10502" max="10502" width="11.7109375" style="23" bestFit="1" customWidth="1"/>
    <col min="10503" max="10503" width="36.28515625" style="23" bestFit="1" customWidth="1"/>
    <col min="10504" max="10750" width="11.42578125" style="23"/>
    <col min="10751" max="10751" width="6.42578125" style="23" bestFit="1" customWidth="1"/>
    <col min="10752" max="10752" width="17.5703125" style="23" bestFit="1" customWidth="1"/>
    <col min="10753" max="10753" width="15.7109375" style="23" bestFit="1" customWidth="1"/>
    <col min="10754" max="10754" width="18.140625" style="23" bestFit="1" customWidth="1"/>
    <col min="10755" max="10755" width="6.7109375" style="23" customWidth="1"/>
    <col min="10756" max="10756" width="16.7109375" style="23" bestFit="1" customWidth="1"/>
    <col min="10757" max="10757" width="17.5703125" style="23" bestFit="1" customWidth="1"/>
    <col min="10758" max="10758" width="11.7109375" style="23" bestFit="1" customWidth="1"/>
    <col min="10759" max="10759" width="36.28515625" style="23" bestFit="1" customWidth="1"/>
    <col min="10760" max="11006" width="11.42578125" style="23"/>
    <col min="11007" max="11007" width="6.42578125" style="23" bestFit="1" customWidth="1"/>
    <col min="11008" max="11008" width="17.5703125" style="23" bestFit="1" customWidth="1"/>
    <col min="11009" max="11009" width="15.7109375" style="23" bestFit="1" customWidth="1"/>
    <col min="11010" max="11010" width="18.140625" style="23" bestFit="1" customWidth="1"/>
    <col min="11011" max="11011" width="6.7109375" style="23" customWidth="1"/>
    <col min="11012" max="11012" width="16.7109375" style="23" bestFit="1" customWidth="1"/>
    <col min="11013" max="11013" width="17.5703125" style="23" bestFit="1" customWidth="1"/>
    <col min="11014" max="11014" width="11.7109375" style="23" bestFit="1" customWidth="1"/>
    <col min="11015" max="11015" width="36.28515625" style="23" bestFit="1" customWidth="1"/>
    <col min="11016" max="11262" width="11.42578125" style="23"/>
    <col min="11263" max="11263" width="6.42578125" style="23" bestFit="1" customWidth="1"/>
    <col min="11264" max="11264" width="17.5703125" style="23" bestFit="1" customWidth="1"/>
    <col min="11265" max="11265" width="15.7109375" style="23" bestFit="1" customWidth="1"/>
    <col min="11266" max="11266" width="18.140625" style="23" bestFit="1" customWidth="1"/>
    <col min="11267" max="11267" width="6.7109375" style="23" customWidth="1"/>
    <col min="11268" max="11268" width="16.7109375" style="23" bestFit="1" customWidth="1"/>
    <col min="11269" max="11269" width="17.5703125" style="23" bestFit="1" customWidth="1"/>
    <col min="11270" max="11270" width="11.7109375" style="23" bestFit="1" customWidth="1"/>
    <col min="11271" max="11271" width="36.28515625" style="23" bestFit="1" customWidth="1"/>
    <col min="11272" max="11518" width="11.42578125" style="23"/>
    <col min="11519" max="11519" width="6.42578125" style="23" bestFit="1" customWidth="1"/>
    <col min="11520" max="11520" width="17.5703125" style="23" bestFit="1" customWidth="1"/>
    <col min="11521" max="11521" width="15.7109375" style="23" bestFit="1" customWidth="1"/>
    <col min="11522" max="11522" width="18.140625" style="23" bestFit="1" customWidth="1"/>
    <col min="11523" max="11523" width="6.7109375" style="23" customWidth="1"/>
    <col min="11524" max="11524" width="16.7109375" style="23" bestFit="1" customWidth="1"/>
    <col min="11525" max="11525" width="17.5703125" style="23" bestFit="1" customWidth="1"/>
    <col min="11526" max="11526" width="11.7109375" style="23" bestFit="1" customWidth="1"/>
    <col min="11527" max="11527" width="36.28515625" style="23" bestFit="1" customWidth="1"/>
    <col min="11528" max="11774" width="11.42578125" style="23"/>
    <col min="11775" max="11775" width="6.42578125" style="23" bestFit="1" customWidth="1"/>
    <col min="11776" max="11776" width="17.5703125" style="23" bestFit="1" customWidth="1"/>
    <col min="11777" max="11777" width="15.7109375" style="23" bestFit="1" customWidth="1"/>
    <col min="11778" max="11778" width="18.140625" style="23" bestFit="1" customWidth="1"/>
    <col min="11779" max="11779" width="6.7109375" style="23" customWidth="1"/>
    <col min="11780" max="11780" width="16.7109375" style="23" bestFit="1" customWidth="1"/>
    <col min="11781" max="11781" width="17.5703125" style="23" bestFit="1" customWidth="1"/>
    <col min="11782" max="11782" width="11.7109375" style="23" bestFit="1" customWidth="1"/>
    <col min="11783" max="11783" width="36.28515625" style="23" bestFit="1" customWidth="1"/>
    <col min="11784" max="12030" width="11.42578125" style="23"/>
    <col min="12031" max="12031" width="6.42578125" style="23" bestFit="1" customWidth="1"/>
    <col min="12032" max="12032" width="17.5703125" style="23" bestFit="1" customWidth="1"/>
    <col min="12033" max="12033" width="15.7109375" style="23" bestFit="1" customWidth="1"/>
    <col min="12034" max="12034" width="18.140625" style="23" bestFit="1" customWidth="1"/>
    <col min="12035" max="12035" width="6.7109375" style="23" customWidth="1"/>
    <col min="12036" max="12036" width="16.7109375" style="23" bestFit="1" customWidth="1"/>
    <col min="12037" max="12037" width="17.5703125" style="23" bestFit="1" customWidth="1"/>
    <col min="12038" max="12038" width="11.7109375" style="23" bestFit="1" customWidth="1"/>
    <col min="12039" max="12039" width="36.28515625" style="23" bestFit="1" customWidth="1"/>
    <col min="12040" max="12286" width="11.42578125" style="23"/>
    <col min="12287" max="12287" width="6.42578125" style="23" bestFit="1" customWidth="1"/>
    <col min="12288" max="12288" width="17.5703125" style="23" bestFit="1" customWidth="1"/>
    <col min="12289" max="12289" width="15.7109375" style="23" bestFit="1" customWidth="1"/>
    <col min="12290" max="12290" width="18.140625" style="23" bestFit="1" customWidth="1"/>
    <col min="12291" max="12291" width="6.7109375" style="23" customWidth="1"/>
    <col min="12292" max="12292" width="16.7109375" style="23" bestFit="1" customWidth="1"/>
    <col min="12293" max="12293" width="17.5703125" style="23" bestFit="1" customWidth="1"/>
    <col min="12294" max="12294" width="11.7109375" style="23" bestFit="1" customWidth="1"/>
    <col min="12295" max="12295" width="36.28515625" style="23" bestFit="1" customWidth="1"/>
    <col min="12296" max="12542" width="11.42578125" style="23"/>
    <col min="12543" max="12543" width="6.42578125" style="23" bestFit="1" customWidth="1"/>
    <col min="12544" max="12544" width="17.5703125" style="23" bestFit="1" customWidth="1"/>
    <col min="12545" max="12545" width="15.7109375" style="23" bestFit="1" customWidth="1"/>
    <col min="12546" max="12546" width="18.140625" style="23" bestFit="1" customWidth="1"/>
    <col min="12547" max="12547" width="6.7109375" style="23" customWidth="1"/>
    <col min="12548" max="12548" width="16.7109375" style="23" bestFit="1" customWidth="1"/>
    <col min="12549" max="12549" width="17.5703125" style="23" bestFit="1" customWidth="1"/>
    <col min="12550" max="12550" width="11.7109375" style="23" bestFit="1" customWidth="1"/>
    <col min="12551" max="12551" width="36.28515625" style="23" bestFit="1" customWidth="1"/>
    <col min="12552" max="12798" width="11.42578125" style="23"/>
    <col min="12799" max="12799" width="6.42578125" style="23" bestFit="1" customWidth="1"/>
    <col min="12800" max="12800" width="17.5703125" style="23" bestFit="1" customWidth="1"/>
    <col min="12801" max="12801" width="15.7109375" style="23" bestFit="1" customWidth="1"/>
    <col min="12802" max="12802" width="18.140625" style="23" bestFit="1" customWidth="1"/>
    <col min="12803" max="12803" width="6.7109375" style="23" customWidth="1"/>
    <col min="12804" max="12804" width="16.7109375" style="23" bestFit="1" customWidth="1"/>
    <col min="12805" max="12805" width="17.5703125" style="23" bestFit="1" customWidth="1"/>
    <col min="12806" max="12806" width="11.7109375" style="23" bestFit="1" customWidth="1"/>
    <col min="12807" max="12807" width="36.28515625" style="23" bestFit="1" customWidth="1"/>
    <col min="12808" max="13054" width="11.42578125" style="23"/>
    <col min="13055" max="13055" width="6.42578125" style="23" bestFit="1" customWidth="1"/>
    <col min="13056" max="13056" width="17.5703125" style="23" bestFit="1" customWidth="1"/>
    <col min="13057" max="13057" width="15.7109375" style="23" bestFit="1" customWidth="1"/>
    <col min="13058" max="13058" width="18.140625" style="23" bestFit="1" customWidth="1"/>
    <col min="13059" max="13059" width="6.7109375" style="23" customWidth="1"/>
    <col min="13060" max="13060" width="16.7109375" style="23" bestFit="1" customWidth="1"/>
    <col min="13061" max="13061" width="17.5703125" style="23" bestFit="1" customWidth="1"/>
    <col min="13062" max="13062" width="11.7109375" style="23" bestFit="1" customWidth="1"/>
    <col min="13063" max="13063" width="36.28515625" style="23" bestFit="1" customWidth="1"/>
    <col min="13064" max="13310" width="11.42578125" style="23"/>
    <col min="13311" max="13311" width="6.42578125" style="23" bestFit="1" customWidth="1"/>
    <col min="13312" max="13312" width="17.5703125" style="23" bestFit="1" customWidth="1"/>
    <col min="13313" max="13313" width="15.7109375" style="23" bestFit="1" customWidth="1"/>
    <col min="13314" max="13314" width="18.140625" style="23" bestFit="1" customWidth="1"/>
    <col min="13315" max="13315" width="6.7109375" style="23" customWidth="1"/>
    <col min="13316" max="13316" width="16.7109375" style="23" bestFit="1" customWidth="1"/>
    <col min="13317" max="13317" width="17.5703125" style="23" bestFit="1" customWidth="1"/>
    <col min="13318" max="13318" width="11.7109375" style="23" bestFit="1" customWidth="1"/>
    <col min="13319" max="13319" width="36.28515625" style="23" bestFit="1" customWidth="1"/>
    <col min="13320" max="13566" width="11.42578125" style="23"/>
    <col min="13567" max="13567" width="6.42578125" style="23" bestFit="1" customWidth="1"/>
    <col min="13568" max="13568" width="17.5703125" style="23" bestFit="1" customWidth="1"/>
    <col min="13569" max="13569" width="15.7109375" style="23" bestFit="1" customWidth="1"/>
    <col min="13570" max="13570" width="18.140625" style="23" bestFit="1" customWidth="1"/>
    <col min="13571" max="13571" width="6.7109375" style="23" customWidth="1"/>
    <col min="13572" max="13572" width="16.7109375" style="23" bestFit="1" customWidth="1"/>
    <col min="13573" max="13573" width="17.5703125" style="23" bestFit="1" customWidth="1"/>
    <col min="13574" max="13574" width="11.7109375" style="23" bestFit="1" customWidth="1"/>
    <col min="13575" max="13575" width="36.28515625" style="23" bestFit="1" customWidth="1"/>
    <col min="13576" max="13822" width="11.42578125" style="23"/>
    <col min="13823" max="13823" width="6.42578125" style="23" bestFit="1" customWidth="1"/>
    <col min="13824" max="13824" width="17.5703125" style="23" bestFit="1" customWidth="1"/>
    <col min="13825" max="13825" width="15.7109375" style="23" bestFit="1" customWidth="1"/>
    <col min="13826" max="13826" width="18.140625" style="23" bestFit="1" customWidth="1"/>
    <col min="13827" max="13827" width="6.7109375" style="23" customWidth="1"/>
    <col min="13828" max="13828" width="16.7109375" style="23" bestFit="1" customWidth="1"/>
    <col min="13829" max="13829" width="17.5703125" style="23" bestFit="1" customWidth="1"/>
    <col min="13830" max="13830" width="11.7109375" style="23" bestFit="1" customWidth="1"/>
    <col min="13831" max="13831" width="36.28515625" style="23" bestFit="1" customWidth="1"/>
    <col min="13832" max="14078" width="11.42578125" style="23"/>
    <col min="14079" max="14079" width="6.42578125" style="23" bestFit="1" customWidth="1"/>
    <col min="14080" max="14080" width="17.5703125" style="23" bestFit="1" customWidth="1"/>
    <col min="14081" max="14081" width="15.7109375" style="23" bestFit="1" customWidth="1"/>
    <col min="14082" max="14082" width="18.140625" style="23" bestFit="1" customWidth="1"/>
    <col min="14083" max="14083" width="6.7109375" style="23" customWidth="1"/>
    <col min="14084" max="14084" width="16.7109375" style="23" bestFit="1" customWidth="1"/>
    <col min="14085" max="14085" width="17.5703125" style="23" bestFit="1" customWidth="1"/>
    <col min="14086" max="14086" width="11.7109375" style="23" bestFit="1" customWidth="1"/>
    <col min="14087" max="14087" width="36.28515625" style="23" bestFit="1" customWidth="1"/>
    <col min="14088" max="14334" width="11.42578125" style="23"/>
    <col min="14335" max="14335" width="6.42578125" style="23" bestFit="1" customWidth="1"/>
    <col min="14336" max="14336" width="17.5703125" style="23" bestFit="1" customWidth="1"/>
    <col min="14337" max="14337" width="15.7109375" style="23" bestFit="1" customWidth="1"/>
    <col min="14338" max="14338" width="18.140625" style="23" bestFit="1" customWidth="1"/>
    <col min="14339" max="14339" width="6.7109375" style="23" customWidth="1"/>
    <col min="14340" max="14340" width="16.7109375" style="23" bestFit="1" customWidth="1"/>
    <col min="14341" max="14341" width="17.5703125" style="23" bestFit="1" customWidth="1"/>
    <col min="14342" max="14342" width="11.7109375" style="23" bestFit="1" customWidth="1"/>
    <col min="14343" max="14343" width="36.28515625" style="23" bestFit="1" customWidth="1"/>
    <col min="14344" max="14590" width="11.42578125" style="23"/>
    <col min="14591" max="14591" width="6.42578125" style="23" bestFit="1" customWidth="1"/>
    <col min="14592" max="14592" width="17.5703125" style="23" bestFit="1" customWidth="1"/>
    <col min="14593" max="14593" width="15.7109375" style="23" bestFit="1" customWidth="1"/>
    <col min="14594" max="14594" width="18.140625" style="23" bestFit="1" customWidth="1"/>
    <col min="14595" max="14595" width="6.7109375" style="23" customWidth="1"/>
    <col min="14596" max="14596" width="16.7109375" style="23" bestFit="1" customWidth="1"/>
    <col min="14597" max="14597" width="17.5703125" style="23" bestFit="1" customWidth="1"/>
    <col min="14598" max="14598" width="11.7109375" style="23" bestFit="1" customWidth="1"/>
    <col min="14599" max="14599" width="36.28515625" style="23" bestFit="1" customWidth="1"/>
    <col min="14600" max="14846" width="11.42578125" style="23"/>
    <col min="14847" max="14847" width="6.42578125" style="23" bestFit="1" customWidth="1"/>
    <col min="14848" max="14848" width="17.5703125" style="23" bestFit="1" customWidth="1"/>
    <col min="14849" max="14849" width="15.7109375" style="23" bestFit="1" customWidth="1"/>
    <col min="14850" max="14850" width="18.140625" style="23" bestFit="1" customWidth="1"/>
    <col min="14851" max="14851" width="6.7109375" style="23" customWidth="1"/>
    <col min="14852" max="14852" width="16.7109375" style="23" bestFit="1" customWidth="1"/>
    <col min="14853" max="14853" width="17.5703125" style="23" bestFit="1" customWidth="1"/>
    <col min="14854" max="14854" width="11.7109375" style="23" bestFit="1" customWidth="1"/>
    <col min="14855" max="14855" width="36.28515625" style="23" bestFit="1" customWidth="1"/>
    <col min="14856" max="15102" width="11.42578125" style="23"/>
    <col min="15103" max="15103" width="6.42578125" style="23" bestFit="1" customWidth="1"/>
    <col min="15104" max="15104" width="17.5703125" style="23" bestFit="1" customWidth="1"/>
    <col min="15105" max="15105" width="15.7109375" style="23" bestFit="1" customWidth="1"/>
    <col min="15106" max="15106" width="18.140625" style="23" bestFit="1" customWidth="1"/>
    <col min="15107" max="15107" width="6.7109375" style="23" customWidth="1"/>
    <col min="15108" max="15108" width="16.7109375" style="23" bestFit="1" customWidth="1"/>
    <col min="15109" max="15109" width="17.5703125" style="23" bestFit="1" customWidth="1"/>
    <col min="15110" max="15110" width="11.7109375" style="23" bestFit="1" customWidth="1"/>
    <col min="15111" max="15111" width="36.28515625" style="23" bestFit="1" customWidth="1"/>
    <col min="15112" max="15358" width="11.42578125" style="23"/>
    <col min="15359" max="15359" width="6.42578125" style="23" bestFit="1" customWidth="1"/>
    <col min="15360" max="15360" width="17.5703125" style="23" bestFit="1" customWidth="1"/>
    <col min="15361" max="15361" width="15.7109375" style="23" bestFit="1" customWidth="1"/>
    <col min="15362" max="15362" width="18.140625" style="23" bestFit="1" customWidth="1"/>
    <col min="15363" max="15363" width="6.7109375" style="23" customWidth="1"/>
    <col min="15364" max="15364" width="16.7109375" style="23" bestFit="1" customWidth="1"/>
    <col min="15365" max="15365" width="17.5703125" style="23" bestFit="1" customWidth="1"/>
    <col min="15366" max="15366" width="11.7109375" style="23" bestFit="1" customWidth="1"/>
    <col min="15367" max="15367" width="36.28515625" style="23" bestFit="1" customWidth="1"/>
    <col min="15368" max="15614" width="11.42578125" style="23"/>
    <col min="15615" max="15615" width="6.42578125" style="23" bestFit="1" customWidth="1"/>
    <col min="15616" max="15616" width="17.5703125" style="23" bestFit="1" customWidth="1"/>
    <col min="15617" max="15617" width="15.7109375" style="23" bestFit="1" customWidth="1"/>
    <col min="15618" max="15618" width="18.140625" style="23" bestFit="1" customWidth="1"/>
    <col min="15619" max="15619" width="6.7109375" style="23" customWidth="1"/>
    <col min="15620" max="15620" width="16.7109375" style="23" bestFit="1" customWidth="1"/>
    <col min="15621" max="15621" width="17.5703125" style="23" bestFit="1" customWidth="1"/>
    <col min="15622" max="15622" width="11.7109375" style="23" bestFit="1" customWidth="1"/>
    <col min="15623" max="15623" width="36.28515625" style="23" bestFit="1" customWidth="1"/>
    <col min="15624" max="15870" width="11.42578125" style="23"/>
    <col min="15871" max="15871" width="6.42578125" style="23" bestFit="1" customWidth="1"/>
    <col min="15872" max="15872" width="17.5703125" style="23" bestFit="1" customWidth="1"/>
    <col min="15873" max="15873" width="15.7109375" style="23" bestFit="1" customWidth="1"/>
    <col min="15874" max="15874" width="18.140625" style="23" bestFit="1" customWidth="1"/>
    <col min="15875" max="15875" width="6.7109375" style="23" customWidth="1"/>
    <col min="15876" max="15876" width="16.7109375" style="23" bestFit="1" customWidth="1"/>
    <col min="15877" max="15877" width="17.5703125" style="23" bestFit="1" customWidth="1"/>
    <col min="15878" max="15878" width="11.7109375" style="23" bestFit="1" customWidth="1"/>
    <col min="15879" max="15879" width="36.28515625" style="23" bestFit="1" customWidth="1"/>
    <col min="15880" max="16126" width="11.42578125" style="23"/>
    <col min="16127" max="16127" width="6.42578125" style="23" bestFit="1" customWidth="1"/>
    <col min="16128" max="16128" width="17.5703125" style="23" bestFit="1" customWidth="1"/>
    <col min="16129" max="16129" width="15.7109375" style="23" bestFit="1" customWidth="1"/>
    <col min="16130" max="16130" width="18.140625" style="23" bestFit="1" customWidth="1"/>
    <col min="16131" max="16131" width="6.7109375" style="23" customWidth="1"/>
    <col min="16132" max="16132" width="16.7109375" style="23" bestFit="1" customWidth="1"/>
    <col min="16133" max="16133" width="17.5703125" style="23" bestFit="1" customWidth="1"/>
    <col min="16134" max="16134" width="11.7109375" style="23" bestFit="1" customWidth="1"/>
    <col min="16135" max="16135" width="36.28515625" style="23" bestFit="1" customWidth="1"/>
    <col min="16136" max="16384" width="11.42578125" style="23"/>
  </cols>
  <sheetData>
    <row r="1" spans="1:8" s="21" customFormat="1" ht="15.95" customHeight="1">
      <c r="A1" s="36" t="s">
        <v>229</v>
      </c>
      <c r="B1" s="56"/>
      <c r="C1" s="56"/>
      <c r="D1" s="56"/>
      <c r="E1" s="56"/>
      <c r="F1" s="56"/>
      <c r="G1" s="56"/>
      <c r="H1" s="56"/>
    </row>
    <row r="2" spans="1:8" s="24" customFormat="1" ht="15.95" customHeight="1">
      <c r="A2" s="29"/>
      <c r="B2" s="131"/>
      <c r="C2" s="131"/>
      <c r="D2" s="131"/>
      <c r="E2" s="131"/>
      <c r="F2" s="131"/>
      <c r="G2" s="131"/>
      <c r="H2" s="131"/>
    </row>
    <row r="3" spans="1:8" s="24" customFormat="1" ht="15.95" customHeight="1">
      <c r="A3" s="50" t="s">
        <v>410</v>
      </c>
      <c r="B3" s="131"/>
      <c r="C3" s="131"/>
      <c r="D3" s="131"/>
      <c r="E3" s="131"/>
      <c r="F3" s="131"/>
      <c r="G3" s="131"/>
      <c r="H3" s="131"/>
    </row>
    <row r="4" spans="1:8" s="24" customFormat="1" ht="15.95" customHeight="1">
      <c r="A4" s="29"/>
      <c r="B4" s="131"/>
      <c r="C4" s="131"/>
      <c r="D4" s="131"/>
      <c r="E4" s="131"/>
      <c r="F4" s="131"/>
      <c r="G4" s="131"/>
      <c r="H4" s="131"/>
    </row>
    <row r="5" spans="1:8" ht="15.95" customHeight="1">
      <c r="A5" s="39" t="s">
        <v>306</v>
      </c>
      <c r="B5" s="39"/>
      <c r="C5" s="39"/>
      <c r="D5" s="39"/>
      <c r="E5" s="39"/>
      <c r="F5" s="39"/>
      <c r="G5" s="39"/>
      <c r="H5" s="39"/>
    </row>
    <row r="6" spans="1:8" ht="15.95" customHeight="1">
      <c r="A6" s="39"/>
      <c r="B6" s="39"/>
      <c r="C6" s="39"/>
      <c r="D6" s="39"/>
      <c r="E6" s="39"/>
      <c r="F6" s="39"/>
      <c r="G6" s="39"/>
      <c r="H6" s="39"/>
    </row>
    <row r="7" spans="1:8" ht="15.95" customHeight="1">
      <c r="A7" s="39"/>
      <c r="B7" s="105" t="s">
        <v>17</v>
      </c>
      <c r="C7" s="105"/>
      <c r="D7" s="105"/>
      <c r="E7" s="105" t="s">
        <v>35</v>
      </c>
      <c r="F7" s="105"/>
      <c r="G7" s="105"/>
      <c r="H7" s="105" t="s">
        <v>156</v>
      </c>
    </row>
    <row r="8" spans="1:8" s="173" customFormat="1" ht="15.95" customHeight="1">
      <c r="A8" s="132" t="s">
        <v>4</v>
      </c>
      <c r="B8" s="133" t="s">
        <v>152</v>
      </c>
      <c r="C8" s="133" t="s">
        <v>262</v>
      </c>
      <c r="D8" s="133" t="s">
        <v>263</v>
      </c>
      <c r="E8" s="108" t="s">
        <v>153</v>
      </c>
      <c r="F8" s="108" t="s">
        <v>154</v>
      </c>
      <c r="G8" s="133" t="s">
        <v>155</v>
      </c>
      <c r="H8" s="108"/>
    </row>
    <row r="9" spans="1:8" ht="15.95" customHeight="1">
      <c r="A9" s="140">
        <v>1960</v>
      </c>
      <c r="B9" s="174">
        <v>0.69899999999999995</v>
      </c>
      <c r="C9" s="174">
        <v>0.14699999999999999</v>
      </c>
      <c r="D9" s="174">
        <v>0.84599999999999997</v>
      </c>
      <c r="E9" s="174">
        <v>0.379</v>
      </c>
      <c r="F9" s="174">
        <v>0.54200000000000004</v>
      </c>
      <c r="G9" s="174">
        <v>0.08</v>
      </c>
      <c r="H9" s="174">
        <v>0.14800000000000002</v>
      </c>
    </row>
    <row r="10" spans="1:8" ht="15.95" customHeight="1">
      <c r="A10" s="140">
        <v>1970</v>
      </c>
      <c r="B10" s="174">
        <v>0.65200000000000002</v>
      </c>
      <c r="C10" s="174">
        <v>0.14099999999999999</v>
      </c>
      <c r="D10" s="174">
        <v>0.79300000000000004</v>
      </c>
      <c r="E10" s="174">
        <v>0.36399999999999999</v>
      </c>
      <c r="F10" s="174">
        <v>0.55799999999999994</v>
      </c>
      <c r="G10" s="174">
        <v>7.9000000000000001E-2</v>
      </c>
      <c r="H10" s="174">
        <v>0.14800000000000002</v>
      </c>
    </row>
    <row r="11" spans="1:8" ht="15.95" customHeight="1">
      <c r="A11" s="140">
        <v>1980</v>
      </c>
      <c r="B11" s="174">
        <v>0.51900000000000002</v>
      </c>
      <c r="C11" s="175">
        <v>0.15</v>
      </c>
      <c r="D11" s="174">
        <v>0.66900000000000004</v>
      </c>
      <c r="E11" s="174">
        <v>0.311</v>
      </c>
      <c r="F11" s="174">
        <v>0.59899999999999998</v>
      </c>
      <c r="G11" s="174">
        <v>0.09</v>
      </c>
      <c r="H11" s="174">
        <v>0.154</v>
      </c>
    </row>
    <row r="12" spans="1:8" ht="15.95" customHeight="1">
      <c r="A12" s="140">
        <v>1990</v>
      </c>
      <c r="B12" s="174">
        <v>0.40899999999999997</v>
      </c>
      <c r="C12" s="174">
        <v>0.156</v>
      </c>
      <c r="D12" s="174">
        <v>0.56499999999999995</v>
      </c>
      <c r="E12" s="174">
        <v>0.26100000000000001</v>
      </c>
      <c r="F12" s="174">
        <v>0.63900000000000001</v>
      </c>
      <c r="G12" s="174">
        <v>0.1</v>
      </c>
      <c r="H12" s="174">
        <v>0.20800000000000002</v>
      </c>
    </row>
    <row r="13" spans="1:8" ht="15.95" customHeight="1">
      <c r="A13" s="140">
        <v>2000</v>
      </c>
      <c r="B13" s="174">
        <v>0.38200000000000001</v>
      </c>
      <c r="C13" s="174">
        <v>0.16200000000000001</v>
      </c>
      <c r="D13" s="174">
        <v>0.54300000000000004</v>
      </c>
      <c r="E13" s="174">
        <v>0.247</v>
      </c>
      <c r="F13" s="174">
        <v>0.64800000000000002</v>
      </c>
      <c r="G13" s="174">
        <v>0.105</v>
      </c>
      <c r="H13" s="174">
        <v>0.23300000000000001</v>
      </c>
    </row>
    <row r="14" spans="1:8" ht="15.95" customHeight="1">
      <c r="A14" s="140">
        <v>2001</v>
      </c>
      <c r="B14" s="174">
        <v>0.377</v>
      </c>
      <c r="C14" s="174">
        <v>0.161</v>
      </c>
      <c r="D14" s="174">
        <v>0.53900000000000003</v>
      </c>
      <c r="E14" s="174">
        <v>0.245</v>
      </c>
      <c r="F14" s="174">
        <v>0.65</v>
      </c>
      <c r="G14" s="174">
        <v>0.105</v>
      </c>
      <c r="H14" s="174">
        <v>0.24</v>
      </c>
    </row>
    <row r="15" spans="1:8" ht="15.95" customHeight="1">
      <c r="A15" s="140">
        <v>2002</v>
      </c>
      <c r="B15" s="174">
        <v>0.374</v>
      </c>
      <c r="C15" s="174">
        <v>0.16600000000000001</v>
      </c>
      <c r="D15" s="174">
        <v>0.53900000000000003</v>
      </c>
      <c r="E15" s="174">
        <v>0.24299999999999999</v>
      </c>
      <c r="F15" s="174">
        <v>0.65</v>
      </c>
      <c r="G15" s="174">
        <v>0.10800000000000001</v>
      </c>
      <c r="H15" s="174">
        <v>0.247</v>
      </c>
    </row>
    <row r="16" spans="1:8" ht="15.95" customHeight="1">
      <c r="A16" s="140">
        <v>2003</v>
      </c>
      <c r="B16" s="174">
        <v>0.37</v>
      </c>
      <c r="C16" s="174">
        <v>0.16600000000000001</v>
      </c>
      <c r="D16" s="174">
        <v>0.53600000000000003</v>
      </c>
      <c r="E16" s="174">
        <v>0.24100000000000002</v>
      </c>
      <c r="F16" s="174">
        <v>0.65099999999999991</v>
      </c>
      <c r="G16" s="174">
        <v>0.10800000000000001</v>
      </c>
      <c r="H16" s="174">
        <v>0.252</v>
      </c>
    </row>
    <row r="17" spans="1:8" ht="15.95" customHeight="1">
      <c r="A17" s="140">
        <v>2004</v>
      </c>
      <c r="B17" s="174">
        <v>0.36299999999999999</v>
      </c>
      <c r="C17" s="174">
        <v>0.17100000000000001</v>
      </c>
      <c r="D17" s="174">
        <v>0.53400000000000003</v>
      </c>
      <c r="E17" s="174">
        <v>0.23699999999999999</v>
      </c>
      <c r="F17" s="174">
        <v>0.65200000000000002</v>
      </c>
      <c r="G17" s="174">
        <v>0.111</v>
      </c>
      <c r="H17" s="174">
        <v>0.25600000000000001</v>
      </c>
    </row>
    <row r="18" spans="1:8" ht="15.95" customHeight="1">
      <c r="A18" s="140">
        <v>2005</v>
      </c>
      <c r="B18" s="174">
        <v>0.36</v>
      </c>
      <c r="C18" s="174">
        <v>0.17799999999999999</v>
      </c>
      <c r="D18" s="174">
        <v>0.53800000000000003</v>
      </c>
      <c r="E18" s="174">
        <v>0.23399999999999999</v>
      </c>
      <c r="F18" s="174">
        <v>0.65</v>
      </c>
      <c r="G18" s="174">
        <v>0.11599999999999999</v>
      </c>
      <c r="H18" s="174">
        <v>0.25</v>
      </c>
    </row>
    <row r="19" spans="1:8" ht="15.95" customHeight="1">
      <c r="A19" s="140">
        <v>2006</v>
      </c>
      <c r="B19" s="174">
        <v>0.35799999999999998</v>
      </c>
      <c r="C19" s="174">
        <v>0.184</v>
      </c>
      <c r="D19" s="174">
        <v>0.54300000000000004</v>
      </c>
      <c r="E19" s="174">
        <v>0.23199999999999998</v>
      </c>
      <c r="F19" s="174">
        <v>0.64800000000000002</v>
      </c>
      <c r="G19" s="174">
        <v>0.11900000000000001</v>
      </c>
      <c r="H19" s="174">
        <v>0.251</v>
      </c>
    </row>
    <row r="20" spans="1:8" ht="15.95" customHeight="1">
      <c r="A20" s="140">
        <v>2007</v>
      </c>
      <c r="B20" s="174">
        <v>0.35299999999999998</v>
      </c>
      <c r="C20" s="174">
        <v>0.192</v>
      </c>
      <c r="D20" s="174">
        <v>0.54500000000000004</v>
      </c>
      <c r="E20" s="174">
        <v>0.22900000000000001</v>
      </c>
      <c r="F20" s="174">
        <v>0.64700000000000002</v>
      </c>
      <c r="G20" s="174">
        <v>0.124</v>
      </c>
      <c r="H20" s="174">
        <v>0.24840000000000001</v>
      </c>
    </row>
    <row r="21" spans="1:8" ht="15.95" customHeight="1">
      <c r="A21" s="140">
        <v>2008</v>
      </c>
      <c r="B21" s="174">
        <v>0.34757661377961313</v>
      </c>
      <c r="C21" s="174">
        <v>0.2</v>
      </c>
      <c r="D21" s="174">
        <v>0.54800000000000004</v>
      </c>
      <c r="E21" s="174">
        <v>0.22467616398325324</v>
      </c>
      <c r="F21" s="174">
        <v>0.64640759785326929</v>
      </c>
      <c r="G21" s="174">
        <v>0.12891623816347747</v>
      </c>
      <c r="H21" s="174">
        <v>0.24299999999999999</v>
      </c>
    </row>
    <row r="22" spans="1:8" ht="15.95" customHeight="1">
      <c r="A22" s="140">
        <v>2009</v>
      </c>
      <c r="B22" s="174">
        <v>0.34744107305638755</v>
      </c>
      <c r="C22" s="174">
        <v>0.21066111038763727</v>
      </c>
      <c r="D22" s="174">
        <v>0.55810218344402485</v>
      </c>
      <c r="E22" s="174">
        <v>0.22298991474898311</v>
      </c>
      <c r="F22" s="174">
        <v>0.64180643004401849</v>
      </c>
      <c r="G22" s="174">
        <v>0.1352036552069984</v>
      </c>
      <c r="H22" s="174">
        <v>0.23861528951164229</v>
      </c>
    </row>
    <row r="23" spans="1:8" ht="15.95" customHeight="1">
      <c r="A23" s="140">
        <v>2010</v>
      </c>
      <c r="B23" s="174">
        <v>0.34185455015734795</v>
      </c>
      <c r="C23" s="174">
        <v>0.21649351209208087</v>
      </c>
      <c r="D23" s="174">
        <v>0.55834806224942879</v>
      </c>
      <c r="E23" s="174">
        <v>0.21936983042407812</v>
      </c>
      <c r="F23" s="174">
        <v>0.6417051647348474</v>
      </c>
      <c r="G23" s="174">
        <v>0.13892500484107445</v>
      </c>
      <c r="H23" s="174">
        <v>0.23118279569892472</v>
      </c>
    </row>
    <row r="24" spans="1:8" ht="15.95" customHeight="1">
      <c r="A24" s="140">
        <v>2011</v>
      </c>
      <c r="B24" s="174">
        <v>0.33848922404558895</v>
      </c>
      <c r="C24" s="174">
        <v>0.22434551608894981</v>
      </c>
      <c r="D24" s="174">
        <v>0.56283474013453871</v>
      </c>
      <c r="E24" s="174">
        <v>0.21658670322138451</v>
      </c>
      <c r="F24" s="174">
        <v>0.63986291980808774</v>
      </c>
      <c r="G24" s="174">
        <v>0.14355037697052775</v>
      </c>
      <c r="H24" s="174">
        <v>0.219</v>
      </c>
    </row>
    <row r="25" spans="1:8" ht="15.95" customHeight="1">
      <c r="A25" s="140">
        <v>2012</v>
      </c>
      <c r="B25" s="174">
        <v>0.33600000000000002</v>
      </c>
      <c r="C25" s="174">
        <v>0.23400000000000001</v>
      </c>
      <c r="D25" s="174">
        <v>0.56999999999999995</v>
      </c>
      <c r="E25" s="174">
        <v>0.214</v>
      </c>
      <c r="F25" s="174">
        <v>0.63700000000000001</v>
      </c>
      <c r="G25" s="174">
        <v>0.14899999999999999</v>
      </c>
      <c r="H25" s="174">
        <v>0.215</v>
      </c>
    </row>
    <row r="26" spans="1:8" ht="15.95" customHeight="1">
      <c r="A26" s="140">
        <v>2013</v>
      </c>
      <c r="B26" s="174">
        <v>0.33100000000000002</v>
      </c>
      <c r="C26" s="174">
        <v>0.245</v>
      </c>
      <c r="D26" s="174">
        <v>0.57599999999999996</v>
      </c>
      <c r="E26" s="174">
        <v>0.21</v>
      </c>
      <c r="F26" s="174">
        <v>0.63400000000000001</v>
      </c>
      <c r="G26" s="174">
        <v>0.155</v>
      </c>
      <c r="H26" s="174">
        <v>0.214</v>
      </c>
    </row>
    <row r="27" spans="1:8" ht="15.95" customHeight="1">
      <c r="A27" s="140">
        <v>2014</v>
      </c>
      <c r="B27" s="174">
        <v>0.33100000000000002</v>
      </c>
      <c r="C27" s="174">
        <v>0.253</v>
      </c>
      <c r="D27" s="174">
        <v>0.58399999999999996</v>
      </c>
      <c r="E27" s="174">
        <v>0.20899999999999999</v>
      </c>
      <c r="F27" s="174">
        <v>0.63100000000000001</v>
      </c>
      <c r="G27" s="174">
        <v>0.16</v>
      </c>
      <c r="H27" s="174">
        <v>0.21199999999999999</v>
      </c>
    </row>
    <row r="28" spans="1:8" ht="15.95" customHeight="1">
      <c r="A28" s="140">
        <v>2015</v>
      </c>
      <c r="B28" s="174">
        <v>0.32600000000000001</v>
      </c>
      <c r="C28" s="174">
        <v>0.26200000000000001</v>
      </c>
      <c r="D28" s="174">
        <v>0.58799999999999997</v>
      </c>
      <c r="E28" s="174">
        <v>0.20599999999999999</v>
      </c>
      <c r="F28" s="174">
        <v>0.62970000000000004</v>
      </c>
      <c r="G28" s="174">
        <v>0.16470000000000001</v>
      </c>
      <c r="H28" s="174">
        <v>0.2074</v>
      </c>
    </row>
    <row r="29" spans="1:8" ht="15.95" customHeight="1">
      <c r="A29" s="140">
        <v>2016</v>
      </c>
      <c r="B29" s="174">
        <v>0.32548125999999999</v>
      </c>
      <c r="C29" s="174">
        <v>0.27068557999999998</v>
      </c>
      <c r="D29" s="174">
        <v>0.59616683999999998</v>
      </c>
      <c r="E29" s="174">
        <v>0.20399999999999999</v>
      </c>
      <c r="F29" s="174">
        <v>0.627</v>
      </c>
      <c r="G29" s="174">
        <v>0.17</v>
      </c>
      <c r="H29" s="174">
        <v>0.20695570999999999</v>
      </c>
    </row>
    <row r="30" spans="1:8" ht="15.95" customHeight="1">
      <c r="A30" s="140">
        <v>2017</v>
      </c>
      <c r="B30" s="174">
        <v>0.32072064500000003</v>
      </c>
      <c r="C30" s="174">
        <v>0.27990089000000001</v>
      </c>
      <c r="D30" s="174">
        <v>0.60062153500000004</v>
      </c>
      <c r="E30" s="174">
        <v>0.200372567</v>
      </c>
      <c r="F30" s="174">
        <v>0.62475730699999998</v>
      </c>
      <c r="G30" s="174">
        <v>0.17487012599999999</v>
      </c>
      <c r="H30" s="174">
        <v>0.21170293000000001</v>
      </c>
    </row>
    <row r="31" spans="1:8" ht="15.95" customHeight="1">
      <c r="A31" s="140">
        <v>2018</v>
      </c>
      <c r="B31" s="174">
        <v>0.31900000000000001</v>
      </c>
      <c r="C31" s="174">
        <v>0.28699999999999998</v>
      </c>
      <c r="D31" s="174">
        <v>0.60699999999999998</v>
      </c>
      <c r="E31" s="174">
        <v>0.19900000000000001</v>
      </c>
      <c r="F31" s="174">
        <v>0.622</v>
      </c>
      <c r="G31" s="174">
        <v>0.17899999999999999</v>
      </c>
      <c r="H31" s="174">
        <v>0.21199999999999999</v>
      </c>
    </row>
    <row r="32" spans="1:8" ht="15.95" customHeight="1">
      <c r="A32" s="140">
        <v>2019</v>
      </c>
      <c r="B32" s="174">
        <v>0.31900000000000001</v>
      </c>
      <c r="C32" s="174">
        <v>0.29499999999999998</v>
      </c>
      <c r="D32" s="174">
        <v>0.61399999999999999</v>
      </c>
      <c r="E32" s="174">
        <v>0.19800000000000001</v>
      </c>
      <c r="F32" s="174">
        <v>0.62</v>
      </c>
      <c r="G32" s="174">
        <v>0.183</v>
      </c>
      <c r="H32" s="174">
        <v>0.216</v>
      </c>
    </row>
    <row r="33" spans="1:8" ht="15.95" customHeight="1">
      <c r="A33" s="140">
        <v>2020</v>
      </c>
      <c r="B33" s="174">
        <v>0.31771243999999998</v>
      </c>
      <c r="C33" s="174">
        <v>0.30195329999999998</v>
      </c>
      <c r="D33" s="174">
        <v>0.61966573999999996</v>
      </c>
      <c r="E33" s="174">
        <v>0.196159263</v>
      </c>
      <c r="F33" s="174">
        <v>0.617411343</v>
      </c>
      <c r="G33" s="174">
        <v>0.186429394</v>
      </c>
      <c r="H33" s="174">
        <v>0.220986128</v>
      </c>
    </row>
    <row r="35" spans="1:8" ht="15.95" customHeight="1">
      <c r="A35" s="50" t="s">
        <v>411</v>
      </c>
    </row>
  </sheetData>
  <phoneticPr fontId="3" type="noConversion"/>
  <hyperlinks>
    <hyperlink ref="A3" location="Inhalt!A1" display="&lt;&lt;&lt; Inhalt" xr:uid="{F6C5C5BF-8BB9-462D-8F8C-6585F30C446A}"/>
    <hyperlink ref="A35" location="Metadaten!A1" display="&lt;&lt;&lt; Metadaten" xr:uid="{3B69F40B-DCB2-44F6-89D9-F43F04D93AE6}"/>
  </hyperlinks>
  <pageMargins left="0.59055118110236227" right="0.59055118110236227" top="0.98425196850393704" bottom="0.78740157480314965" header="0.47244094488188981" footer="0.47244094488188981"/>
  <pageSetup paperSize="9" orientation="landscape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W30"/>
  <sheetViews>
    <sheetView zoomScaleNormal="100" workbookViewId="0"/>
  </sheetViews>
  <sheetFormatPr baseColWidth="10" defaultRowHeight="15.95" customHeight="1"/>
  <cols>
    <col min="1" max="1" width="5.7109375" style="20" customWidth="1"/>
    <col min="2" max="6" width="7" style="20" customWidth="1"/>
    <col min="7" max="15" width="6.85546875" style="20" customWidth="1"/>
    <col min="16" max="252" width="11.42578125" style="20"/>
    <col min="253" max="253" width="10.5703125" style="20" customWidth="1"/>
    <col min="254" max="254" width="1.85546875" style="20" customWidth="1"/>
    <col min="255" max="256" width="10.7109375" style="20" customWidth="1"/>
    <col min="257" max="257" width="10.5703125" style="20" customWidth="1"/>
    <col min="258" max="258" width="3.42578125" style="20" customWidth="1"/>
    <col min="259" max="259" width="7" style="20" bestFit="1" customWidth="1"/>
    <col min="260" max="260" width="9.5703125" style="20" customWidth="1"/>
    <col min="261" max="261" width="8.85546875" style="20" customWidth="1"/>
    <col min="262" max="262" width="3.5703125" style="20" customWidth="1"/>
    <col min="263" max="263" width="7" style="20" bestFit="1" customWidth="1"/>
    <col min="264" max="264" width="9.140625" style="20" customWidth="1"/>
    <col min="265" max="265" width="10.7109375" style="20" customWidth="1"/>
    <col min="266" max="508" width="11.42578125" style="20"/>
    <col min="509" max="509" width="10.5703125" style="20" customWidth="1"/>
    <col min="510" max="510" width="1.85546875" style="20" customWidth="1"/>
    <col min="511" max="512" width="10.7109375" style="20" customWidth="1"/>
    <col min="513" max="513" width="10.5703125" style="20" customWidth="1"/>
    <col min="514" max="514" width="3.42578125" style="20" customWidth="1"/>
    <col min="515" max="515" width="7" style="20" bestFit="1" customWidth="1"/>
    <col min="516" max="516" width="9.5703125" style="20" customWidth="1"/>
    <col min="517" max="517" width="8.85546875" style="20" customWidth="1"/>
    <col min="518" max="518" width="3.5703125" style="20" customWidth="1"/>
    <col min="519" max="519" width="7" style="20" bestFit="1" customWidth="1"/>
    <col min="520" max="520" width="9.140625" style="20" customWidth="1"/>
    <col min="521" max="521" width="10.7109375" style="20" customWidth="1"/>
    <col min="522" max="764" width="11.42578125" style="20"/>
    <col min="765" max="765" width="10.5703125" style="20" customWidth="1"/>
    <col min="766" max="766" width="1.85546875" style="20" customWidth="1"/>
    <col min="767" max="768" width="10.7109375" style="20" customWidth="1"/>
    <col min="769" max="769" width="10.5703125" style="20" customWidth="1"/>
    <col min="770" max="770" width="3.42578125" style="20" customWidth="1"/>
    <col min="771" max="771" width="7" style="20" bestFit="1" customWidth="1"/>
    <col min="772" max="772" width="9.5703125" style="20" customWidth="1"/>
    <col min="773" max="773" width="8.85546875" style="20" customWidth="1"/>
    <col min="774" max="774" width="3.5703125" style="20" customWidth="1"/>
    <col min="775" max="775" width="7" style="20" bestFit="1" customWidth="1"/>
    <col min="776" max="776" width="9.140625" style="20" customWidth="1"/>
    <col min="777" max="777" width="10.7109375" style="20" customWidth="1"/>
    <col min="778" max="1020" width="11.42578125" style="20"/>
    <col min="1021" max="1021" width="10.5703125" style="20" customWidth="1"/>
    <col min="1022" max="1022" width="1.85546875" style="20" customWidth="1"/>
    <col min="1023" max="1024" width="10.7109375" style="20" customWidth="1"/>
    <col min="1025" max="1025" width="10.5703125" style="20" customWidth="1"/>
    <col min="1026" max="1026" width="3.42578125" style="20" customWidth="1"/>
    <col min="1027" max="1027" width="7" style="20" bestFit="1" customWidth="1"/>
    <col min="1028" max="1028" width="9.5703125" style="20" customWidth="1"/>
    <col min="1029" max="1029" width="8.85546875" style="20" customWidth="1"/>
    <col min="1030" max="1030" width="3.5703125" style="20" customWidth="1"/>
    <col min="1031" max="1031" width="7" style="20" bestFit="1" customWidth="1"/>
    <col min="1032" max="1032" width="9.140625" style="20" customWidth="1"/>
    <col min="1033" max="1033" width="10.7109375" style="20" customWidth="1"/>
    <col min="1034" max="1276" width="11.42578125" style="20"/>
    <col min="1277" max="1277" width="10.5703125" style="20" customWidth="1"/>
    <col min="1278" max="1278" width="1.85546875" style="20" customWidth="1"/>
    <col min="1279" max="1280" width="10.7109375" style="20" customWidth="1"/>
    <col min="1281" max="1281" width="10.5703125" style="20" customWidth="1"/>
    <col min="1282" max="1282" width="3.42578125" style="20" customWidth="1"/>
    <col min="1283" max="1283" width="7" style="20" bestFit="1" customWidth="1"/>
    <col min="1284" max="1284" width="9.5703125" style="20" customWidth="1"/>
    <col min="1285" max="1285" width="8.85546875" style="20" customWidth="1"/>
    <col min="1286" max="1286" width="3.5703125" style="20" customWidth="1"/>
    <col min="1287" max="1287" width="7" style="20" bestFit="1" customWidth="1"/>
    <col min="1288" max="1288" width="9.140625" style="20" customWidth="1"/>
    <col min="1289" max="1289" width="10.7109375" style="20" customWidth="1"/>
    <col min="1290" max="1532" width="11.42578125" style="20"/>
    <col min="1533" max="1533" width="10.5703125" style="20" customWidth="1"/>
    <col min="1534" max="1534" width="1.85546875" style="20" customWidth="1"/>
    <col min="1535" max="1536" width="10.7109375" style="20" customWidth="1"/>
    <col min="1537" max="1537" width="10.5703125" style="20" customWidth="1"/>
    <col min="1538" max="1538" width="3.42578125" style="20" customWidth="1"/>
    <col min="1539" max="1539" width="7" style="20" bestFit="1" customWidth="1"/>
    <col min="1540" max="1540" width="9.5703125" style="20" customWidth="1"/>
    <col min="1541" max="1541" width="8.85546875" style="20" customWidth="1"/>
    <col min="1542" max="1542" width="3.5703125" style="20" customWidth="1"/>
    <col min="1543" max="1543" width="7" style="20" bestFit="1" customWidth="1"/>
    <col min="1544" max="1544" width="9.140625" style="20" customWidth="1"/>
    <col min="1545" max="1545" width="10.7109375" style="20" customWidth="1"/>
    <col min="1546" max="1788" width="11.42578125" style="20"/>
    <col min="1789" max="1789" width="10.5703125" style="20" customWidth="1"/>
    <col min="1790" max="1790" width="1.85546875" style="20" customWidth="1"/>
    <col min="1791" max="1792" width="10.7109375" style="20" customWidth="1"/>
    <col min="1793" max="1793" width="10.5703125" style="20" customWidth="1"/>
    <col min="1794" max="1794" width="3.42578125" style="20" customWidth="1"/>
    <col min="1795" max="1795" width="7" style="20" bestFit="1" customWidth="1"/>
    <col min="1796" max="1796" width="9.5703125" style="20" customWidth="1"/>
    <col min="1797" max="1797" width="8.85546875" style="20" customWidth="1"/>
    <col min="1798" max="1798" width="3.5703125" style="20" customWidth="1"/>
    <col min="1799" max="1799" width="7" style="20" bestFit="1" customWidth="1"/>
    <col min="1800" max="1800" width="9.140625" style="20" customWidth="1"/>
    <col min="1801" max="1801" width="10.7109375" style="20" customWidth="1"/>
    <col min="1802" max="2044" width="11.42578125" style="20"/>
    <col min="2045" max="2045" width="10.5703125" style="20" customWidth="1"/>
    <col min="2046" max="2046" width="1.85546875" style="20" customWidth="1"/>
    <col min="2047" max="2048" width="10.7109375" style="20" customWidth="1"/>
    <col min="2049" max="2049" width="10.5703125" style="20" customWidth="1"/>
    <col min="2050" max="2050" width="3.42578125" style="20" customWidth="1"/>
    <col min="2051" max="2051" width="7" style="20" bestFit="1" customWidth="1"/>
    <col min="2052" max="2052" width="9.5703125" style="20" customWidth="1"/>
    <col min="2053" max="2053" width="8.85546875" style="20" customWidth="1"/>
    <col min="2054" max="2054" width="3.5703125" style="20" customWidth="1"/>
    <col min="2055" max="2055" width="7" style="20" bestFit="1" customWidth="1"/>
    <col min="2056" max="2056" width="9.140625" style="20" customWidth="1"/>
    <col min="2057" max="2057" width="10.7109375" style="20" customWidth="1"/>
    <col min="2058" max="2300" width="11.42578125" style="20"/>
    <col min="2301" max="2301" width="10.5703125" style="20" customWidth="1"/>
    <col min="2302" max="2302" width="1.85546875" style="20" customWidth="1"/>
    <col min="2303" max="2304" width="10.7109375" style="20" customWidth="1"/>
    <col min="2305" max="2305" width="10.5703125" style="20" customWidth="1"/>
    <col min="2306" max="2306" width="3.42578125" style="20" customWidth="1"/>
    <col min="2307" max="2307" width="7" style="20" bestFit="1" customWidth="1"/>
    <col min="2308" max="2308" width="9.5703125" style="20" customWidth="1"/>
    <col min="2309" max="2309" width="8.85546875" style="20" customWidth="1"/>
    <col min="2310" max="2310" width="3.5703125" style="20" customWidth="1"/>
    <col min="2311" max="2311" width="7" style="20" bestFit="1" customWidth="1"/>
    <col min="2312" max="2312" width="9.140625" style="20" customWidth="1"/>
    <col min="2313" max="2313" width="10.7109375" style="20" customWidth="1"/>
    <col min="2314" max="2556" width="11.42578125" style="20"/>
    <col min="2557" max="2557" width="10.5703125" style="20" customWidth="1"/>
    <col min="2558" max="2558" width="1.85546875" style="20" customWidth="1"/>
    <col min="2559" max="2560" width="10.7109375" style="20" customWidth="1"/>
    <col min="2561" max="2561" width="10.5703125" style="20" customWidth="1"/>
    <col min="2562" max="2562" width="3.42578125" style="20" customWidth="1"/>
    <col min="2563" max="2563" width="7" style="20" bestFit="1" customWidth="1"/>
    <col min="2564" max="2564" width="9.5703125" style="20" customWidth="1"/>
    <col min="2565" max="2565" width="8.85546875" style="20" customWidth="1"/>
    <col min="2566" max="2566" width="3.5703125" style="20" customWidth="1"/>
    <col min="2567" max="2567" width="7" style="20" bestFit="1" customWidth="1"/>
    <col min="2568" max="2568" width="9.140625" style="20" customWidth="1"/>
    <col min="2569" max="2569" width="10.7109375" style="20" customWidth="1"/>
    <col min="2570" max="2812" width="11.42578125" style="20"/>
    <col min="2813" max="2813" width="10.5703125" style="20" customWidth="1"/>
    <col min="2814" max="2814" width="1.85546875" style="20" customWidth="1"/>
    <col min="2815" max="2816" width="10.7109375" style="20" customWidth="1"/>
    <col min="2817" max="2817" width="10.5703125" style="20" customWidth="1"/>
    <col min="2818" max="2818" width="3.42578125" style="20" customWidth="1"/>
    <col min="2819" max="2819" width="7" style="20" bestFit="1" customWidth="1"/>
    <col min="2820" max="2820" width="9.5703125" style="20" customWidth="1"/>
    <col min="2821" max="2821" width="8.85546875" style="20" customWidth="1"/>
    <col min="2822" max="2822" width="3.5703125" style="20" customWidth="1"/>
    <col min="2823" max="2823" width="7" style="20" bestFit="1" customWidth="1"/>
    <col min="2824" max="2824" width="9.140625" style="20" customWidth="1"/>
    <col min="2825" max="2825" width="10.7109375" style="20" customWidth="1"/>
    <col min="2826" max="3068" width="11.42578125" style="20"/>
    <col min="3069" max="3069" width="10.5703125" style="20" customWidth="1"/>
    <col min="3070" max="3070" width="1.85546875" style="20" customWidth="1"/>
    <col min="3071" max="3072" width="10.7109375" style="20" customWidth="1"/>
    <col min="3073" max="3073" width="10.5703125" style="20" customWidth="1"/>
    <col min="3074" max="3074" width="3.42578125" style="20" customWidth="1"/>
    <col min="3075" max="3075" width="7" style="20" bestFit="1" customWidth="1"/>
    <col min="3076" max="3076" width="9.5703125" style="20" customWidth="1"/>
    <col min="3077" max="3077" width="8.85546875" style="20" customWidth="1"/>
    <col min="3078" max="3078" width="3.5703125" style="20" customWidth="1"/>
    <col min="3079" max="3079" width="7" style="20" bestFit="1" customWidth="1"/>
    <col min="3080" max="3080" width="9.140625" style="20" customWidth="1"/>
    <col min="3081" max="3081" width="10.7109375" style="20" customWidth="1"/>
    <col min="3082" max="3324" width="11.42578125" style="20"/>
    <col min="3325" max="3325" width="10.5703125" style="20" customWidth="1"/>
    <col min="3326" max="3326" width="1.85546875" style="20" customWidth="1"/>
    <col min="3327" max="3328" width="10.7109375" style="20" customWidth="1"/>
    <col min="3329" max="3329" width="10.5703125" style="20" customWidth="1"/>
    <col min="3330" max="3330" width="3.42578125" style="20" customWidth="1"/>
    <col min="3331" max="3331" width="7" style="20" bestFit="1" customWidth="1"/>
    <col min="3332" max="3332" width="9.5703125" style="20" customWidth="1"/>
    <col min="3333" max="3333" width="8.85546875" style="20" customWidth="1"/>
    <col min="3334" max="3334" width="3.5703125" style="20" customWidth="1"/>
    <col min="3335" max="3335" width="7" style="20" bestFit="1" customWidth="1"/>
    <col min="3336" max="3336" width="9.140625" style="20" customWidth="1"/>
    <col min="3337" max="3337" width="10.7109375" style="20" customWidth="1"/>
    <col min="3338" max="3580" width="11.42578125" style="20"/>
    <col min="3581" max="3581" width="10.5703125" style="20" customWidth="1"/>
    <col min="3582" max="3582" width="1.85546875" style="20" customWidth="1"/>
    <col min="3583" max="3584" width="10.7109375" style="20" customWidth="1"/>
    <col min="3585" max="3585" width="10.5703125" style="20" customWidth="1"/>
    <col min="3586" max="3586" width="3.42578125" style="20" customWidth="1"/>
    <col min="3587" max="3587" width="7" style="20" bestFit="1" customWidth="1"/>
    <col min="3588" max="3588" width="9.5703125" style="20" customWidth="1"/>
    <col min="3589" max="3589" width="8.85546875" style="20" customWidth="1"/>
    <col min="3590" max="3590" width="3.5703125" style="20" customWidth="1"/>
    <col min="3591" max="3591" width="7" style="20" bestFit="1" customWidth="1"/>
    <col min="3592" max="3592" width="9.140625" style="20" customWidth="1"/>
    <col min="3593" max="3593" width="10.7109375" style="20" customWidth="1"/>
    <col min="3594" max="3836" width="11.42578125" style="20"/>
    <col min="3837" max="3837" width="10.5703125" style="20" customWidth="1"/>
    <col min="3838" max="3838" width="1.85546875" style="20" customWidth="1"/>
    <col min="3839" max="3840" width="10.7109375" style="20" customWidth="1"/>
    <col min="3841" max="3841" width="10.5703125" style="20" customWidth="1"/>
    <col min="3842" max="3842" width="3.42578125" style="20" customWidth="1"/>
    <col min="3843" max="3843" width="7" style="20" bestFit="1" customWidth="1"/>
    <col min="3844" max="3844" width="9.5703125" style="20" customWidth="1"/>
    <col min="3845" max="3845" width="8.85546875" style="20" customWidth="1"/>
    <col min="3846" max="3846" width="3.5703125" style="20" customWidth="1"/>
    <col min="3847" max="3847" width="7" style="20" bestFit="1" customWidth="1"/>
    <col min="3848" max="3848" width="9.140625" style="20" customWidth="1"/>
    <col min="3849" max="3849" width="10.7109375" style="20" customWidth="1"/>
    <col min="3850" max="4092" width="11.42578125" style="20"/>
    <col min="4093" max="4093" width="10.5703125" style="20" customWidth="1"/>
    <col min="4094" max="4094" width="1.85546875" style="20" customWidth="1"/>
    <col min="4095" max="4096" width="10.7109375" style="20" customWidth="1"/>
    <col min="4097" max="4097" width="10.5703125" style="20" customWidth="1"/>
    <col min="4098" max="4098" width="3.42578125" style="20" customWidth="1"/>
    <col min="4099" max="4099" width="7" style="20" bestFit="1" customWidth="1"/>
    <col min="4100" max="4100" width="9.5703125" style="20" customWidth="1"/>
    <col min="4101" max="4101" width="8.85546875" style="20" customWidth="1"/>
    <col min="4102" max="4102" width="3.5703125" style="20" customWidth="1"/>
    <col min="4103" max="4103" width="7" style="20" bestFit="1" customWidth="1"/>
    <col min="4104" max="4104" width="9.140625" style="20" customWidth="1"/>
    <col min="4105" max="4105" width="10.7109375" style="20" customWidth="1"/>
    <col min="4106" max="4348" width="11.42578125" style="20"/>
    <col min="4349" max="4349" width="10.5703125" style="20" customWidth="1"/>
    <col min="4350" max="4350" width="1.85546875" style="20" customWidth="1"/>
    <col min="4351" max="4352" width="10.7109375" style="20" customWidth="1"/>
    <col min="4353" max="4353" width="10.5703125" style="20" customWidth="1"/>
    <col min="4354" max="4354" width="3.42578125" style="20" customWidth="1"/>
    <col min="4355" max="4355" width="7" style="20" bestFit="1" customWidth="1"/>
    <col min="4356" max="4356" width="9.5703125" style="20" customWidth="1"/>
    <col min="4357" max="4357" width="8.85546875" style="20" customWidth="1"/>
    <col min="4358" max="4358" width="3.5703125" style="20" customWidth="1"/>
    <col min="4359" max="4359" width="7" style="20" bestFit="1" customWidth="1"/>
    <col min="4360" max="4360" width="9.140625" style="20" customWidth="1"/>
    <col min="4361" max="4361" width="10.7109375" style="20" customWidth="1"/>
    <col min="4362" max="4604" width="11.42578125" style="20"/>
    <col min="4605" max="4605" width="10.5703125" style="20" customWidth="1"/>
    <col min="4606" max="4606" width="1.85546875" style="20" customWidth="1"/>
    <col min="4607" max="4608" width="10.7109375" style="20" customWidth="1"/>
    <col min="4609" max="4609" width="10.5703125" style="20" customWidth="1"/>
    <col min="4610" max="4610" width="3.42578125" style="20" customWidth="1"/>
    <col min="4611" max="4611" width="7" style="20" bestFit="1" customWidth="1"/>
    <col min="4612" max="4612" width="9.5703125" style="20" customWidth="1"/>
    <col min="4613" max="4613" width="8.85546875" style="20" customWidth="1"/>
    <col min="4614" max="4614" width="3.5703125" style="20" customWidth="1"/>
    <col min="4615" max="4615" width="7" style="20" bestFit="1" customWidth="1"/>
    <col min="4616" max="4616" width="9.140625" style="20" customWidth="1"/>
    <col min="4617" max="4617" width="10.7109375" style="20" customWidth="1"/>
    <col min="4618" max="4860" width="11.42578125" style="20"/>
    <col min="4861" max="4861" width="10.5703125" style="20" customWidth="1"/>
    <col min="4862" max="4862" width="1.85546875" style="20" customWidth="1"/>
    <col min="4863" max="4864" width="10.7109375" style="20" customWidth="1"/>
    <col min="4865" max="4865" width="10.5703125" style="20" customWidth="1"/>
    <col min="4866" max="4866" width="3.42578125" style="20" customWidth="1"/>
    <col min="4867" max="4867" width="7" style="20" bestFit="1" customWidth="1"/>
    <col min="4868" max="4868" width="9.5703125" style="20" customWidth="1"/>
    <col min="4869" max="4869" width="8.85546875" style="20" customWidth="1"/>
    <col min="4870" max="4870" width="3.5703125" style="20" customWidth="1"/>
    <col min="4871" max="4871" width="7" style="20" bestFit="1" customWidth="1"/>
    <col min="4872" max="4872" width="9.140625" style="20" customWidth="1"/>
    <col min="4873" max="4873" width="10.7109375" style="20" customWidth="1"/>
    <col min="4874" max="5116" width="11.42578125" style="20"/>
    <col min="5117" max="5117" width="10.5703125" style="20" customWidth="1"/>
    <col min="5118" max="5118" width="1.85546875" style="20" customWidth="1"/>
    <col min="5119" max="5120" width="10.7109375" style="20" customWidth="1"/>
    <col min="5121" max="5121" width="10.5703125" style="20" customWidth="1"/>
    <col min="5122" max="5122" width="3.42578125" style="20" customWidth="1"/>
    <col min="5123" max="5123" width="7" style="20" bestFit="1" customWidth="1"/>
    <col min="5124" max="5124" width="9.5703125" style="20" customWidth="1"/>
    <col min="5125" max="5125" width="8.85546875" style="20" customWidth="1"/>
    <col min="5126" max="5126" width="3.5703125" style="20" customWidth="1"/>
    <col min="5127" max="5127" width="7" style="20" bestFit="1" customWidth="1"/>
    <col min="5128" max="5128" width="9.140625" style="20" customWidth="1"/>
    <col min="5129" max="5129" width="10.7109375" style="20" customWidth="1"/>
    <col min="5130" max="5372" width="11.42578125" style="20"/>
    <col min="5373" max="5373" width="10.5703125" style="20" customWidth="1"/>
    <col min="5374" max="5374" width="1.85546875" style="20" customWidth="1"/>
    <col min="5375" max="5376" width="10.7109375" style="20" customWidth="1"/>
    <col min="5377" max="5377" width="10.5703125" style="20" customWidth="1"/>
    <col min="5378" max="5378" width="3.42578125" style="20" customWidth="1"/>
    <col min="5379" max="5379" width="7" style="20" bestFit="1" customWidth="1"/>
    <col min="5380" max="5380" width="9.5703125" style="20" customWidth="1"/>
    <col min="5381" max="5381" width="8.85546875" style="20" customWidth="1"/>
    <col min="5382" max="5382" width="3.5703125" style="20" customWidth="1"/>
    <col min="5383" max="5383" width="7" style="20" bestFit="1" customWidth="1"/>
    <col min="5384" max="5384" width="9.140625" style="20" customWidth="1"/>
    <col min="5385" max="5385" width="10.7109375" style="20" customWidth="1"/>
    <col min="5386" max="5628" width="11.42578125" style="20"/>
    <col min="5629" max="5629" width="10.5703125" style="20" customWidth="1"/>
    <col min="5630" max="5630" width="1.85546875" style="20" customWidth="1"/>
    <col min="5631" max="5632" width="10.7109375" style="20" customWidth="1"/>
    <col min="5633" max="5633" width="10.5703125" style="20" customWidth="1"/>
    <col min="5634" max="5634" width="3.42578125" style="20" customWidth="1"/>
    <col min="5635" max="5635" width="7" style="20" bestFit="1" customWidth="1"/>
    <col min="5636" max="5636" width="9.5703125" style="20" customWidth="1"/>
    <col min="5637" max="5637" width="8.85546875" style="20" customWidth="1"/>
    <col min="5638" max="5638" width="3.5703125" style="20" customWidth="1"/>
    <col min="5639" max="5639" width="7" style="20" bestFit="1" customWidth="1"/>
    <col min="5640" max="5640" width="9.140625" style="20" customWidth="1"/>
    <col min="5641" max="5641" width="10.7109375" style="20" customWidth="1"/>
    <col min="5642" max="5884" width="11.42578125" style="20"/>
    <col min="5885" max="5885" width="10.5703125" style="20" customWidth="1"/>
    <col min="5886" max="5886" width="1.85546875" style="20" customWidth="1"/>
    <col min="5887" max="5888" width="10.7109375" style="20" customWidth="1"/>
    <col min="5889" max="5889" width="10.5703125" style="20" customWidth="1"/>
    <col min="5890" max="5890" width="3.42578125" style="20" customWidth="1"/>
    <col min="5891" max="5891" width="7" style="20" bestFit="1" customWidth="1"/>
    <col min="5892" max="5892" width="9.5703125" style="20" customWidth="1"/>
    <col min="5893" max="5893" width="8.85546875" style="20" customWidth="1"/>
    <col min="5894" max="5894" width="3.5703125" style="20" customWidth="1"/>
    <col min="5895" max="5895" width="7" style="20" bestFit="1" customWidth="1"/>
    <col min="5896" max="5896" width="9.140625" style="20" customWidth="1"/>
    <col min="5897" max="5897" width="10.7109375" style="20" customWidth="1"/>
    <col min="5898" max="6140" width="11.42578125" style="20"/>
    <col min="6141" max="6141" width="10.5703125" style="20" customWidth="1"/>
    <col min="6142" max="6142" width="1.85546875" style="20" customWidth="1"/>
    <col min="6143" max="6144" width="10.7109375" style="20" customWidth="1"/>
    <col min="6145" max="6145" width="10.5703125" style="20" customWidth="1"/>
    <col min="6146" max="6146" width="3.42578125" style="20" customWidth="1"/>
    <col min="6147" max="6147" width="7" style="20" bestFit="1" customWidth="1"/>
    <col min="6148" max="6148" width="9.5703125" style="20" customWidth="1"/>
    <col min="6149" max="6149" width="8.85546875" style="20" customWidth="1"/>
    <col min="6150" max="6150" width="3.5703125" style="20" customWidth="1"/>
    <col min="6151" max="6151" width="7" style="20" bestFit="1" customWidth="1"/>
    <col min="6152" max="6152" width="9.140625" style="20" customWidth="1"/>
    <col min="6153" max="6153" width="10.7109375" style="20" customWidth="1"/>
    <col min="6154" max="6396" width="11.42578125" style="20"/>
    <col min="6397" max="6397" width="10.5703125" style="20" customWidth="1"/>
    <col min="6398" max="6398" width="1.85546875" style="20" customWidth="1"/>
    <col min="6399" max="6400" width="10.7109375" style="20" customWidth="1"/>
    <col min="6401" max="6401" width="10.5703125" style="20" customWidth="1"/>
    <col min="6402" max="6402" width="3.42578125" style="20" customWidth="1"/>
    <col min="6403" max="6403" width="7" style="20" bestFit="1" customWidth="1"/>
    <col min="6404" max="6404" width="9.5703125" style="20" customWidth="1"/>
    <col min="6405" max="6405" width="8.85546875" style="20" customWidth="1"/>
    <col min="6406" max="6406" width="3.5703125" style="20" customWidth="1"/>
    <col min="6407" max="6407" width="7" style="20" bestFit="1" customWidth="1"/>
    <col min="6408" max="6408" width="9.140625" style="20" customWidth="1"/>
    <col min="6409" max="6409" width="10.7109375" style="20" customWidth="1"/>
    <col min="6410" max="6652" width="11.42578125" style="20"/>
    <col min="6653" max="6653" width="10.5703125" style="20" customWidth="1"/>
    <col min="6654" max="6654" width="1.85546875" style="20" customWidth="1"/>
    <col min="6655" max="6656" width="10.7109375" style="20" customWidth="1"/>
    <col min="6657" max="6657" width="10.5703125" style="20" customWidth="1"/>
    <col min="6658" max="6658" width="3.42578125" style="20" customWidth="1"/>
    <col min="6659" max="6659" width="7" style="20" bestFit="1" customWidth="1"/>
    <col min="6660" max="6660" width="9.5703125" style="20" customWidth="1"/>
    <col min="6661" max="6661" width="8.85546875" style="20" customWidth="1"/>
    <col min="6662" max="6662" width="3.5703125" style="20" customWidth="1"/>
    <col min="6663" max="6663" width="7" style="20" bestFit="1" customWidth="1"/>
    <col min="6664" max="6664" width="9.140625" style="20" customWidth="1"/>
    <col min="6665" max="6665" width="10.7109375" style="20" customWidth="1"/>
    <col min="6666" max="6908" width="11.42578125" style="20"/>
    <col min="6909" max="6909" width="10.5703125" style="20" customWidth="1"/>
    <col min="6910" max="6910" width="1.85546875" style="20" customWidth="1"/>
    <col min="6911" max="6912" width="10.7109375" style="20" customWidth="1"/>
    <col min="6913" max="6913" width="10.5703125" style="20" customWidth="1"/>
    <col min="6914" max="6914" width="3.42578125" style="20" customWidth="1"/>
    <col min="6915" max="6915" width="7" style="20" bestFit="1" customWidth="1"/>
    <col min="6916" max="6916" width="9.5703125" style="20" customWidth="1"/>
    <col min="6917" max="6917" width="8.85546875" style="20" customWidth="1"/>
    <col min="6918" max="6918" width="3.5703125" style="20" customWidth="1"/>
    <col min="6919" max="6919" width="7" style="20" bestFit="1" customWidth="1"/>
    <col min="6920" max="6920" width="9.140625" style="20" customWidth="1"/>
    <col min="6921" max="6921" width="10.7109375" style="20" customWidth="1"/>
    <col min="6922" max="7164" width="11.42578125" style="20"/>
    <col min="7165" max="7165" width="10.5703125" style="20" customWidth="1"/>
    <col min="7166" max="7166" width="1.85546875" style="20" customWidth="1"/>
    <col min="7167" max="7168" width="10.7109375" style="20" customWidth="1"/>
    <col min="7169" max="7169" width="10.5703125" style="20" customWidth="1"/>
    <col min="7170" max="7170" width="3.42578125" style="20" customWidth="1"/>
    <col min="7171" max="7171" width="7" style="20" bestFit="1" customWidth="1"/>
    <col min="7172" max="7172" width="9.5703125" style="20" customWidth="1"/>
    <col min="7173" max="7173" width="8.85546875" style="20" customWidth="1"/>
    <col min="7174" max="7174" width="3.5703125" style="20" customWidth="1"/>
    <col min="7175" max="7175" width="7" style="20" bestFit="1" customWidth="1"/>
    <col min="7176" max="7176" width="9.140625" style="20" customWidth="1"/>
    <col min="7177" max="7177" width="10.7109375" style="20" customWidth="1"/>
    <col min="7178" max="7420" width="11.42578125" style="20"/>
    <col min="7421" max="7421" width="10.5703125" style="20" customWidth="1"/>
    <col min="7422" max="7422" width="1.85546875" style="20" customWidth="1"/>
    <col min="7423" max="7424" width="10.7109375" style="20" customWidth="1"/>
    <col min="7425" max="7425" width="10.5703125" style="20" customWidth="1"/>
    <col min="7426" max="7426" width="3.42578125" style="20" customWidth="1"/>
    <col min="7427" max="7427" width="7" style="20" bestFit="1" customWidth="1"/>
    <col min="7428" max="7428" width="9.5703125" style="20" customWidth="1"/>
    <col min="7429" max="7429" width="8.85546875" style="20" customWidth="1"/>
    <col min="7430" max="7430" width="3.5703125" style="20" customWidth="1"/>
    <col min="7431" max="7431" width="7" style="20" bestFit="1" customWidth="1"/>
    <col min="7432" max="7432" width="9.140625" style="20" customWidth="1"/>
    <col min="7433" max="7433" width="10.7109375" style="20" customWidth="1"/>
    <col min="7434" max="7676" width="11.42578125" style="20"/>
    <col min="7677" max="7677" width="10.5703125" style="20" customWidth="1"/>
    <col min="7678" max="7678" width="1.85546875" style="20" customWidth="1"/>
    <col min="7679" max="7680" width="10.7109375" style="20" customWidth="1"/>
    <col min="7681" max="7681" width="10.5703125" style="20" customWidth="1"/>
    <col min="7682" max="7682" width="3.42578125" style="20" customWidth="1"/>
    <col min="7683" max="7683" width="7" style="20" bestFit="1" customWidth="1"/>
    <col min="7684" max="7684" width="9.5703125" style="20" customWidth="1"/>
    <col min="7685" max="7685" width="8.85546875" style="20" customWidth="1"/>
    <col min="7686" max="7686" width="3.5703125" style="20" customWidth="1"/>
    <col min="7687" max="7687" width="7" style="20" bestFit="1" customWidth="1"/>
    <col min="7688" max="7688" width="9.140625" style="20" customWidth="1"/>
    <col min="7689" max="7689" width="10.7109375" style="20" customWidth="1"/>
    <col min="7690" max="7932" width="11.42578125" style="20"/>
    <col min="7933" max="7933" width="10.5703125" style="20" customWidth="1"/>
    <col min="7934" max="7934" width="1.85546875" style="20" customWidth="1"/>
    <col min="7935" max="7936" width="10.7109375" style="20" customWidth="1"/>
    <col min="7937" max="7937" width="10.5703125" style="20" customWidth="1"/>
    <col min="7938" max="7938" width="3.42578125" style="20" customWidth="1"/>
    <col min="7939" max="7939" width="7" style="20" bestFit="1" customWidth="1"/>
    <col min="7940" max="7940" width="9.5703125" style="20" customWidth="1"/>
    <col min="7941" max="7941" width="8.85546875" style="20" customWidth="1"/>
    <col min="7942" max="7942" width="3.5703125" style="20" customWidth="1"/>
    <col min="7943" max="7943" width="7" style="20" bestFit="1" customWidth="1"/>
    <col min="7944" max="7944" width="9.140625" style="20" customWidth="1"/>
    <col min="7945" max="7945" width="10.7109375" style="20" customWidth="1"/>
    <col min="7946" max="8188" width="11.42578125" style="20"/>
    <col min="8189" max="8189" width="10.5703125" style="20" customWidth="1"/>
    <col min="8190" max="8190" width="1.85546875" style="20" customWidth="1"/>
    <col min="8191" max="8192" width="10.7109375" style="20" customWidth="1"/>
    <col min="8193" max="8193" width="10.5703125" style="20" customWidth="1"/>
    <col min="8194" max="8194" width="3.42578125" style="20" customWidth="1"/>
    <col min="8195" max="8195" width="7" style="20" bestFit="1" customWidth="1"/>
    <col min="8196" max="8196" width="9.5703125" style="20" customWidth="1"/>
    <col min="8197" max="8197" width="8.85546875" style="20" customWidth="1"/>
    <col min="8198" max="8198" width="3.5703125" style="20" customWidth="1"/>
    <col min="8199" max="8199" width="7" style="20" bestFit="1" customWidth="1"/>
    <col min="8200" max="8200" width="9.140625" style="20" customWidth="1"/>
    <col min="8201" max="8201" width="10.7109375" style="20" customWidth="1"/>
    <col min="8202" max="8444" width="11.42578125" style="20"/>
    <col min="8445" max="8445" width="10.5703125" style="20" customWidth="1"/>
    <col min="8446" max="8446" width="1.85546875" style="20" customWidth="1"/>
    <col min="8447" max="8448" width="10.7109375" style="20" customWidth="1"/>
    <col min="8449" max="8449" width="10.5703125" style="20" customWidth="1"/>
    <col min="8450" max="8450" width="3.42578125" style="20" customWidth="1"/>
    <col min="8451" max="8451" width="7" style="20" bestFit="1" customWidth="1"/>
    <col min="8452" max="8452" width="9.5703125" style="20" customWidth="1"/>
    <col min="8453" max="8453" width="8.85546875" style="20" customWidth="1"/>
    <col min="8454" max="8454" width="3.5703125" style="20" customWidth="1"/>
    <col min="8455" max="8455" width="7" style="20" bestFit="1" customWidth="1"/>
    <col min="8456" max="8456" width="9.140625" style="20" customWidth="1"/>
    <col min="8457" max="8457" width="10.7109375" style="20" customWidth="1"/>
    <col min="8458" max="8700" width="11.42578125" style="20"/>
    <col min="8701" max="8701" width="10.5703125" style="20" customWidth="1"/>
    <col min="8702" max="8702" width="1.85546875" style="20" customWidth="1"/>
    <col min="8703" max="8704" width="10.7109375" style="20" customWidth="1"/>
    <col min="8705" max="8705" width="10.5703125" style="20" customWidth="1"/>
    <col min="8706" max="8706" width="3.42578125" style="20" customWidth="1"/>
    <col min="8707" max="8707" width="7" style="20" bestFit="1" customWidth="1"/>
    <col min="8708" max="8708" width="9.5703125" style="20" customWidth="1"/>
    <col min="8709" max="8709" width="8.85546875" style="20" customWidth="1"/>
    <col min="8710" max="8710" width="3.5703125" style="20" customWidth="1"/>
    <col min="8711" max="8711" width="7" style="20" bestFit="1" customWidth="1"/>
    <col min="8712" max="8712" width="9.140625" style="20" customWidth="1"/>
    <col min="8713" max="8713" width="10.7109375" style="20" customWidth="1"/>
    <col min="8714" max="8956" width="11.42578125" style="20"/>
    <col min="8957" max="8957" width="10.5703125" style="20" customWidth="1"/>
    <col min="8958" max="8958" width="1.85546875" style="20" customWidth="1"/>
    <col min="8959" max="8960" width="10.7109375" style="20" customWidth="1"/>
    <col min="8961" max="8961" width="10.5703125" style="20" customWidth="1"/>
    <col min="8962" max="8962" width="3.42578125" style="20" customWidth="1"/>
    <col min="8963" max="8963" width="7" style="20" bestFit="1" customWidth="1"/>
    <col min="8964" max="8964" width="9.5703125" style="20" customWidth="1"/>
    <col min="8965" max="8965" width="8.85546875" style="20" customWidth="1"/>
    <col min="8966" max="8966" width="3.5703125" style="20" customWidth="1"/>
    <col min="8967" max="8967" width="7" style="20" bestFit="1" customWidth="1"/>
    <col min="8968" max="8968" width="9.140625" style="20" customWidth="1"/>
    <col min="8969" max="8969" width="10.7109375" style="20" customWidth="1"/>
    <col min="8970" max="9212" width="11.42578125" style="20"/>
    <col min="9213" max="9213" width="10.5703125" style="20" customWidth="1"/>
    <col min="9214" max="9214" width="1.85546875" style="20" customWidth="1"/>
    <col min="9215" max="9216" width="10.7109375" style="20" customWidth="1"/>
    <col min="9217" max="9217" width="10.5703125" style="20" customWidth="1"/>
    <col min="9218" max="9218" width="3.42578125" style="20" customWidth="1"/>
    <col min="9219" max="9219" width="7" style="20" bestFit="1" customWidth="1"/>
    <col min="9220" max="9220" width="9.5703125" style="20" customWidth="1"/>
    <col min="9221" max="9221" width="8.85546875" style="20" customWidth="1"/>
    <col min="9222" max="9222" width="3.5703125" style="20" customWidth="1"/>
    <col min="9223" max="9223" width="7" style="20" bestFit="1" customWidth="1"/>
    <col min="9224" max="9224" width="9.140625" style="20" customWidth="1"/>
    <col min="9225" max="9225" width="10.7109375" style="20" customWidth="1"/>
    <col min="9226" max="9468" width="11.42578125" style="20"/>
    <col min="9469" max="9469" width="10.5703125" style="20" customWidth="1"/>
    <col min="9470" max="9470" width="1.85546875" style="20" customWidth="1"/>
    <col min="9471" max="9472" width="10.7109375" style="20" customWidth="1"/>
    <col min="9473" max="9473" width="10.5703125" style="20" customWidth="1"/>
    <col min="9474" max="9474" width="3.42578125" style="20" customWidth="1"/>
    <col min="9475" max="9475" width="7" style="20" bestFit="1" customWidth="1"/>
    <col min="9476" max="9476" width="9.5703125" style="20" customWidth="1"/>
    <col min="9477" max="9477" width="8.85546875" style="20" customWidth="1"/>
    <col min="9478" max="9478" width="3.5703125" style="20" customWidth="1"/>
    <col min="9479" max="9479" width="7" style="20" bestFit="1" customWidth="1"/>
    <col min="9480" max="9480" width="9.140625" style="20" customWidth="1"/>
    <col min="9481" max="9481" width="10.7109375" style="20" customWidth="1"/>
    <col min="9482" max="9724" width="11.42578125" style="20"/>
    <col min="9725" max="9725" width="10.5703125" style="20" customWidth="1"/>
    <col min="9726" max="9726" width="1.85546875" style="20" customWidth="1"/>
    <col min="9727" max="9728" width="10.7109375" style="20" customWidth="1"/>
    <col min="9729" max="9729" width="10.5703125" style="20" customWidth="1"/>
    <col min="9730" max="9730" width="3.42578125" style="20" customWidth="1"/>
    <col min="9731" max="9731" width="7" style="20" bestFit="1" customWidth="1"/>
    <col min="9732" max="9732" width="9.5703125" style="20" customWidth="1"/>
    <col min="9733" max="9733" width="8.85546875" style="20" customWidth="1"/>
    <col min="9734" max="9734" width="3.5703125" style="20" customWidth="1"/>
    <col min="9735" max="9735" width="7" style="20" bestFit="1" customWidth="1"/>
    <col min="9736" max="9736" width="9.140625" style="20" customWidth="1"/>
    <col min="9737" max="9737" width="10.7109375" style="20" customWidth="1"/>
    <col min="9738" max="9980" width="11.42578125" style="20"/>
    <col min="9981" max="9981" width="10.5703125" style="20" customWidth="1"/>
    <col min="9982" max="9982" width="1.85546875" style="20" customWidth="1"/>
    <col min="9983" max="9984" width="10.7109375" style="20" customWidth="1"/>
    <col min="9985" max="9985" width="10.5703125" style="20" customWidth="1"/>
    <col min="9986" max="9986" width="3.42578125" style="20" customWidth="1"/>
    <col min="9987" max="9987" width="7" style="20" bestFit="1" customWidth="1"/>
    <col min="9988" max="9988" width="9.5703125" style="20" customWidth="1"/>
    <col min="9989" max="9989" width="8.85546875" style="20" customWidth="1"/>
    <col min="9990" max="9990" width="3.5703125" style="20" customWidth="1"/>
    <col min="9991" max="9991" width="7" style="20" bestFit="1" customWidth="1"/>
    <col min="9992" max="9992" width="9.140625" style="20" customWidth="1"/>
    <col min="9993" max="9993" width="10.7109375" style="20" customWidth="1"/>
    <col min="9994" max="10236" width="11.42578125" style="20"/>
    <col min="10237" max="10237" width="10.5703125" style="20" customWidth="1"/>
    <col min="10238" max="10238" width="1.85546875" style="20" customWidth="1"/>
    <col min="10239" max="10240" width="10.7109375" style="20" customWidth="1"/>
    <col min="10241" max="10241" width="10.5703125" style="20" customWidth="1"/>
    <col min="10242" max="10242" width="3.42578125" style="20" customWidth="1"/>
    <col min="10243" max="10243" width="7" style="20" bestFit="1" customWidth="1"/>
    <col min="10244" max="10244" width="9.5703125" style="20" customWidth="1"/>
    <col min="10245" max="10245" width="8.85546875" style="20" customWidth="1"/>
    <col min="10246" max="10246" width="3.5703125" style="20" customWidth="1"/>
    <col min="10247" max="10247" width="7" style="20" bestFit="1" customWidth="1"/>
    <col min="10248" max="10248" width="9.140625" style="20" customWidth="1"/>
    <col min="10249" max="10249" width="10.7109375" style="20" customWidth="1"/>
    <col min="10250" max="10492" width="11.42578125" style="20"/>
    <col min="10493" max="10493" width="10.5703125" style="20" customWidth="1"/>
    <col min="10494" max="10494" width="1.85546875" style="20" customWidth="1"/>
    <col min="10495" max="10496" width="10.7109375" style="20" customWidth="1"/>
    <col min="10497" max="10497" width="10.5703125" style="20" customWidth="1"/>
    <col min="10498" max="10498" width="3.42578125" style="20" customWidth="1"/>
    <col min="10499" max="10499" width="7" style="20" bestFit="1" customWidth="1"/>
    <col min="10500" max="10500" width="9.5703125" style="20" customWidth="1"/>
    <col min="10501" max="10501" width="8.85546875" style="20" customWidth="1"/>
    <col min="10502" max="10502" width="3.5703125" style="20" customWidth="1"/>
    <col min="10503" max="10503" width="7" style="20" bestFit="1" customWidth="1"/>
    <col min="10504" max="10504" width="9.140625" style="20" customWidth="1"/>
    <col min="10505" max="10505" width="10.7109375" style="20" customWidth="1"/>
    <col min="10506" max="10748" width="11.42578125" style="20"/>
    <col min="10749" max="10749" width="10.5703125" style="20" customWidth="1"/>
    <col min="10750" max="10750" width="1.85546875" style="20" customWidth="1"/>
    <col min="10751" max="10752" width="10.7109375" style="20" customWidth="1"/>
    <col min="10753" max="10753" width="10.5703125" style="20" customWidth="1"/>
    <col min="10754" max="10754" width="3.42578125" style="20" customWidth="1"/>
    <col min="10755" max="10755" width="7" style="20" bestFit="1" customWidth="1"/>
    <col min="10756" max="10756" width="9.5703125" style="20" customWidth="1"/>
    <col min="10757" max="10757" width="8.85546875" style="20" customWidth="1"/>
    <col min="10758" max="10758" width="3.5703125" style="20" customWidth="1"/>
    <col min="10759" max="10759" width="7" style="20" bestFit="1" customWidth="1"/>
    <col min="10760" max="10760" width="9.140625" style="20" customWidth="1"/>
    <col min="10761" max="10761" width="10.7109375" style="20" customWidth="1"/>
    <col min="10762" max="11004" width="11.42578125" style="20"/>
    <col min="11005" max="11005" width="10.5703125" style="20" customWidth="1"/>
    <col min="11006" max="11006" width="1.85546875" style="20" customWidth="1"/>
    <col min="11007" max="11008" width="10.7109375" style="20" customWidth="1"/>
    <col min="11009" max="11009" width="10.5703125" style="20" customWidth="1"/>
    <col min="11010" max="11010" width="3.42578125" style="20" customWidth="1"/>
    <col min="11011" max="11011" width="7" style="20" bestFit="1" customWidth="1"/>
    <col min="11012" max="11012" width="9.5703125" style="20" customWidth="1"/>
    <col min="11013" max="11013" width="8.85546875" style="20" customWidth="1"/>
    <col min="11014" max="11014" width="3.5703125" style="20" customWidth="1"/>
    <col min="11015" max="11015" width="7" style="20" bestFit="1" customWidth="1"/>
    <col min="11016" max="11016" width="9.140625" style="20" customWidth="1"/>
    <col min="11017" max="11017" width="10.7109375" style="20" customWidth="1"/>
    <col min="11018" max="11260" width="11.42578125" style="20"/>
    <col min="11261" max="11261" width="10.5703125" style="20" customWidth="1"/>
    <col min="11262" max="11262" width="1.85546875" style="20" customWidth="1"/>
    <col min="11263" max="11264" width="10.7109375" style="20" customWidth="1"/>
    <col min="11265" max="11265" width="10.5703125" style="20" customWidth="1"/>
    <col min="11266" max="11266" width="3.42578125" style="20" customWidth="1"/>
    <col min="11267" max="11267" width="7" style="20" bestFit="1" customWidth="1"/>
    <col min="11268" max="11268" width="9.5703125" style="20" customWidth="1"/>
    <col min="11269" max="11269" width="8.85546875" style="20" customWidth="1"/>
    <col min="11270" max="11270" width="3.5703125" style="20" customWidth="1"/>
    <col min="11271" max="11271" width="7" style="20" bestFit="1" customWidth="1"/>
    <col min="11272" max="11272" width="9.140625" style="20" customWidth="1"/>
    <col min="11273" max="11273" width="10.7109375" style="20" customWidth="1"/>
    <col min="11274" max="11516" width="11.42578125" style="20"/>
    <col min="11517" max="11517" width="10.5703125" style="20" customWidth="1"/>
    <col min="11518" max="11518" width="1.85546875" style="20" customWidth="1"/>
    <col min="11519" max="11520" width="10.7109375" style="20" customWidth="1"/>
    <col min="11521" max="11521" width="10.5703125" style="20" customWidth="1"/>
    <col min="11522" max="11522" width="3.42578125" style="20" customWidth="1"/>
    <col min="11523" max="11523" width="7" style="20" bestFit="1" customWidth="1"/>
    <col min="11524" max="11524" width="9.5703125" style="20" customWidth="1"/>
    <col min="11525" max="11525" width="8.85546875" style="20" customWidth="1"/>
    <col min="11526" max="11526" width="3.5703125" style="20" customWidth="1"/>
    <col min="11527" max="11527" width="7" style="20" bestFit="1" customWidth="1"/>
    <col min="11528" max="11528" width="9.140625" style="20" customWidth="1"/>
    <col min="11529" max="11529" width="10.7109375" style="20" customWidth="1"/>
    <col min="11530" max="11772" width="11.42578125" style="20"/>
    <col min="11773" max="11773" width="10.5703125" style="20" customWidth="1"/>
    <col min="11774" max="11774" width="1.85546875" style="20" customWidth="1"/>
    <col min="11775" max="11776" width="10.7109375" style="20" customWidth="1"/>
    <col min="11777" max="11777" width="10.5703125" style="20" customWidth="1"/>
    <col min="11778" max="11778" width="3.42578125" style="20" customWidth="1"/>
    <col min="11779" max="11779" width="7" style="20" bestFit="1" customWidth="1"/>
    <col min="11780" max="11780" width="9.5703125" style="20" customWidth="1"/>
    <col min="11781" max="11781" width="8.85546875" style="20" customWidth="1"/>
    <col min="11782" max="11782" width="3.5703125" style="20" customWidth="1"/>
    <col min="11783" max="11783" width="7" style="20" bestFit="1" customWidth="1"/>
    <col min="11784" max="11784" width="9.140625" style="20" customWidth="1"/>
    <col min="11785" max="11785" width="10.7109375" style="20" customWidth="1"/>
    <col min="11786" max="12028" width="11.42578125" style="20"/>
    <col min="12029" max="12029" width="10.5703125" style="20" customWidth="1"/>
    <col min="12030" max="12030" width="1.85546875" style="20" customWidth="1"/>
    <col min="12031" max="12032" width="10.7109375" style="20" customWidth="1"/>
    <col min="12033" max="12033" width="10.5703125" style="20" customWidth="1"/>
    <col min="12034" max="12034" width="3.42578125" style="20" customWidth="1"/>
    <col min="12035" max="12035" width="7" style="20" bestFit="1" customWidth="1"/>
    <col min="12036" max="12036" width="9.5703125" style="20" customWidth="1"/>
    <col min="12037" max="12037" width="8.85546875" style="20" customWidth="1"/>
    <col min="12038" max="12038" width="3.5703125" style="20" customWidth="1"/>
    <col min="12039" max="12039" width="7" style="20" bestFit="1" customWidth="1"/>
    <col min="12040" max="12040" width="9.140625" style="20" customWidth="1"/>
    <col min="12041" max="12041" width="10.7109375" style="20" customWidth="1"/>
    <col min="12042" max="12284" width="11.42578125" style="20"/>
    <col min="12285" max="12285" width="10.5703125" style="20" customWidth="1"/>
    <col min="12286" max="12286" width="1.85546875" style="20" customWidth="1"/>
    <col min="12287" max="12288" width="10.7109375" style="20" customWidth="1"/>
    <col min="12289" max="12289" width="10.5703125" style="20" customWidth="1"/>
    <col min="12290" max="12290" width="3.42578125" style="20" customWidth="1"/>
    <col min="12291" max="12291" width="7" style="20" bestFit="1" customWidth="1"/>
    <col min="12292" max="12292" width="9.5703125" style="20" customWidth="1"/>
    <col min="12293" max="12293" width="8.85546875" style="20" customWidth="1"/>
    <col min="12294" max="12294" width="3.5703125" style="20" customWidth="1"/>
    <col min="12295" max="12295" width="7" style="20" bestFit="1" customWidth="1"/>
    <col min="12296" max="12296" width="9.140625" style="20" customWidth="1"/>
    <col min="12297" max="12297" width="10.7109375" style="20" customWidth="1"/>
    <col min="12298" max="12540" width="11.42578125" style="20"/>
    <col min="12541" max="12541" width="10.5703125" style="20" customWidth="1"/>
    <col min="12542" max="12542" width="1.85546875" style="20" customWidth="1"/>
    <col min="12543" max="12544" width="10.7109375" style="20" customWidth="1"/>
    <col min="12545" max="12545" width="10.5703125" style="20" customWidth="1"/>
    <col min="12546" max="12546" width="3.42578125" style="20" customWidth="1"/>
    <col min="12547" max="12547" width="7" style="20" bestFit="1" customWidth="1"/>
    <col min="12548" max="12548" width="9.5703125" style="20" customWidth="1"/>
    <col min="12549" max="12549" width="8.85546875" style="20" customWidth="1"/>
    <col min="12550" max="12550" width="3.5703125" style="20" customWidth="1"/>
    <col min="12551" max="12551" width="7" style="20" bestFit="1" customWidth="1"/>
    <col min="12552" max="12552" width="9.140625" style="20" customWidth="1"/>
    <col min="12553" max="12553" width="10.7109375" style="20" customWidth="1"/>
    <col min="12554" max="12796" width="11.42578125" style="20"/>
    <col min="12797" max="12797" width="10.5703125" style="20" customWidth="1"/>
    <col min="12798" max="12798" width="1.85546875" style="20" customWidth="1"/>
    <col min="12799" max="12800" width="10.7109375" style="20" customWidth="1"/>
    <col min="12801" max="12801" width="10.5703125" style="20" customWidth="1"/>
    <col min="12802" max="12802" width="3.42578125" style="20" customWidth="1"/>
    <col min="12803" max="12803" width="7" style="20" bestFit="1" customWidth="1"/>
    <col min="12804" max="12804" width="9.5703125" style="20" customWidth="1"/>
    <col min="12805" max="12805" width="8.85546875" style="20" customWidth="1"/>
    <col min="12806" max="12806" width="3.5703125" style="20" customWidth="1"/>
    <col min="12807" max="12807" width="7" style="20" bestFit="1" customWidth="1"/>
    <col min="12808" max="12808" width="9.140625" style="20" customWidth="1"/>
    <col min="12809" max="12809" width="10.7109375" style="20" customWidth="1"/>
    <col min="12810" max="13052" width="11.42578125" style="20"/>
    <col min="13053" max="13053" width="10.5703125" style="20" customWidth="1"/>
    <col min="13054" max="13054" width="1.85546875" style="20" customWidth="1"/>
    <col min="13055" max="13056" width="10.7109375" style="20" customWidth="1"/>
    <col min="13057" max="13057" width="10.5703125" style="20" customWidth="1"/>
    <col min="13058" max="13058" width="3.42578125" style="20" customWidth="1"/>
    <col min="13059" max="13059" width="7" style="20" bestFit="1" customWidth="1"/>
    <col min="13060" max="13060" width="9.5703125" style="20" customWidth="1"/>
    <col min="13061" max="13061" width="8.85546875" style="20" customWidth="1"/>
    <col min="13062" max="13062" width="3.5703125" style="20" customWidth="1"/>
    <col min="13063" max="13063" width="7" style="20" bestFit="1" customWidth="1"/>
    <col min="13064" max="13064" width="9.140625" style="20" customWidth="1"/>
    <col min="13065" max="13065" width="10.7109375" style="20" customWidth="1"/>
    <col min="13066" max="13308" width="11.42578125" style="20"/>
    <col min="13309" max="13309" width="10.5703125" style="20" customWidth="1"/>
    <col min="13310" max="13310" width="1.85546875" style="20" customWidth="1"/>
    <col min="13311" max="13312" width="10.7109375" style="20" customWidth="1"/>
    <col min="13313" max="13313" width="10.5703125" style="20" customWidth="1"/>
    <col min="13314" max="13314" width="3.42578125" style="20" customWidth="1"/>
    <col min="13315" max="13315" width="7" style="20" bestFit="1" customWidth="1"/>
    <col min="13316" max="13316" width="9.5703125" style="20" customWidth="1"/>
    <col min="13317" max="13317" width="8.85546875" style="20" customWidth="1"/>
    <col min="13318" max="13318" width="3.5703125" style="20" customWidth="1"/>
    <col min="13319" max="13319" width="7" style="20" bestFit="1" customWidth="1"/>
    <col min="13320" max="13320" width="9.140625" style="20" customWidth="1"/>
    <col min="13321" max="13321" width="10.7109375" style="20" customWidth="1"/>
    <col min="13322" max="13564" width="11.42578125" style="20"/>
    <col min="13565" max="13565" width="10.5703125" style="20" customWidth="1"/>
    <col min="13566" max="13566" width="1.85546875" style="20" customWidth="1"/>
    <col min="13567" max="13568" width="10.7109375" style="20" customWidth="1"/>
    <col min="13569" max="13569" width="10.5703125" style="20" customWidth="1"/>
    <col min="13570" max="13570" width="3.42578125" style="20" customWidth="1"/>
    <col min="13571" max="13571" width="7" style="20" bestFit="1" customWidth="1"/>
    <col min="13572" max="13572" width="9.5703125" style="20" customWidth="1"/>
    <col min="13573" max="13573" width="8.85546875" style="20" customWidth="1"/>
    <col min="13574" max="13574" width="3.5703125" style="20" customWidth="1"/>
    <col min="13575" max="13575" width="7" style="20" bestFit="1" customWidth="1"/>
    <col min="13576" max="13576" width="9.140625" style="20" customWidth="1"/>
    <col min="13577" max="13577" width="10.7109375" style="20" customWidth="1"/>
    <col min="13578" max="13820" width="11.42578125" style="20"/>
    <col min="13821" max="13821" width="10.5703125" style="20" customWidth="1"/>
    <col min="13822" max="13822" width="1.85546875" style="20" customWidth="1"/>
    <col min="13823" max="13824" width="10.7109375" style="20" customWidth="1"/>
    <col min="13825" max="13825" width="10.5703125" style="20" customWidth="1"/>
    <col min="13826" max="13826" width="3.42578125" style="20" customWidth="1"/>
    <col min="13827" max="13827" width="7" style="20" bestFit="1" customWidth="1"/>
    <col min="13828" max="13828" width="9.5703125" style="20" customWidth="1"/>
    <col min="13829" max="13829" width="8.85546875" style="20" customWidth="1"/>
    <col min="13830" max="13830" width="3.5703125" style="20" customWidth="1"/>
    <col min="13831" max="13831" width="7" style="20" bestFit="1" customWidth="1"/>
    <col min="13832" max="13832" width="9.140625" style="20" customWidth="1"/>
    <col min="13833" max="13833" width="10.7109375" style="20" customWidth="1"/>
    <col min="13834" max="14076" width="11.42578125" style="20"/>
    <col min="14077" max="14077" width="10.5703125" style="20" customWidth="1"/>
    <col min="14078" max="14078" width="1.85546875" style="20" customWidth="1"/>
    <col min="14079" max="14080" width="10.7109375" style="20" customWidth="1"/>
    <col min="14081" max="14081" width="10.5703125" style="20" customWidth="1"/>
    <col min="14082" max="14082" width="3.42578125" style="20" customWidth="1"/>
    <col min="14083" max="14083" width="7" style="20" bestFit="1" customWidth="1"/>
    <col min="14084" max="14084" width="9.5703125" style="20" customWidth="1"/>
    <col min="14085" max="14085" width="8.85546875" style="20" customWidth="1"/>
    <col min="14086" max="14086" width="3.5703125" style="20" customWidth="1"/>
    <col min="14087" max="14087" width="7" style="20" bestFit="1" customWidth="1"/>
    <col min="14088" max="14088" width="9.140625" style="20" customWidth="1"/>
    <col min="14089" max="14089" width="10.7109375" style="20" customWidth="1"/>
    <col min="14090" max="14332" width="11.42578125" style="20"/>
    <col min="14333" max="14333" width="10.5703125" style="20" customWidth="1"/>
    <col min="14334" max="14334" width="1.85546875" style="20" customWidth="1"/>
    <col min="14335" max="14336" width="10.7109375" style="20" customWidth="1"/>
    <col min="14337" max="14337" width="10.5703125" style="20" customWidth="1"/>
    <col min="14338" max="14338" width="3.42578125" style="20" customWidth="1"/>
    <col min="14339" max="14339" width="7" style="20" bestFit="1" customWidth="1"/>
    <col min="14340" max="14340" width="9.5703125" style="20" customWidth="1"/>
    <col min="14341" max="14341" width="8.85546875" style="20" customWidth="1"/>
    <col min="14342" max="14342" width="3.5703125" style="20" customWidth="1"/>
    <col min="14343" max="14343" width="7" style="20" bestFit="1" customWidth="1"/>
    <col min="14344" max="14344" width="9.140625" style="20" customWidth="1"/>
    <col min="14345" max="14345" width="10.7109375" style="20" customWidth="1"/>
    <col min="14346" max="14588" width="11.42578125" style="20"/>
    <col min="14589" max="14589" width="10.5703125" style="20" customWidth="1"/>
    <col min="14590" max="14590" width="1.85546875" style="20" customWidth="1"/>
    <col min="14591" max="14592" width="10.7109375" style="20" customWidth="1"/>
    <col min="14593" max="14593" width="10.5703125" style="20" customWidth="1"/>
    <col min="14594" max="14594" width="3.42578125" style="20" customWidth="1"/>
    <col min="14595" max="14595" width="7" style="20" bestFit="1" customWidth="1"/>
    <col min="14596" max="14596" width="9.5703125" style="20" customWidth="1"/>
    <col min="14597" max="14597" width="8.85546875" style="20" customWidth="1"/>
    <col min="14598" max="14598" width="3.5703125" style="20" customWidth="1"/>
    <col min="14599" max="14599" width="7" style="20" bestFit="1" customWidth="1"/>
    <col min="14600" max="14600" width="9.140625" style="20" customWidth="1"/>
    <col min="14601" max="14601" width="10.7109375" style="20" customWidth="1"/>
    <col min="14602" max="14844" width="11.42578125" style="20"/>
    <col min="14845" max="14845" width="10.5703125" style="20" customWidth="1"/>
    <col min="14846" max="14846" width="1.85546875" style="20" customWidth="1"/>
    <col min="14847" max="14848" width="10.7109375" style="20" customWidth="1"/>
    <col min="14849" max="14849" width="10.5703125" style="20" customWidth="1"/>
    <col min="14850" max="14850" width="3.42578125" style="20" customWidth="1"/>
    <col min="14851" max="14851" width="7" style="20" bestFit="1" customWidth="1"/>
    <col min="14852" max="14852" width="9.5703125" style="20" customWidth="1"/>
    <col min="14853" max="14853" width="8.85546875" style="20" customWidth="1"/>
    <col min="14854" max="14854" width="3.5703125" style="20" customWidth="1"/>
    <col min="14855" max="14855" width="7" style="20" bestFit="1" customWidth="1"/>
    <col min="14856" max="14856" width="9.140625" style="20" customWidth="1"/>
    <col min="14857" max="14857" width="10.7109375" style="20" customWidth="1"/>
    <col min="14858" max="15100" width="11.42578125" style="20"/>
    <col min="15101" max="15101" width="10.5703125" style="20" customWidth="1"/>
    <col min="15102" max="15102" width="1.85546875" style="20" customWidth="1"/>
    <col min="15103" max="15104" width="10.7109375" style="20" customWidth="1"/>
    <col min="15105" max="15105" width="10.5703125" style="20" customWidth="1"/>
    <col min="15106" max="15106" width="3.42578125" style="20" customWidth="1"/>
    <col min="15107" max="15107" width="7" style="20" bestFit="1" customWidth="1"/>
    <col min="15108" max="15108" width="9.5703125" style="20" customWidth="1"/>
    <col min="15109" max="15109" width="8.85546875" style="20" customWidth="1"/>
    <col min="15110" max="15110" width="3.5703125" style="20" customWidth="1"/>
    <col min="15111" max="15111" width="7" style="20" bestFit="1" customWidth="1"/>
    <col min="15112" max="15112" width="9.140625" style="20" customWidth="1"/>
    <col min="15113" max="15113" width="10.7109375" style="20" customWidth="1"/>
    <col min="15114" max="15356" width="11.42578125" style="20"/>
    <col min="15357" max="15357" width="10.5703125" style="20" customWidth="1"/>
    <col min="15358" max="15358" width="1.85546875" style="20" customWidth="1"/>
    <col min="15359" max="15360" width="10.7109375" style="20" customWidth="1"/>
    <col min="15361" max="15361" width="10.5703125" style="20" customWidth="1"/>
    <col min="15362" max="15362" width="3.42578125" style="20" customWidth="1"/>
    <col min="15363" max="15363" width="7" style="20" bestFit="1" customWidth="1"/>
    <col min="15364" max="15364" width="9.5703125" style="20" customWidth="1"/>
    <col min="15365" max="15365" width="8.85546875" style="20" customWidth="1"/>
    <col min="15366" max="15366" width="3.5703125" style="20" customWidth="1"/>
    <col min="15367" max="15367" width="7" style="20" bestFit="1" customWidth="1"/>
    <col min="15368" max="15368" width="9.140625" style="20" customWidth="1"/>
    <col min="15369" max="15369" width="10.7109375" style="20" customWidth="1"/>
    <col min="15370" max="15612" width="11.42578125" style="20"/>
    <col min="15613" max="15613" width="10.5703125" style="20" customWidth="1"/>
    <col min="15614" max="15614" width="1.85546875" style="20" customWidth="1"/>
    <col min="15615" max="15616" width="10.7109375" style="20" customWidth="1"/>
    <col min="15617" max="15617" width="10.5703125" style="20" customWidth="1"/>
    <col min="15618" max="15618" width="3.42578125" style="20" customWidth="1"/>
    <col min="15619" max="15619" width="7" style="20" bestFit="1" customWidth="1"/>
    <col min="15620" max="15620" width="9.5703125" style="20" customWidth="1"/>
    <col min="15621" max="15621" width="8.85546875" style="20" customWidth="1"/>
    <col min="15622" max="15622" width="3.5703125" style="20" customWidth="1"/>
    <col min="15623" max="15623" width="7" style="20" bestFit="1" customWidth="1"/>
    <col min="15624" max="15624" width="9.140625" style="20" customWidth="1"/>
    <col min="15625" max="15625" width="10.7109375" style="20" customWidth="1"/>
    <col min="15626" max="15868" width="11.42578125" style="20"/>
    <col min="15869" max="15869" width="10.5703125" style="20" customWidth="1"/>
    <col min="15870" max="15870" width="1.85546875" style="20" customWidth="1"/>
    <col min="15871" max="15872" width="10.7109375" style="20" customWidth="1"/>
    <col min="15873" max="15873" width="10.5703125" style="20" customWidth="1"/>
    <col min="15874" max="15874" width="3.42578125" style="20" customWidth="1"/>
    <col min="15875" max="15875" width="7" style="20" bestFit="1" customWidth="1"/>
    <col min="15876" max="15876" width="9.5703125" style="20" customWidth="1"/>
    <col min="15877" max="15877" width="8.85546875" style="20" customWidth="1"/>
    <col min="15878" max="15878" width="3.5703125" style="20" customWidth="1"/>
    <col min="15879" max="15879" width="7" style="20" bestFit="1" customWidth="1"/>
    <col min="15880" max="15880" width="9.140625" style="20" customWidth="1"/>
    <col min="15881" max="15881" width="10.7109375" style="20" customWidth="1"/>
    <col min="15882" max="16124" width="11.42578125" style="20"/>
    <col min="16125" max="16125" width="10.5703125" style="20" customWidth="1"/>
    <col min="16126" max="16126" width="1.85546875" style="20" customWidth="1"/>
    <col min="16127" max="16128" width="10.7109375" style="20" customWidth="1"/>
    <col min="16129" max="16129" width="10.5703125" style="20" customWidth="1"/>
    <col min="16130" max="16130" width="3.42578125" style="20" customWidth="1"/>
    <col min="16131" max="16131" width="7" style="20" bestFit="1" customWidth="1"/>
    <col min="16132" max="16132" width="9.5703125" style="20" customWidth="1"/>
    <col min="16133" max="16133" width="8.85546875" style="20" customWidth="1"/>
    <col min="16134" max="16134" width="3.5703125" style="20" customWidth="1"/>
    <col min="16135" max="16135" width="7" style="20" bestFit="1" customWidth="1"/>
    <col min="16136" max="16136" width="9.140625" style="20" customWidth="1"/>
    <col min="16137" max="16137" width="10.7109375" style="20" customWidth="1"/>
    <col min="16138" max="16384" width="11.42578125" style="20"/>
  </cols>
  <sheetData>
    <row r="1" spans="1:23" s="36" customFormat="1" ht="18" customHeight="1">
      <c r="A1" s="36" t="s">
        <v>230</v>
      </c>
      <c r="M1" s="36" t="s">
        <v>331</v>
      </c>
    </row>
    <row r="2" spans="1:23" s="147" customFormat="1" ht="15.95" customHeight="1">
      <c r="A2" s="178"/>
      <c r="B2" s="178"/>
      <c r="C2" s="178"/>
      <c r="D2" s="178"/>
      <c r="E2" s="178"/>
      <c r="F2" s="178"/>
      <c r="G2" s="178"/>
      <c r="H2" s="178"/>
      <c r="I2" s="178"/>
      <c r="J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s="147" customFormat="1" ht="15.95" customHeight="1">
      <c r="A3" s="50" t="s">
        <v>410</v>
      </c>
      <c r="B3" s="37"/>
      <c r="C3" s="37"/>
      <c r="D3" s="37"/>
      <c r="E3" s="37"/>
      <c r="F3" s="37"/>
      <c r="G3" s="37"/>
      <c r="H3" s="37"/>
      <c r="I3" s="37"/>
      <c r="J3" s="37"/>
      <c r="K3" s="37"/>
      <c r="M3" s="37"/>
      <c r="N3" s="37"/>
      <c r="O3" s="37"/>
      <c r="P3" s="37"/>
      <c r="Q3" s="37"/>
      <c r="R3" s="178"/>
      <c r="S3" s="178"/>
      <c r="T3" s="178"/>
      <c r="U3" s="178"/>
      <c r="V3" s="178"/>
      <c r="W3" s="178"/>
    </row>
    <row r="4" spans="1:23" s="147" customFormat="1" ht="15.9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M4" s="37"/>
      <c r="N4" s="39"/>
      <c r="O4" s="39"/>
      <c r="P4" s="39"/>
      <c r="Q4" s="37"/>
      <c r="R4" s="178"/>
      <c r="S4" s="178"/>
      <c r="T4" s="178"/>
      <c r="U4" s="178"/>
      <c r="V4" s="178"/>
      <c r="W4" s="178"/>
    </row>
    <row r="5" spans="1:23" ht="15.95" customHeight="1">
      <c r="A5" s="39" t="s">
        <v>307</v>
      </c>
      <c r="B5" s="39"/>
      <c r="C5" s="39"/>
      <c r="D5" s="39"/>
      <c r="E5" s="39"/>
      <c r="F5" s="39"/>
      <c r="G5" s="39"/>
      <c r="H5" s="39"/>
      <c r="I5" s="39"/>
      <c r="J5" s="39"/>
      <c r="K5" s="39"/>
      <c r="M5" s="39" t="s">
        <v>308</v>
      </c>
      <c r="N5" s="39"/>
      <c r="O5" s="39"/>
      <c r="P5" s="39"/>
      <c r="Q5" s="39"/>
    </row>
    <row r="6" spans="1:23" ht="15.9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M6" s="39"/>
      <c r="N6" s="39"/>
      <c r="O6" s="39"/>
      <c r="P6" s="39"/>
      <c r="Q6" s="39"/>
    </row>
    <row r="7" spans="1:23" ht="15.95" customHeight="1">
      <c r="A7" s="37"/>
      <c r="B7" s="105" t="s">
        <v>62</v>
      </c>
      <c r="C7" s="105"/>
      <c r="D7" s="105"/>
      <c r="E7" s="105" t="s">
        <v>50</v>
      </c>
      <c r="F7" s="105"/>
      <c r="G7" s="105"/>
      <c r="H7" s="105" t="s">
        <v>51</v>
      </c>
      <c r="I7" s="105"/>
      <c r="J7" s="105"/>
      <c r="K7" s="39"/>
      <c r="M7" s="179"/>
      <c r="N7" s="105" t="s">
        <v>18</v>
      </c>
      <c r="O7" s="92"/>
      <c r="P7" s="180"/>
      <c r="Q7" s="37"/>
    </row>
    <row r="8" spans="1:23" ht="15.95" customHeight="1">
      <c r="A8" s="145" t="s">
        <v>4</v>
      </c>
      <c r="B8" s="133" t="s">
        <v>75</v>
      </c>
      <c r="C8" s="133" t="s">
        <v>21</v>
      </c>
      <c r="D8" s="133" t="s">
        <v>20</v>
      </c>
      <c r="E8" s="108" t="s">
        <v>75</v>
      </c>
      <c r="F8" s="133" t="s">
        <v>21</v>
      </c>
      <c r="G8" s="108" t="s">
        <v>20</v>
      </c>
      <c r="H8" s="145" t="s">
        <v>75</v>
      </c>
      <c r="I8" s="133" t="s">
        <v>21</v>
      </c>
      <c r="J8" s="133" t="s">
        <v>20</v>
      </c>
      <c r="K8" s="39"/>
      <c r="M8" s="145" t="s">
        <v>4</v>
      </c>
      <c r="N8" s="133" t="s">
        <v>21</v>
      </c>
      <c r="O8" s="133" t="s">
        <v>20</v>
      </c>
      <c r="P8" s="133" t="s">
        <v>19</v>
      </c>
      <c r="Q8" s="39"/>
    </row>
    <row r="9" spans="1:23" ht="15.95" customHeight="1">
      <c r="A9" s="135">
        <v>2000</v>
      </c>
      <c r="B9" s="177">
        <v>36.990453825031771</v>
      </c>
      <c r="C9" s="177">
        <v>37.854625167683189</v>
      </c>
      <c r="D9" s="177">
        <v>36.08387676803526</v>
      </c>
      <c r="E9" s="177">
        <v>37.065449827149578</v>
      </c>
      <c r="F9" s="177">
        <v>38.776995876322005</v>
      </c>
      <c r="G9" s="177">
        <v>35.191985031662639</v>
      </c>
      <c r="H9" s="177">
        <v>36.847729542909519</v>
      </c>
      <c r="I9" s="177">
        <v>35.989338758871305</v>
      </c>
      <c r="J9" s="177">
        <v>37.678367730766425</v>
      </c>
      <c r="M9" s="135">
        <v>2000</v>
      </c>
      <c r="N9" s="177">
        <v>100.12320328542094</v>
      </c>
      <c r="O9" s="177">
        <v>98.464065708418886</v>
      </c>
      <c r="P9" s="177">
        <v>36.520000000000003</v>
      </c>
      <c r="Q9" s="181"/>
      <c r="T9" s="182"/>
      <c r="U9" s="181"/>
    </row>
    <row r="10" spans="1:23" ht="15.95" customHeight="1">
      <c r="A10" s="135">
        <v>2005</v>
      </c>
      <c r="B10" s="177">
        <v>38.517000000000003</v>
      </c>
      <c r="C10" s="177">
        <v>39.365000000000002</v>
      </c>
      <c r="D10" s="177">
        <v>37.643000000000001</v>
      </c>
      <c r="E10" s="177">
        <v>38.357999999999997</v>
      </c>
      <c r="F10" s="177">
        <v>40.051000000000002</v>
      </c>
      <c r="G10" s="177">
        <v>36.554000000000002</v>
      </c>
      <c r="H10" s="177">
        <v>38.823</v>
      </c>
      <c r="I10" s="177">
        <v>37.973999999999997</v>
      </c>
      <c r="J10" s="177">
        <v>39.637999999999998</v>
      </c>
      <c r="M10" s="135">
        <v>2005</v>
      </c>
      <c r="N10" s="177">
        <v>101.62628336755647</v>
      </c>
      <c r="O10" s="177">
        <v>95.605749486652982</v>
      </c>
      <c r="P10" s="177">
        <v>38.67</v>
      </c>
      <c r="Q10" s="181"/>
      <c r="T10" s="182"/>
      <c r="U10" s="181"/>
    </row>
    <row r="11" spans="1:23" ht="15.95" customHeight="1">
      <c r="A11" s="135">
        <v>2006</v>
      </c>
      <c r="B11" s="177">
        <v>38.840000000000003</v>
      </c>
      <c r="C11" s="177">
        <v>39.637</v>
      </c>
      <c r="D11" s="177">
        <v>38.021000000000001</v>
      </c>
      <c r="E11" s="177">
        <v>38.604999999999997</v>
      </c>
      <c r="F11" s="177">
        <v>40.26</v>
      </c>
      <c r="G11" s="177">
        <v>36.845999999999997</v>
      </c>
      <c r="H11" s="177">
        <v>39.298999999999999</v>
      </c>
      <c r="I11" s="177">
        <v>38.357999999999997</v>
      </c>
      <c r="J11" s="177">
        <v>40.204999999999998</v>
      </c>
      <c r="M11" s="135">
        <v>2006</v>
      </c>
      <c r="N11" s="177">
        <v>102.7</v>
      </c>
      <c r="O11" s="177">
        <v>96.7</v>
      </c>
      <c r="P11" s="177">
        <v>39.200000000000003</v>
      </c>
      <c r="Q11" s="173"/>
      <c r="U11" s="173"/>
    </row>
    <row r="12" spans="1:23" ht="15.95" customHeight="1">
      <c r="A12" s="135">
        <v>2007</v>
      </c>
      <c r="B12" s="177">
        <v>39.191101535809153</v>
      </c>
      <c r="C12" s="177">
        <v>39.991106418584486</v>
      </c>
      <c r="D12" s="177">
        <v>38.370005281754786</v>
      </c>
      <c r="E12" s="177">
        <v>38.889091696966979</v>
      </c>
      <c r="F12" s="177">
        <v>40.528841299682405</v>
      </c>
      <c r="G12" s="177">
        <v>37.153959375355086</v>
      </c>
      <c r="H12" s="177">
        <v>39.789265349142333</v>
      </c>
      <c r="I12" s="177">
        <v>38.876798710781806</v>
      </c>
      <c r="J12" s="177">
        <v>40.670877819721397</v>
      </c>
      <c r="M12" s="135">
        <v>2007</v>
      </c>
      <c r="N12" s="177">
        <v>99.885010266940455</v>
      </c>
      <c r="O12" s="177">
        <v>97.604380561259418</v>
      </c>
      <c r="P12" s="177">
        <v>39.718001368925393</v>
      </c>
      <c r="Q12" s="181"/>
      <c r="T12" s="182"/>
      <c r="U12" s="181"/>
    </row>
    <row r="13" spans="1:23" ht="15.95" customHeight="1">
      <c r="A13" s="135">
        <v>2008</v>
      </c>
      <c r="B13" s="177">
        <v>39.569451519571999</v>
      </c>
      <c r="C13" s="177">
        <v>40.39461103709219</v>
      </c>
      <c r="D13" s="177">
        <v>38.725200425471137</v>
      </c>
      <c r="E13" s="177">
        <v>39.190801354695324</v>
      </c>
      <c r="F13" s="177">
        <v>40.859960816389155</v>
      </c>
      <c r="G13" s="177">
        <v>37.436408829987258</v>
      </c>
      <c r="H13" s="177">
        <v>40.335727498943065</v>
      </c>
      <c r="I13" s="177">
        <v>39.413937797088956</v>
      </c>
      <c r="J13" s="177">
        <v>41.22883655768161</v>
      </c>
      <c r="M13" s="135">
        <v>2008</v>
      </c>
      <c r="N13" s="177">
        <v>100.8870636550308</v>
      </c>
      <c r="O13" s="177">
        <v>98.606433949349764</v>
      </c>
      <c r="P13" s="177">
        <v>40.306639288158799</v>
      </c>
      <c r="Q13" s="181"/>
      <c r="T13" s="182"/>
      <c r="U13" s="181"/>
    </row>
    <row r="14" spans="1:23" ht="15.95" customHeight="1">
      <c r="A14" s="135">
        <v>2009</v>
      </c>
      <c r="B14" s="177">
        <v>39.85051543698502</v>
      </c>
      <c r="C14" s="177">
        <v>40.701462597653943</v>
      </c>
      <c r="D14" s="177">
        <v>38.982519641660339</v>
      </c>
      <c r="E14" s="177">
        <v>39.428999368451443</v>
      </c>
      <c r="F14" s="177">
        <v>41.104682376185039</v>
      </c>
      <c r="G14" s="177">
        <v>37.670054385946152</v>
      </c>
      <c r="H14" s="177">
        <v>40.701916898650346</v>
      </c>
      <c r="I14" s="177">
        <v>39.851104591300633</v>
      </c>
      <c r="J14" s="177">
        <v>41.520978284358534</v>
      </c>
      <c r="M14" s="135">
        <v>2009</v>
      </c>
      <c r="N14" s="177">
        <v>101.9</v>
      </c>
      <c r="O14" s="177">
        <v>99.6</v>
      </c>
      <c r="P14" s="177">
        <v>40.736481861738532</v>
      </c>
      <c r="Q14" s="181"/>
      <c r="T14" s="182"/>
      <c r="U14" s="181"/>
    </row>
    <row r="15" spans="1:23" ht="15.95" customHeight="1">
      <c r="A15" s="135">
        <v>2010</v>
      </c>
      <c r="B15" s="177">
        <v>40.178320510805449</v>
      </c>
      <c r="C15" s="177">
        <v>41.025824852880625</v>
      </c>
      <c r="D15" s="177">
        <v>39.312952524709118</v>
      </c>
      <c r="E15" s="177">
        <v>39.741157043863872</v>
      </c>
      <c r="F15" s="177">
        <v>41.404482845199567</v>
      </c>
      <c r="G15" s="177">
        <v>38.002161473355244</v>
      </c>
      <c r="H15" s="177">
        <v>41.057636731174028</v>
      </c>
      <c r="I15" s="177">
        <v>40.236730242409827</v>
      </c>
      <c r="J15" s="177">
        <v>41.856947521450508</v>
      </c>
      <c r="M15" s="135">
        <v>2010</v>
      </c>
      <c r="N15" s="177">
        <v>102.88569472963724</v>
      </c>
      <c r="O15" s="177">
        <v>98.3</v>
      </c>
      <c r="P15" s="177">
        <v>41.180013689253933</v>
      </c>
      <c r="Q15" s="181"/>
      <c r="T15" s="182"/>
      <c r="U15" s="181"/>
    </row>
    <row r="16" spans="1:23" ht="15.95" customHeight="1">
      <c r="A16" s="135">
        <v>2011</v>
      </c>
      <c r="B16" s="177">
        <v>40.45405628356928</v>
      </c>
      <c r="C16" s="177">
        <v>41.298175277332156</v>
      </c>
      <c r="D16" s="177">
        <v>39.591643834171705</v>
      </c>
      <c r="E16" s="177">
        <v>39.994952681884968</v>
      </c>
      <c r="F16" s="177">
        <v>41.611877728411635</v>
      </c>
      <c r="G16" s="177">
        <v>38.30448779087147</v>
      </c>
      <c r="H16" s="177">
        <v>41.373889100810807</v>
      </c>
      <c r="I16" s="177">
        <v>40.647649400789831</v>
      </c>
      <c r="J16" s="177">
        <v>42.082406992632144</v>
      </c>
      <c r="M16" s="135">
        <v>2011</v>
      </c>
      <c r="N16" s="177">
        <v>103.88501026694045</v>
      </c>
      <c r="O16" s="177">
        <v>99.293634496919921</v>
      </c>
      <c r="P16" s="177">
        <v>41.618069815195071</v>
      </c>
      <c r="Q16" s="181"/>
      <c r="T16" s="182"/>
      <c r="U16" s="181"/>
    </row>
    <row r="17" spans="1:21" ht="15.95" customHeight="1">
      <c r="A17" s="135">
        <v>2012</v>
      </c>
      <c r="B17" s="177">
        <v>40.80697665145717</v>
      </c>
      <c r="C17" s="177">
        <v>41.693045191142403</v>
      </c>
      <c r="D17" s="177">
        <v>39.90420358074482</v>
      </c>
      <c r="E17" s="177">
        <v>40.329259717318386</v>
      </c>
      <c r="F17" s="177">
        <v>41.964843925618361</v>
      </c>
      <c r="G17" s="177">
        <v>38.630114068952174</v>
      </c>
      <c r="H17" s="177">
        <v>41.755711562970042</v>
      </c>
      <c r="I17" s="177">
        <v>41.137431075996204</v>
      </c>
      <c r="J17" s="177">
        <v>42.361785228130429</v>
      </c>
      <c r="M17" s="135">
        <v>2012</v>
      </c>
      <c r="N17" s="177">
        <v>102.72689938398358</v>
      </c>
      <c r="O17" s="177">
        <v>100.3</v>
      </c>
      <c r="P17" s="177">
        <v>42.108145106091719</v>
      </c>
      <c r="Q17" s="181"/>
      <c r="T17" s="182"/>
      <c r="U17" s="181"/>
    </row>
    <row r="18" spans="1:21" ht="15.95" customHeight="1">
      <c r="A18" s="135">
        <v>2013</v>
      </c>
      <c r="B18" s="177">
        <v>41.162361929251638</v>
      </c>
      <c r="C18" s="177">
        <v>42.045296015589479</v>
      </c>
      <c r="D18" s="177">
        <v>40.26364059756569</v>
      </c>
      <c r="E18" s="177">
        <v>40.614577637010044</v>
      </c>
      <c r="F18" s="177">
        <v>42.278645337661438</v>
      </c>
      <c r="G18" s="177">
        <v>38.889923276177726</v>
      </c>
      <c r="H18" s="177">
        <v>42.239202845624</v>
      </c>
      <c r="I18" s="177">
        <v>41.574196683069943</v>
      </c>
      <c r="J18" s="177">
        <v>42.892520063753125</v>
      </c>
      <c r="M18" s="135">
        <v>2013</v>
      </c>
      <c r="N18" s="177">
        <v>103.7262149212868</v>
      </c>
      <c r="O18" s="177">
        <v>101.3</v>
      </c>
      <c r="P18" s="177">
        <v>42.518822724161531</v>
      </c>
      <c r="Q18" s="181"/>
      <c r="T18" s="182"/>
      <c r="U18" s="181"/>
    </row>
    <row r="19" spans="1:21" ht="15.95" customHeight="1">
      <c r="A19" s="135">
        <v>2014</v>
      </c>
      <c r="B19" s="177">
        <v>41.415241716299647</v>
      </c>
      <c r="C19" s="177">
        <v>42.30919093365798</v>
      </c>
      <c r="D19" s="177">
        <v>40.508764778544979</v>
      </c>
      <c r="E19" s="177">
        <v>40.810462484653989</v>
      </c>
      <c r="F19" s="177">
        <v>42.467130612912356</v>
      </c>
      <c r="G19" s="177">
        <v>39.102621567837375</v>
      </c>
      <c r="H19" s="177">
        <v>42.606963062575254</v>
      </c>
      <c r="I19" s="177">
        <v>41.990269886574282</v>
      </c>
      <c r="J19" s="177">
        <v>43.212289965483585</v>
      </c>
      <c r="M19" s="135">
        <v>2014</v>
      </c>
      <c r="N19" s="177">
        <v>102.44490075290896</v>
      </c>
      <c r="O19" s="177">
        <v>102.2943189596167</v>
      </c>
      <c r="P19" s="177">
        <v>42.9</v>
      </c>
      <c r="Q19" s="181"/>
      <c r="T19" s="182"/>
      <c r="U19" s="181"/>
    </row>
    <row r="20" spans="1:21" ht="15.95" customHeight="1">
      <c r="A20" s="135">
        <v>2015</v>
      </c>
      <c r="B20" s="177">
        <v>41.74312334399125</v>
      </c>
      <c r="C20" s="177">
        <v>42.60557874999251</v>
      </c>
      <c r="D20" s="177">
        <v>40.866709656499495</v>
      </c>
      <c r="E20" s="177">
        <v>41.137650332423206</v>
      </c>
      <c r="F20" s="177">
        <v>42.75434609918171</v>
      </c>
      <c r="G20" s="177">
        <v>39.473284291075153</v>
      </c>
      <c r="H20" s="177">
        <v>42.920750578310702</v>
      </c>
      <c r="I20" s="177">
        <v>42.310664678086148</v>
      </c>
      <c r="J20" s="177">
        <v>43.525227148924344</v>
      </c>
      <c r="M20" s="135">
        <v>2015</v>
      </c>
      <c r="N20" s="177">
        <v>101</v>
      </c>
      <c r="O20" s="177">
        <v>103.29363449692001</v>
      </c>
      <c r="P20" s="177">
        <v>43.3</v>
      </c>
      <c r="Q20" s="181"/>
      <c r="T20" s="182"/>
      <c r="U20" s="181"/>
    </row>
    <row r="21" spans="1:21" ht="15.95" customHeight="1">
      <c r="A21" s="135">
        <v>2016</v>
      </c>
      <c r="B21" s="177">
        <v>42.018195085807655</v>
      </c>
      <c r="C21" s="177">
        <v>42.917849684179203</v>
      </c>
      <c r="D21" s="177">
        <v>41.103279089682871</v>
      </c>
      <c r="E21" s="177">
        <v>41.310156766993877</v>
      </c>
      <c r="F21" s="177">
        <v>42.961832974047091</v>
      </c>
      <c r="G21" s="177">
        <v>39.611741324048218</v>
      </c>
      <c r="H21" s="177">
        <v>43.402452885348623</v>
      </c>
      <c r="I21" s="177">
        <v>42.830448229759817</v>
      </c>
      <c r="J21" s="177">
        <v>43.97169250985629</v>
      </c>
      <c r="M21" s="135">
        <v>2016</v>
      </c>
      <c r="N21" s="177">
        <v>101.77960301163587</v>
      </c>
      <c r="O21" s="177">
        <v>104.29568788501027</v>
      </c>
      <c r="P21" s="177">
        <v>43.627652292950032</v>
      </c>
      <c r="Q21" s="181"/>
      <c r="T21" s="181"/>
      <c r="U21" s="181"/>
    </row>
    <row r="22" spans="1:21" ht="15.95" customHeight="1">
      <c r="A22" s="135">
        <v>2017</v>
      </c>
      <c r="B22" s="177">
        <v>42.34</v>
      </c>
      <c r="C22" s="177">
        <v>43.23</v>
      </c>
      <c r="D22" s="177">
        <v>41.43</v>
      </c>
      <c r="E22" s="177">
        <v>41.55</v>
      </c>
      <c r="F22" s="177">
        <v>43.17</v>
      </c>
      <c r="G22" s="177">
        <v>39.880000000000003</v>
      </c>
      <c r="H22" s="177">
        <v>43.87</v>
      </c>
      <c r="I22" s="177">
        <v>43.36</v>
      </c>
      <c r="J22" s="177">
        <v>44.38</v>
      </c>
      <c r="M22" s="135">
        <v>2017</v>
      </c>
      <c r="N22" s="177">
        <v>102.8</v>
      </c>
      <c r="O22" s="177">
        <v>105.3</v>
      </c>
      <c r="P22" s="177">
        <v>44</v>
      </c>
      <c r="Q22" s="181"/>
      <c r="T22" s="181"/>
      <c r="U22" s="181"/>
    </row>
    <row r="23" spans="1:21" ht="15.95" customHeight="1">
      <c r="A23" s="39">
        <v>2018</v>
      </c>
      <c r="B23" s="177">
        <v>42.58</v>
      </c>
      <c r="C23" s="177">
        <v>43.51</v>
      </c>
      <c r="D23" s="177">
        <v>41.65</v>
      </c>
      <c r="E23" s="177">
        <v>41.72</v>
      </c>
      <c r="F23" s="177">
        <v>43.33</v>
      </c>
      <c r="G23" s="177">
        <v>40.06</v>
      </c>
      <c r="H23" s="177">
        <v>44.26</v>
      </c>
      <c r="I23" s="177">
        <v>43.86</v>
      </c>
      <c r="J23" s="177">
        <v>44.67</v>
      </c>
      <c r="M23" s="39">
        <v>2018</v>
      </c>
      <c r="N23" s="177">
        <v>99.9</v>
      </c>
      <c r="O23" s="177">
        <v>100</v>
      </c>
      <c r="P23" s="177">
        <v>44.4</v>
      </c>
      <c r="Q23" s="181"/>
    </row>
    <row r="24" spans="1:21" ht="15.95" customHeight="1">
      <c r="A24" s="135">
        <v>2019</v>
      </c>
      <c r="B24" s="177">
        <v>42.812494335080622</v>
      </c>
      <c r="C24" s="177">
        <v>43.714063781045944</v>
      </c>
      <c r="D24" s="177">
        <v>41.896051221960938</v>
      </c>
      <c r="E24" s="177">
        <v>41.898383300990218</v>
      </c>
      <c r="F24" s="177">
        <v>43.486312575894878</v>
      </c>
      <c r="G24" s="177">
        <v>40.269430416042326</v>
      </c>
      <c r="H24" s="177">
        <v>44.569101159375137</v>
      </c>
      <c r="I24" s="177">
        <v>44.157572050621113</v>
      </c>
      <c r="J24" s="177">
        <v>44.98013407628742</v>
      </c>
      <c r="M24" s="135">
        <v>2019</v>
      </c>
      <c r="N24" s="177">
        <v>100.92539356605064</v>
      </c>
      <c r="O24" s="177">
        <v>99.950718685831617</v>
      </c>
      <c r="P24" s="177">
        <v>44.435318275154003</v>
      </c>
      <c r="Q24" s="181"/>
      <c r="T24" s="181"/>
      <c r="U24" s="181"/>
    </row>
    <row r="25" spans="1:21" ht="15.95" customHeight="1">
      <c r="A25" s="135">
        <v>2020</v>
      </c>
      <c r="B25" s="177">
        <v>43.03</v>
      </c>
      <c r="C25" s="177">
        <v>43.92</v>
      </c>
      <c r="D25" s="177">
        <v>42.13</v>
      </c>
      <c r="E25" s="177">
        <v>42.1</v>
      </c>
      <c r="F25" s="177">
        <v>43.63</v>
      </c>
      <c r="G25" s="177">
        <v>40.520000000000003</v>
      </c>
      <c r="H25" s="177">
        <v>44.82</v>
      </c>
      <c r="I25" s="177">
        <v>44.49</v>
      </c>
      <c r="J25" s="177">
        <v>45.14</v>
      </c>
      <c r="M25" s="135">
        <v>2020</v>
      </c>
      <c r="N25" s="177">
        <v>101.9</v>
      </c>
      <c r="O25" s="177">
        <v>101</v>
      </c>
      <c r="P25" s="177">
        <v>44.6</v>
      </c>
      <c r="Q25" s="181"/>
      <c r="T25" s="181"/>
      <c r="U25" s="181"/>
    </row>
    <row r="26" spans="1:21" ht="15.95" customHeight="1">
      <c r="A26" s="183"/>
      <c r="B26" s="184"/>
      <c r="C26" s="184"/>
      <c r="D26" s="184"/>
      <c r="E26" s="184"/>
      <c r="F26" s="184"/>
      <c r="G26" s="184"/>
      <c r="H26" s="184"/>
      <c r="I26" s="184"/>
      <c r="J26" s="184"/>
    </row>
    <row r="27" spans="1:21" ht="15.95" customHeight="1">
      <c r="A27" s="50" t="s">
        <v>411</v>
      </c>
      <c r="B27" s="184"/>
      <c r="C27" s="184"/>
      <c r="D27" s="184"/>
      <c r="E27" s="184"/>
      <c r="F27" s="184"/>
      <c r="G27" s="184"/>
      <c r="H27" s="184"/>
      <c r="I27" s="184"/>
      <c r="J27" s="184"/>
    </row>
    <row r="28" spans="1:21" ht="15.95" customHeight="1">
      <c r="A28" s="183"/>
      <c r="B28" s="184"/>
      <c r="C28" s="184"/>
      <c r="D28" s="184"/>
      <c r="E28" s="184"/>
      <c r="F28" s="184"/>
      <c r="G28" s="184"/>
      <c r="H28" s="184"/>
      <c r="I28" s="184"/>
      <c r="J28" s="184"/>
    </row>
    <row r="29" spans="1:21" s="147" customFormat="1" ht="15.95" customHeight="1">
      <c r="A29" s="147" t="s">
        <v>159</v>
      </c>
    </row>
    <row r="30" spans="1:21" ht="15.95" customHeight="1">
      <c r="A30" s="20" t="s">
        <v>45</v>
      </c>
    </row>
  </sheetData>
  <phoneticPr fontId="3" type="noConversion"/>
  <hyperlinks>
    <hyperlink ref="A3" location="Inhalt!A1" display="&lt;&lt;&lt; Inhalt" xr:uid="{871A6A2A-B3AE-45B1-9032-204D8A8ED0E0}"/>
    <hyperlink ref="A27" location="Metadaten!A1" display="&lt;&lt;&lt; Metadaten" xr:uid="{4E839621-D88C-4B3F-A08B-BD08DE0BD2FA}"/>
  </hyperlinks>
  <pageMargins left="0.59055118110236227" right="0.59055118110236227" top="0.98425196850393704" bottom="0.78740157480314965" header="0.47244094488188981" footer="0.47244094488188981"/>
  <pageSetup paperSize="9" orientation="portrait" horizont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Tabelle3"/>
  <dimension ref="A1:Q38"/>
  <sheetViews>
    <sheetView zoomScaleNormal="100" workbookViewId="0"/>
  </sheetViews>
  <sheetFormatPr baseColWidth="10" defaultRowHeight="15.95" customHeight="1"/>
  <cols>
    <col min="1" max="1" width="5.7109375" style="2" customWidth="1"/>
    <col min="2" max="10" width="11.5703125" style="2" customWidth="1"/>
    <col min="11" max="255" width="11.42578125" style="2"/>
    <col min="256" max="256" width="11.7109375" style="2" bestFit="1" customWidth="1"/>
    <col min="257" max="258" width="15" style="2" bestFit="1" customWidth="1"/>
    <col min="259" max="259" width="12.140625" style="2" customWidth="1"/>
    <col min="260" max="260" width="11.7109375" style="2" bestFit="1" customWidth="1"/>
    <col min="261" max="262" width="15" style="2" bestFit="1" customWidth="1"/>
    <col min="263" max="263" width="12.140625" style="2" customWidth="1"/>
    <col min="264" max="264" width="11.7109375" style="2" bestFit="1" customWidth="1"/>
    <col min="265" max="265" width="15" style="2" bestFit="1" customWidth="1"/>
    <col min="266" max="266" width="17.5703125" style="2" bestFit="1" customWidth="1"/>
    <col min="267" max="511" width="11.42578125" style="2"/>
    <col min="512" max="512" width="11.7109375" style="2" bestFit="1" customWidth="1"/>
    <col min="513" max="514" width="15" style="2" bestFit="1" customWidth="1"/>
    <col min="515" max="515" width="12.140625" style="2" customWidth="1"/>
    <col min="516" max="516" width="11.7109375" style="2" bestFit="1" customWidth="1"/>
    <col min="517" max="518" width="15" style="2" bestFit="1" customWidth="1"/>
    <col min="519" max="519" width="12.140625" style="2" customWidth="1"/>
    <col min="520" max="520" width="11.7109375" style="2" bestFit="1" customWidth="1"/>
    <col min="521" max="521" width="15" style="2" bestFit="1" customWidth="1"/>
    <col min="522" max="522" width="17.5703125" style="2" bestFit="1" customWidth="1"/>
    <col min="523" max="767" width="11.42578125" style="2"/>
    <col min="768" max="768" width="11.7109375" style="2" bestFit="1" customWidth="1"/>
    <col min="769" max="770" width="15" style="2" bestFit="1" customWidth="1"/>
    <col min="771" max="771" width="12.140625" style="2" customWidth="1"/>
    <col min="772" max="772" width="11.7109375" style="2" bestFit="1" customWidth="1"/>
    <col min="773" max="774" width="15" style="2" bestFit="1" customWidth="1"/>
    <col min="775" max="775" width="12.140625" style="2" customWidth="1"/>
    <col min="776" max="776" width="11.7109375" style="2" bestFit="1" customWidth="1"/>
    <col min="777" max="777" width="15" style="2" bestFit="1" customWidth="1"/>
    <col min="778" max="778" width="17.5703125" style="2" bestFit="1" customWidth="1"/>
    <col min="779" max="1023" width="11.42578125" style="2"/>
    <col min="1024" max="1024" width="11.7109375" style="2" bestFit="1" customWidth="1"/>
    <col min="1025" max="1026" width="15" style="2" bestFit="1" customWidth="1"/>
    <col min="1027" max="1027" width="12.140625" style="2" customWidth="1"/>
    <col min="1028" max="1028" width="11.7109375" style="2" bestFit="1" customWidth="1"/>
    <col min="1029" max="1030" width="15" style="2" bestFit="1" customWidth="1"/>
    <col min="1031" max="1031" width="12.140625" style="2" customWidth="1"/>
    <col min="1032" max="1032" width="11.7109375" style="2" bestFit="1" customWidth="1"/>
    <col min="1033" max="1033" width="15" style="2" bestFit="1" customWidth="1"/>
    <col min="1034" max="1034" width="17.5703125" style="2" bestFit="1" customWidth="1"/>
    <col min="1035" max="1279" width="11.42578125" style="2"/>
    <col min="1280" max="1280" width="11.7109375" style="2" bestFit="1" customWidth="1"/>
    <col min="1281" max="1282" width="15" style="2" bestFit="1" customWidth="1"/>
    <col min="1283" max="1283" width="12.140625" style="2" customWidth="1"/>
    <col min="1284" max="1284" width="11.7109375" style="2" bestFit="1" customWidth="1"/>
    <col min="1285" max="1286" width="15" style="2" bestFit="1" customWidth="1"/>
    <col min="1287" max="1287" width="12.140625" style="2" customWidth="1"/>
    <col min="1288" max="1288" width="11.7109375" style="2" bestFit="1" customWidth="1"/>
    <col min="1289" max="1289" width="15" style="2" bestFit="1" customWidth="1"/>
    <col min="1290" max="1290" width="17.5703125" style="2" bestFit="1" customWidth="1"/>
    <col min="1291" max="1535" width="11.42578125" style="2"/>
    <col min="1536" max="1536" width="11.7109375" style="2" bestFit="1" customWidth="1"/>
    <col min="1537" max="1538" width="15" style="2" bestFit="1" customWidth="1"/>
    <col min="1539" max="1539" width="12.140625" style="2" customWidth="1"/>
    <col min="1540" max="1540" width="11.7109375" style="2" bestFit="1" customWidth="1"/>
    <col min="1541" max="1542" width="15" style="2" bestFit="1" customWidth="1"/>
    <col min="1543" max="1543" width="12.140625" style="2" customWidth="1"/>
    <col min="1544" max="1544" width="11.7109375" style="2" bestFit="1" customWidth="1"/>
    <col min="1545" max="1545" width="15" style="2" bestFit="1" customWidth="1"/>
    <col min="1546" max="1546" width="17.5703125" style="2" bestFit="1" customWidth="1"/>
    <col min="1547" max="1791" width="11.42578125" style="2"/>
    <col min="1792" max="1792" width="11.7109375" style="2" bestFit="1" customWidth="1"/>
    <col min="1793" max="1794" width="15" style="2" bestFit="1" customWidth="1"/>
    <col min="1795" max="1795" width="12.140625" style="2" customWidth="1"/>
    <col min="1796" max="1796" width="11.7109375" style="2" bestFit="1" customWidth="1"/>
    <col min="1797" max="1798" width="15" style="2" bestFit="1" customWidth="1"/>
    <col min="1799" max="1799" width="12.140625" style="2" customWidth="1"/>
    <col min="1800" max="1800" width="11.7109375" style="2" bestFit="1" customWidth="1"/>
    <col min="1801" max="1801" width="15" style="2" bestFit="1" customWidth="1"/>
    <col min="1802" max="1802" width="17.5703125" style="2" bestFit="1" customWidth="1"/>
    <col min="1803" max="2047" width="11.42578125" style="2"/>
    <col min="2048" max="2048" width="11.7109375" style="2" bestFit="1" customWidth="1"/>
    <col min="2049" max="2050" width="15" style="2" bestFit="1" customWidth="1"/>
    <col min="2051" max="2051" width="12.140625" style="2" customWidth="1"/>
    <col min="2052" max="2052" width="11.7109375" style="2" bestFit="1" customWidth="1"/>
    <col min="2053" max="2054" width="15" style="2" bestFit="1" customWidth="1"/>
    <col min="2055" max="2055" width="12.140625" style="2" customWidth="1"/>
    <col min="2056" max="2056" width="11.7109375" style="2" bestFit="1" customWidth="1"/>
    <col min="2057" max="2057" width="15" style="2" bestFit="1" customWidth="1"/>
    <col min="2058" max="2058" width="17.5703125" style="2" bestFit="1" customWidth="1"/>
    <col min="2059" max="2303" width="11.42578125" style="2"/>
    <col min="2304" max="2304" width="11.7109375" style="2" bestFit="1" customWidth="1"/>
    <col min="2305" max="2306" width="15" style="2" bestFit="1" customWidth="1"/>
    <col min="2307" max="2307" width="12.140625" style="2" customWidth="1"/>
    <col min="2308" max="2308" width="11.7109375" style="2" bestFit="1" customWidth="1"/>
    <col min="2309" max="2310" width="15" style="2" bestFit="1" customWidth="1"/>
    <col min="2311" max="2311" width="12.140625" style="2" customWidth="1"/>
    <col min="2312" max="2312" width="11.7109375" style="2" bestFit="1" customWidth="1"/>
    <col min="2313" max="2313" width="15" style="2" bestFit="1" customWidth="1"/>
    <col min="2314" max="2314" width="17.5703125" style="2" bestFit="1" customWidth="1"/>
    <col min="2315" max="2559" width="11.42578125" style="2"/>
    <col min="2560" max="2560" width="11.7109375" style="2" bestFit="1" customWidth="1"/>
    <col min="2561" max="2562" width="15" style="2" bestFit="1" customWidth="1"/>
    <col min="2563" max="2563" width="12.140625" style="2" customWidth="1"/>
    <col min="2564" max="2564" width="11.7109375" style="2" bestFit="1" customWidth="1"/>
    <col min="2565" max="2566" width="15" style="2" bestFit="1" customWidth="1"/>
    <col min="2567" max="2567" width="12.140625" style="2" customWidth="1"/>
    <col min="2568" max="2568" width="11.7109375" style="2" bestFit="1" customWidth="1"/>
    <col min="2569" max="2569" width="15" style="2" bestFit="1" customWidth="1"/>
    <col min="2570" max="2570" width="17.5703125" style="2" bestFit="1" customWidth="1"/>
    <col min="2571" max="2815" width="11.42578125" style="2"/>
    <col min="2816" max="2816" width="11.7109375" style="2" bestFit="1" customWidth="1"/>
    <col min="2817" max="2818" width="15" style="2" bestFit="1" customWidth="1"/>
    <col min="2819" max="2819" width="12.140625" style="2" customWidth="1"/>
    <col min="2820" max="2820" width="11.7109375" style="2" bestFit="1" customWidth="1"/>
    <col min="2821" max="2822" width="15" style="2" bestFit="1" customWidth="1"/>
    <col min="2823" max="2823" width="12.140625" style="2" customWidth="1"/>
    <col min="2824" max="2824" width="11.7109375" style="2" bestFit="1" customWidth="1"/>
    <col min="2825" max="2825" width="15" style="2" bestFit="1" customWidth="1"/>
    <col min="2826" max="2826" width="17.5703125" style="2" bestFit="1" customWidth="1"/>
    <col min="2827" max="3071" width="11.42578125" style="2"/>
    <col min="3072" max="3072" width="11.7109375" style="2" bestFit="1" customWidth="1"/>
    <col min="3073" max="3074" width="15" style="2" bestFit="1" customWidth="1"/>
    <col min="3075" max="3075" width="12.140625" style="2" customWidth="1"/>
    <col min="3076" max="3076" width="11.7109375" style="2" bestFit="1" customWidth="1"/>
    <col min="3077" max="3078" width="15" style="2" bestFit="1" customWidth="1"/>
    <col min="3079" max="3079" width="12.140625" style="2" customWidth="1"/>
    <col min="3080" max="3080" width="11.7109375" style="2" bestFit="1" customWidth="1"/>
    <col min="3081" max="3081" width="15" style="2" bestFit="1" customWidth="1"/>
    <col min="3082" max="3082" width="17.5703125" style="2" bestFit="1" customWidth="1"/>
    <col min="3083" max="3327" width="11.42578125" style="2"/>
    <col min="3328" max="3328" width="11.7109375" style="2" bestFit="1" customWidth="1"/>
    <col min="3329" max="3330" width="15" style="2" bestFit="1" customWidth="1"/>
    <col min="3331" max="3331" width="12.140625" style="2" customWidth="1"/>
    <col min="3332" max="3332" width="11.7109375" style="2" bestFit="1" customWidth="1"/>
    <col min="3333" max="3334" width="15" style="2" bestFit="1" customWidth="1"/>
    <col min="3335" max="3335" width="12.140625" style="2" customWidth="1"/>
    <col min="3336" max="3336" width="11.7109375" style="2" bestFit="1" customWidth="1"/>
    <col min="3337" max="3337" width="15" style="2" bestFit="1" customWidth="1"/>
    <col min="3338" max="3338" width="17.5703125" style="2" bestFit="1" customWidth="1"/>
    <col min="3339" max="3583" width="11.42578125" style="2"/>
    <col min="3584" max="3584" width="11.7109375" style="2" bestFit="1" customWidth="1"/>
    <col min="3585" max="3586" width="15" style="2" bestFit="1" customWidth="1"/>
    <col min="3587" max="3587" width="12.140625" style="2" customWidth="1"/>
    <col min="3588" max="3588" width="11.7109375" style="2" bestFit="1" customWidth="1"/>
    <col min="3589" max="3590" width="15" style="2" bestFit="1" customWidth="1"/>
    <col min="3591" max="3591" width="12.140625" style="2" customWidth="1"/>
    <col min="3592" max="3592" width="11.7109375" style="2" bestFit="1" customWidth="1"/>
    <col min="3593" max="3593" width="15" style="2" bestFit="1" customWidth="1"/>
    <col min="3594" max="3594" width="17.5703125" style="2" bestFit="1" customWidth="1"/>
    <col min="3595" max="3839" width="11.42578125" style="2"/>
    <col min="3840" max="3840" width="11.7109375" style="2" bestFit="1" customWidth="1"/>
    <col min="3841" max="3842" width="15" style="2" bestFit="1" customWidth="1"/>
    <col min="3843" max="3843" width="12.140625" style="2" customWidth="1"/>
    <col min="3844" max="3844" width="11.7109375" style="2" bestFit="1" customWidth="1"/>
    <col min="3845" max="3846" width="15" style="2" bestFit="1" customWidth="1"/>
    <col min="3847" max="3847" width="12.140625" style="2" customWidth="1"/>
    <col min="3848" max="3848" width="11.7109375" style="2" bestFit="1" customWidth="1"/>
    <col min="3849" max="3849" width="15" style="2" bestFit="1" customWidth="1"/>
    <col min="3850" max="3850" width="17.5703125" style="2" bestFit="1" customWidth="1"/>
    <col min="3851" max="4095" width="11.42578125" style="2"/>
    <col min="4096" max="4096" width="11.7109375" style="2" bestFit="1" customWidth="1"/>
    <col min="4097" max="4098" width="15" style="2" bestFit="1" customWidth="1"/>
    <col min="4099" max="4099" width="12.140625" style="2" customWidth="1"/>
    <col min="4100" max="4100" width="11.7109375" style="2" bestFit="1" customWidth="1"/>
    <col min="4101" max="4102" width="15" style="2" bestFit="1" customWidth="1"/>
    <col min="4103" max="4103" width="12.140625" style="2" customWidth="1"/>
    <col min="4104" max="4104" width="11.7109375" style="2" bestFit="1" customWidth="1"/>
    <col min="4105" max="4105" width="15" style="2" bestFit="1" customWidth="1"/>
    <col min="4106" max="4106" width="17.5703125" style="2" bestFit="1" customWidth="1"/>
    <col min="4107" max="4351" width="11.42578125" style="2"/>
    <col min="4352" max="4352" width="11.7109375" style="2" bestFit="1" customWidth="1"/>
    <col min="4353" max="4354" width="15" style="2" bestFit="1" customWidth="1"/>
    <col min="4355" max="4355" width="12.140625" style="2" customWidth="1"/>
    <col min="4356" max="4356" width="11.7109375" style="2" bestFit="1" customWidth="1"/>
    <col min="4357" max="4358" width="15" style="2" bestFit="1" customWidth="1"/>
    <col min="4359" max="4359" width="12.140625" style="2" customWidth="1"/>
    <col min="4360" max="4360" width="11.7109375" style="2" bestFit="1" customWidth="1"/>
    <col min="4361" max="4361" width="15" style="2" bestFit="1" customWidth="1"/>
    <col min="4362" max="4362" width="17.5703125" style="2" bestFit="1" customWidth="1"/>
    <col min="4363" max="4607" width="11.42578125" style="2"/>
    <col min="4608" max="4608" width="11.7109375" style="2" bestFit="1" customWidth="1"/>
    <col min="4609" max="4610" width="15" style="2" bestFit="1" customWidth="1"/>
    <col min="4611" max="4611" width="12.140625" style="2" customWidth="1"/>
    <col min="4612" max="4612" width="11.7109375" style="2" bestFit="1" customWidth="1"/>
    <col min="4613" max="4614" width="15" style="2" bestFit="1" customWidth="1"/>
    <col min="4615" max="4615" width="12.140625" style="2" customWidth="1"/>
    <col min="4616" max="4616" width="11.7109375" style="2" bestFit="1" customWidth="1"/>
    <col min="4617" max="4617" width="15" style="2" bestFit="1" customWidth="1"/>
    <col min="4618" max="4618" width="17.5703125" style="2" bestFit="1" customWidth="1"/>
    <col min="4619" max="4863" width="11.42578125" style="2"/>
    <col min="4864" max="4864" width="11.7109375" style="2" bestFit="1" customWidth="1"/>
    <col min="4865" max="4866" width="15" style="2" bestFit="1" customWidth="1"/>
    <col min="4867" max="4867" width="12.140625" style="2" customWidth="1"/>
    <col min="4868" max="4868" width="11.7109375" style="2" bestFit="1" customWidth="1"/>
    <col min="4869" max="4870" width="15" style="2" bestFit="1" customWidth="1"/>
    <col min="4871" max="4871" width="12.140625" style="2" customWidth="1"/>
    <col min="4872" max="4872" width="11.7109375" style="2" bestFit="1" customWidth="1"/>
    <col min="4873" max="4873" width="15" style="2" bestFit="1" customWidth="1"/>
    <col min="4874" max="4874" width="17.5703125" style="2" bestFit="1" customWidth="1"/>
    <col min="4875" max="5119" width="11.42578125" style="2"/>
    <col min="5120" max="5120" width="11.7109375" style="2" bestFit="1" customWidth="1"/>
    <col min="5121" max="5122" width="15" style="2" bestFit="1" customWidth="1"/>
    <col min="5123" max="5123" width="12.140625" style="2" customWidth="1"/>
    <col min="5124" max="5124" width="11.7109375" style="2" bestFit="1" customWidth="1"/>
    <col min="5125" max="5126" width="15" style="2" bestFit="1" customWidth="1"/>
    <col min="5127" max="5127" width="12.140625" style="2" customWidth="1"/>
    <col min="5128" max="5128" width="11.7109375" style="2" bestFit="1" customWidth="1"/>
    <col min="5129" max="5129" width="15" style="2" bestFit="1" customWidth="1"/>
    <col min="5130" max="5130" width="17.5703125" style="2" bestFit="1" customWidth="1"/>
    <col min="5131" max="5375" width="11.42578125" style="2"/>
    <col min="5376" max="5376" width="11.7109375" style="2" bestFit="1" customWidth="1"/>
    <col min="5377" max="5378" width="15" style="2" bestFit="1" customWidth="1"/>
    <col min="5379" max="5379" width="12.140625" style="2" customWidth="1"/>
    <col min="5380" max="5380" width="11.7109375" style="2" bestFit="1" customWidth="1"/>
    <col min="5381" max="5382" width="15" style="2" bestFit="1" customWidth="1"/>
    <col min="5383" max="5383" width="12.140625" style="2" customWidth="1"/>
    <col min="5384" max="5384" width="11.7109375" style="2" bestFit="1" customWidth="1"/>
    <col min="5385" max="5385" width="15" style="2" bestFit="1" customWidth="1"/>
    <col min="5386" max="5386" width="17.5703125" style="2" bestFit="1" customWidth="1"/>
    <col min="5387" max="5631" width="11.42578125" style="2"/>
    <col min="5632" max="5632" width="11.7109375" style="2" bestFit="1" customWidth="1"/>
    <col min="5633" max="5634" width="15" style="2" bestFit="1" customWidth="1"/>
    <col min="5635" max="5635" width="12.140625" style="2" customWidth="1"/>
    <col min="5636" max="5636" width="11.7109375" style="2" bestFit="1" customWidth="1"/>
    <col min="5637" max="5638" width="15" style="2" bestFit="1" customWidth="1"/>
    <col min="5639" max="5639" width="12.140625" style="2" customWidth="1"/>
    <col min="5640" max="5640" width="11.7109375" style="2" bestFit="1" customWidth="1"/>
    <col min="5641" max="5641" width="15" style="2" bestFit="1" customWidth="1"/>
    <col min="5642" max="5642" width="17.5703125" style="2" bestFit="1" customWidth="1"/>
    <col min="5643" max="5887" width="11.42578125" style="2"/>
    <col min="5888" max="5888" width="11.7109375" style="2" bestFit="1" customWidth="1"/>
    <col min="5889" max="5890" width="15" style="2" bestFit="1" customWidth="1"/>
    <col min="5891" max="5891" width="12.140625" style="2" customWidth="1"/>
    <col min="5892" max="5892" width="11.7109375" style="2" bestFit="1" customWidth="1"/>
    <col min="5893" max="5894" width="15" style="2" bestFit="1" customWidth="1"/>
    <col min="5895" max="5895" width="12.140625" style="2" customWidth="1"/>
    <col min="5896" max="5896" width="11.7109375" style="2" bestFit="1" customWidth="1"/>
    <col min="5897" max="5897" width="15" style="2" bestFit="1" customWidth="1"/>
    <col min="5898" max="5898" width="17.5703125" style="2" bestFit="1" customWidth="1"/>
    <col min="5899" max="6143" width="11.42578125" style="2"/>
    <col min="6144" max="6144" width="11.7109375" style="2" bestFit="1" customWidth="1"/>
    <col min="6145" max="6146" width="15" style="2" bestFit="1" customWidth="1"/>
    <col min="6147" max="6147" width="12.140625" style="2" customWidth="1"/>
    <col min="6148" max="6148" width="11.7109375" style="2" bestFit="1" customWidth="1"/>
    <col min="6149" max="6150" width="15" style="2" bestFit="1" customWidth="1"/>
    <col min="6151" max="6151" width="12.140625" style="2" customWidth="1"/>
    <col min="6152" max="6152" width="11.7109375" style="2" bestFit="1" customWidth="1"/>
    <col min="6153" max="6153" width="15" style="2" bestFit="1" customWidth="1"/>
    <col min="6154" max="6154" width="17.5703125" style="2" bestFit="1" customWidth="1"/>
    <col min="6155" max="6399" width="11.42578125" style="2"/>
    <col min="6400" max="6400" width="11.7109375" style="2" bestFit="1" customWidth="1"/>
    <col min="6401" max="6402" width="15" style="2" bestFit="1" customWidth="1"/>
    <col min="6403" max="6403" width="12.140625" style="2" customWidth="1"/>
    <col min="6404" max="6404" width="11.7109375" style="2" bestFit="1" customWidth="1"/>
    <col min="6405" max="6406" width="15" style="2" bestFit="1" customWidth="1"/>
    <col min="6407" max="6407" width="12.140625" style="2" customWidth="1"/>
    <col min="6408" max="6408" width="11.7109375" style="2" bestFit="1" customWidth="1"/>
    <col min="6409" max="6409" width="15" style="2" bestFit="1" customWidth="1"/>
    <col min="6410" max="6410" width="17.5703125" style="2" bestFit="1" customWidth="1"/>
    <col min="6411" max="6655" width="11.42578125" style="2"/>
    <col min="6656" max="6656" width="11.7109375" style="2" bestFit="1" customWidth="1"/>
    <col min="6657" max="6658" width="15" style="2" bestFit="1" customWidth="1"/>
    <col min="6659" max="6659" width="12.140625" style="2" customWidth="1"/>
    <col min="6660" max="6660" width="11.7109375" style="2" bestFit="1" customWidth="1"/>
    <col min="6661" max="6662" width="15" style="2" bestFit="1" customWidth="1"/>
    <col min="6663" max="6663" width="12.140625" style="2" customWidth="1"/>
    <col min="6664" max="6664" width="11.7109375" style="2" bestFit="1" customWidth="1"/>
    <col min="6665" max="6665" width="15" style="2" bestFit="1" customWidth="1"/>
    <col min="6666" max="6666" width="17.5703125" style="2" bestFit="1" customWidth="1"/>
    <col min="6667" max="6911" width="11.42578125" style="2"/>
    <col min="6912" max="6912" width="11.7109375" style="2" bestFit="1" customWidth="1"/>
    <col min="6913" max="6914" width="15" style="2" bestFit="1" customWidth="1"/>
    <col min="6915" max="6915" width="12.140625" style="2" customWidth="1"/>
    <col min="6916" max="6916" width="11.7109375" style="2" bestFit="1" customWidth="1"/>
    <col min="6917" max="6918" width="15" style="2" bestFit="1" customWidth="1"/>
    <col min="6919" max="6919" width="12.140625" style="2" customWidth="1"/>
    <col min="6920" max="6920" width="11.7109375" style="2" bestFit="1" customWidth="1"/>
    <col min="6921" max="6921" width="15" style="2" bestFit="1" customWidth="1"/>
    <col min="6922" max="6922" width="17.5703125" style="2" bestFit="1" customWidth="1"/>
    <col min="6923" max="7167" width="11.42578125" style="2"/>
    <col min="7168" max="7168" width="11.7109375" style="2" bestFit="1" customWidth="1"/>
    <col min="7169" max="7170" width="15" style="2" bestFit="1" customWidth="1"/>
    <col min="7171" max="7171" width="12.140625" style="2" customWidth="1"/>
    <col min="7172" max="7172" width="11.7109375" style="2" bestFit="1" customWidth="1"/>
    <col min="7173" max="7174" width="15" style="2" bestFit="1" customWidth="1"/>
    <col min="7175" max="7175" width="12.140625" style="2" customWidth="1"/>
    <col min="7176" max="7176" width="11.7109375" style="2" bestFit="1" customWidth="1"/>
    <col min="7177" max="7177" width="15" style="2" bestFit="1" customWidth="1"/>
    <col min="7178" max="7178" width="17.5703125" style="2" bestFit="1" customWidth="1"/>
    <col min="7179" max="7423" width="11.42578125" style="2"/>
    <col min="7424" max="7424" width="11.7109375" style="2" bestFit="1" customWidth="1"/>
    <col min="7425" max="7426" width="15" style="2" bestFit="1" customWidth="1"/>
    <col min="7427" max="7427" width="12.140625" style="2" customWidth="1"/>
    <col min="7428" max="7428" width="11.7109375" style="2" bestFit="1" customWidth="1"/>
    <col min="7429" max="7430" width="15" style="2" bestFit="1" customWidth="1"/>
    <col min="7431" max="7431" width="12.140625" style="2" customWidth="1"/>
    <col min="7432" max="7432" width="11.7109375" style="2" bestFit="1" customWidth="1"/>
    <col min="7433" max="7433" width="15" style="2" bestFit="1" customWidth="1"/>
    <col min="7434" max="7434" width="17.5703125" style="2" bestFit="1" customWidth="1"/>
    <col min="7435" max="7679" width="11.42578125" style="2"/>
    <col min="7680" max="7680" width="11.7109375" style="2" bestFit="1" customWidth="1"/>
    <col min="7681" max="7682" width="15" style="2" bestFit="1" customWidth="1"/>
    <col min="7683" max="7683" width="12.140625" style="2" customWidth="1"/>
    <col min="7684" max="7684" width="11.7109375" style="2" bestFit="1" customWidth="1"/>
    <col min="7685" max="7686" width="15" style="2" bestFit="1" customWidth="1"/>
    <col min="7687" max="7687" width="12.140625" style="2" customWidth="1"/>
    <col min="7688" max="7688" width="11.7109375" style="2" bestFit="1" customWidth="1"/>
    <col min="7689" max="7689" width="15" style="2" bestFit="1" customWidth="1"/>
    <col min="7690" max="7690" width="17.5703125" style="2" bestFit="1" customWidth="1"/>
    <col min="7691" max="7935" width="11.42578125" style="2"/>
    <col min="7936" max="7936" width="11.7109375" style="2" bestFit="1" customWidth="1"/>
    <col min="7937" max="7938" width="15" style="2" bestFit="1" customWidth="1"/>
    <col min="7939" max="7939" width="12.140625" style="2" customWidth="1"/>
    <col min="7940" max="7940" width="11.7109375" style="2" bestFit="1" customWidth="1"/>
    <col min="7941" max="7942" width="15" style="2" bestFit="1" customWidth="1"/>
    <col min="7943" max="7943" width="12.140625" style="2" customWidth="1"/>
    <col min="7944" max="7944" width="11.7109375" style="2" bestFit="1" customWidth="1"/>
    <col min="7945" max="7945" width="15" style="2" bestFit="1" customWidth="1"/>
    <col min="7946" max="7946" width="17.5703125" style="2" bestFit="1" customWidth="1"/>
    <col min="7947" max="8191" width="11.42578125" style="2"/>
    <col min="8192" max="8192" width="11.7109375" style="2" bestFit="1" customWidth="1"/>
    <col min="8193" max="8194" width="15" style="2" bestFit="1" customWidth="1"/>
    <col min="8195" max="8195" width="12.140625" style="2" customWidth="1"/>
    <col min="8196" max="8196" width="11.7109375" style="2" bestFit="1" customWidth="1"/>
    <col min="8197" max="8198" width="15" style="2" bestFit="1" customWidth="1"/>
    <col min="8199" max="8199" width="12.140625" style="2" customWidth="1"/>
    <col min="8200" max="8200" width="11.7109375" style="2" bestFit="1" customWidth="1"/>
    <col min="8201" max="8201" width="15" style="2" bestFit="1" customWidth="1"/>
    <col min="8202" max="8202" width="17.5703125" style="2" bestFit="1" customWidth="1"/>
    <col min="8203" max="8447" width="11.42578125" style="2"/>
    <col min="8448" max="8448" width="11.7109375" style="2" bestFit="1" customWidth="1"/>
    <col min="8449" max="8450" width="15" style="2" bestFit="1" customWidth="1"/>
    <col min="8451" max="8451" width="12.140625" style="2" customWidth="1"/>
    <col min="8452" max="8452" width="11.7109375" style="2" bestFit="1" customWidth="1"/>
    <col min="8453" max="8454" width="15" style="2" bestFit="1" customWidth="1"/>
    <col min="8455" max="8455" width="12.140625" style="2" customWidth="1"/>
    <col min="8456" max="8456" width="11.7109375" style="2" bestFit="1" customWidth="1"/>
    <col min="8457" max="8457" width="15" style="2" bestFit="1" customWidth="1"/>
    <col min="8458" max="8458" width="17.5703125" style="2" bestFit="1" customWidth="1"/>
    <col min="8459" max="8703" width="11.42578125" style="2"/>
    <col min="8704" max="8704" width="11.7109375" style="2" bestFit="1" customWidth="1"/>
    <col min="8705" max="8706" width="15" style="2" bestFit="1" customWidth="1"/>
    <col min="8707" max="8707" width="12.140625" style="2" customWidth="1"/>
    <col min="8708" max="8708" width="11.7109375" style="2" bestFit="1" customWidth="1"/>
    <col min="8709" max="8710" width="15" style="2" bestFit="1" customWidth="1"/>
    <col min="8711" max="8711" width="12.140625" style="2" customWidth="1"/>
    <col min="8712" max="8712" width="11.7109375" style="2" bestFit="1" customWidth="1"/>
    <col min="8713" max="8713" width="15" style="2" bestFit="1" customWidth="1"/>
    <col min="8714" max="8714" width="17.5703125" style="2" bestFit="1" customWidth="1"/>
    <col min="8715" max="8959" width="11.42578125" style="2"/>
    <col min="8960" max="8960" width="11.7109375" style="2" bestFit="1" customWidth="1"/>
    <col min="8961" max="8962" width="15" style="2" bestFit="1" customWidth="1"/>
    <col min="8963" max="8963" width="12.140625" style="2" customWidth="1"/>
    <col min="8964" max="8964" width="11.7109375" style="2" bestFit="1" customWidth="1"/>
    <col min="8965" max="8966" width="15" style="2" bestFit="1" customWidth="1"/>
    <col min="8967" max="8967" width="12.140625" style="2" customWidth="1"/>
    <col min="8968" max="8968" width="11.7109375" style="2" bestFit="1" customWidth="1"/>
    <col min="8969" max="8969" width="15" style="2" bestFit="1" customWidth="1"/>
    <col min="8970" max="8970" width="17.5703125" style="2" bestFit="1" customWidth="1"/>
    <col min="8971" max="9215" width="11.42578125" style="2"/>
    <col min="9216" max="9216" width="11.7109375" style="2" bestFit="1" customWidth="1"/>
    <col min="9217" max="9218" width="15" style="2" bestFit="1" customWidth="1"/>
    <col min="9219" max="9219" width="12.140625" style="2" customWidth="1"/>
    <col min="9220" max="9220" width="11.7109375" style="2" bestFit="1" customWidth="1"/>
    <col min="9221" max="9222" width="15" style="2" bestFit="1" customWidth="1"/>
    <col min="9223" max="9223" width="12.140625" style="2" customWidth="1"/>
    <col min="9224" max="9224" width="11.7109375" style="2" bestFit="1" customWidth="1"/>
    <col min="9225" max="9225" width="15" style="2" bestFit="1" customWidth="1"/>
    <col min="9226" max="9226" width="17.5703125" style="2" bestFit="1" customWidth="1"/>
    <col min="9227" max="9471" width="11.42578125" style="2"/>
    <col min="9472" max="9472" width="11.7109375" style="2" bestFit="1" customWidth="1"/>
    <col min="9473" max="9474" width="15" style="2" bestFit="1" customWidth="1"/>
    <col min="9475" max="9475" width="12.140625" style="2" customWidth="1"/>
    <col min="9476" max="9476" width="11.7109375" style="2" bestFit="1" customWidth="1"/>
    <col min="9477" max="9478" width="15" style="2" bestFit="1" customWidth="1"/>
    <col min="9479" max="9479" width="12.140625" style="2" customWidth="1"/>
    <col min="9480" max="9480" width="11.7109375" style="2" bestFit="1" customWidth="1"/>
    <col min="9481" max="9481" width="15" style="2" bestFit="1" customWidth="1"/>
    <col min="9482" max="9482" width="17.5703125" style="2" bestFit="1" customWidth="1"/>
    <col min="9483" max="9727" width="11.42578125" style="2"/>
    <col min="9728" max="9728" width="11.7109375" style="2" bestFit="1" customWidth="1"/>
    <col min="9729" max="9730" width="15" style="2" bestFit="1" customWidth="1"/>
    <col min="9731" max="9731" width="12.140625" style="2" customWidth="1"/>
    <col min="9732" max="9732" width="11.7109375" style="2" bestFit="1" customWidth="1"/>
    <col min="9733" max="9734" width="15" style="2" bestFit="1" customWidth="1"/>
    <col min="9735" max="9735" width="12.140625" style="2" customWidth="1"/>
    <col min="9736" max="9736" width="11.7109375" style="2" bestFit="1" customWidth="1"/>
    <col min="9737" max="9737" width="15" style="2" bestFit="1" customWidth="1"/>
    <col min="9738" max="9738" width="17.5703125" style="2" bestFit="1" customWidth="1"/>
    <col min="9739" max="9983" width="11.42578125" style="2"/>
    <col min="9984" max="9984" width="11.7109375" style="2" bestFit="1" customWidth="1"/>
    <col min="9985" max="9986" width="15" style="2" bestFit="1" customWidth="1"/>
    <col min="9987" max="9987" width="12.140625" style="2" customWidth="1"/>
    <col min="9988" max="9988" width="11.7109375" style="2" bestFit="1" customWidth="1"/>
    <col min="9989" max="9990" width="15" style="2" bestFit="1" customWidth="1"/>
    <col min="9991" max="9991" width="12.140625" style="2" customWidth="1"/>
    <col min="9992" max="9992" width="11.7109375" style="2" bestFit="1" customWidth="1"/>
    <col min="9993" max="9993" width="15" style="2" bestFit="1" customWidth="1"/>
    <col min="9994" max="9994" width="17.5703125" style="2" bestFit="1" customWidth="1"/>
    <col min="9995" max="10239" width="11.42578125" style="2"/>
    <col min="10240" max="10240" width="11.7109375" style="2" bestFit="1" customWidth="1"/>
    <col min="10241" max="10242" width="15" style="2" bestFit="1" customWidth="1"/>
    <col min="10243" max="10243" width="12.140625" style="2" customWidth="1"/>
    <col min="10244" max="10244" width="11.7109375" style="2" bestFit="1" customWidth="1"/>
    <col min="10245" max="10246" width="15" style="2" bestFit="1" customWidth="1"/>
    <col min="10247" max="10247" width="12.140625" style="2" customWidth="1"/>
    <col min="10248" max="10248" width="11.7109375" style="2" bestFit="1" customWidth="1"/>
    <col min="10249" max="10249" width="15" style="2" bestFit="1" customWidth="1"/>
    <col min="10250" max="10250" width="17.5703125" style="2" bestFit="1" customWidth="1"/>
    <col min="10251" max="10495" width="11.42578125" style="2"/>
    <col min="10496" max="10496" width="11.7109375" style="2" bestFit="1" customWidth="1"/>
    <col min="10497" max="10498" width="15" style="2" bestFit="1" customWidth="1"/>
    <col min="10499" max="10499" width="12.140625" style="2" customWidth="1"/>
    <col min="10500" max="10500" width="11.7109375" style="2" bestFit="1" customWidth="1"/>
    <col min="10501" max="10502" width="15" style="2" bestFit="1" customWidth="1"/>
    <col min="10503" max="10503" width="12.140625" style="2" customWidth="1"/>
    <col min="10504" max="10504" width="11.7109375" style="2" bestFit="1" customWidth="1"/>
    <col min="10505" max="10505" width="15" style="2" bestFit="1" customWidth="1"/>
    <col min="10506" max="10506" width="17.5703125" style="2" bestFit="1" customWidth="1"/>
    <col min="10507" max="10751" width="11.42578125" style="2"/>
    <col min="10752" max="10752" width="11.7109375" style="2" bestFit="1" customWidth="1"/>
    <col min="10753" max="10754" width="15" style="2" bestFit="1" customWidth="1"/>
    <col min="10755" max="10755" width="12.140625" style="2" customWidth="1"/>
    <col min="10756" max="10756" width="11.7109375" style="2" bestFit="1" customWidth="1"/>
    <col min="10757" max="10758" width="15" style="2" bestFit="1" customWidth="1"/>
    <col min="10759" max="10759" width="12.140625" style="2" customWidth="1"/>
    <col min="10760" max="10760" width="11.7109375" style="2" bestFit="1" customWidth="1"/>
    <col min="10761" max="10761" width="15" style="2" bestFit="1" customWidth="1"/>
    <col min="10762" max="10762" width="17.5703125" style="2" bestFit="1" customWidth="1"/>
    <col min="10763" max="11007" width="11.42578125" style="2"/>
    <col min="11008" max="11008" width="11.7109375" style="2" bestFit="1" customWidth="1"/>
    <col min="11009" max="11010" width="15" style="2" bestFit="1" customWidth="1"/>
    <col min="11011" max="11011" width="12.140625" style="2" customWidth="1"/>
    <col min="11012" max="11012" width="11.7109375" style="2" bestFit="1" customWidth="1"/>
    <col min="11013" max="11014" width="15" style="2" bestFit="1" customWidth="1"/>
    <col min="11015" max="11015" width="12.140625" style="2" customWidth="1"/>
    <col min="11016" max="11016" width="11.7109375" style="2" bestFit="1" customWidth="1"/>
    <col min="11017" max="11017" width="15" style="2" bestFit="1" customWidth="1"/>
    <col min="11018" max="11018" width="17.5703125" style="2" bestFit="1" customWidth="1"/>
    <col min="11019" max="11263" width="11.42578125" style="2"/>
    <col min="11264" max="11264" width="11.7109375" style="2" bestFit="1" customWidth="1"/>
    <col min="11265" max="11266" width="15" style="2" bestFit="1" customWidth="1"/>
    <col min="11267" max="11267" width="12.140625" style="2" customWidth="1"/>
    <col min="11268" max="11268" width="11.7109375" style="2" bestFit="1" customWidth="1"/>
    <col min="11269" max="11270" width="15" style="2" bestFit="1" customWidth="1"/>
    <col min="11271" max="11271" width="12.140625" style="2" customWidth="1"/>
    <col min="11272" max="11272" width="11.7109375" style="2" bestFit="1" customWidth="1"/>
    <col min="11273" max="11273" width="15" style="2" bestFit="1" customWidth="1"/>
    <col min="11274" max="11274" width="17.5703125" style="2" bestFit="1" customWidth="1"/>
    <col min="11275" max="11519" width="11.42578125" style="2"/>
    <col min="11520" max="11520" width="11.7109375" style="2" bestFit="1" customWidth="1"/>
    <col min="11521" max="11522" width="15" style="2" bestFit="1" customWidth="1"/>
    <col min="11523" max="11523" width="12.140625" style="2" customWidth="1"/>
    <col min="11524" max="11524" width="11.7109375" style="2" bestFit="1" customWidth="1"/>
    <col min="11525" max="11526" width="15" style="2" bestFit="1" customWidth="1"/>
    <col min="11527" max="11527" width="12.140625" style="2" customWidth="1"/>
    <col min="11528" max="11528" width="11.7109375" style="2" bestFit="1" customWidth="1"/>
    <col min="11529" max="11529" width="15" style="2" bestFit="1" customWidth="1"/>
    <col min="11530" max="11530" width="17.5703125" style="2" bestFit="1" customWidth="1"/>
    <col min="11531" max="11775" width="11.42578125" style="2"/>
    <col min="11776" max="11776" width="11.7109375" style="2" bestFit="1" customWidth="1"/>
    <col min="11777" max="11778" width="15" style="2" bestFit="1" customWidth="1"/>
    <col min="11779" max="11779" width="12.140625" style="2" customWidth="1"/>
    <col min="11780" max="11780" width="11.7109375" style="2" bestFit="1" customWidth="1"/>
    <col min="11781" max="11782" width="15" style="2" bestFit="1" customWidth="1"/>
    <col min="11783" max="11783" width="12.140625" style="2" customWidth="1"/>
    <col min="11784" max="11784" width="11.7109375" style="2" bestFit="1" customWidth="1"/>
    <col min="11785" max="11785" width="15" style="2" bestFit="1" customWidth="1"/>
    <col min="11786" max="11786" width="17.5703125" style="2" bestFit="1" customWidth="1"/>
    <col min="11787" max="12031" width="11.42578125" style="2"/>
    <col min="12032" max="12032" width="11.7109375" style="2" bestFit="1" customWidth="1"/>
    <col min="12033" max="12034" width="15" style="2" bestFit="1" customWidth="1"/>
    <col min="12035" max="12035" width="12.140625" style="2" customWidth="1"/>
    <col min="12036" max="12036" width="11.7109375" style="2" bestFit="1" customWidth="1"/>
    <col min="12037" max="12038" width="15" style="2" bestFit="1" customWidth="1"/>
    <col min="12039" max="12039" width="12.140625" style="2" customWidth="1"/>
    <col min="12040" max="12040" width="11.7109375" style="2" bestFit="1" customWidth="1"/>
    <col min="12041" max="12041" width="15" style="2" bestFit="1" customWidth="1"/>
    <col min="12042" max="12042" width="17.5703125" style="2" bestFit="1" customWidth="1"/>
    <col min="12043" max="12287" width="11.42578125" style="2"/>
    <col min="12288" max="12288" width="11.7109375" style="2" bestFit="1" customWidth="1"/>
    <col min="12289" max="12290" width="15" style="2" bestFit="1" customWidth="1"/>
    <col min="12291" max="12291" width="12.140625" style="2" customWidth="1"/>
    <col min="12292" max="12292" width="11.7109375" style="2" bestFit="1" customWidth="1"/>
    <col min="12293" max="12294" width="15" style="2" bestFit="1" customWidth="1"/>
    <col min="12295" max="12295" width="12.140625" style="2" customWidth="1"/>
    <col min="12296" max="12296" width="11.7109375" style="2" bestFit="1" customWidth="1"/>
    <col min="12297" max="12297" width="15" style="2" bestFit="1" customWidth="1"/>
    <col min="12298" max="12298" width="17.5703125" style="2" bestFit="1" customWidth="1"/>
    <col min="12299" max="12543" width="11.42578125" style="2"/>
    <col min="12544" max="12544" width="11.7109375" style="2" bestFit="1" customWidth="1"/>
    <col min="12545" max="12546" width="15" style="2" bestFit="1" customWidth="1"/>
    <col min="12547" max="12547" width="12.140625" style="2" customWidth="1"/>
    <col min="12548" max="12548" width="11.7109375" style="2" bestFit="1" customWidth="1"/>
    <col min="12549" max="12550" width="15" style="2" bestFit="1" customWidth="1"/>
    <col min="12551" max="12551" width="12.140625" style="2" customWidth="1"/>
    <col min="12552" max="12552" width="11.7109375" style="2" bestFit="1" customWidth="1"/>
    <col min="12553" max="12553" width="15" style="2" bestFit="1" customWidth="1"/>
    <col min="12554" max="12554" width="17.5703125" style="2" bestFit="1" customWidth="1"/>
    <col min="12555" max="12799" width="11.42578125" style="2"/>
    <col min="12800" max="12800" width="11.7109375" style="2" bestFit="1" customWidth="1"/>
    <col min="12801" max="12802" width="15" style="2" bestFit="1" customWidth="1"/>
    <col min="12803" max="12803" width="12.140625" style="2" customWidth="1"/>
    <col min="12804" max="12804" width="11.7109375" style="2" bestFit="1" customWidth="1"/>
    <col min="12805" max="12806" width="15" style="2" bestFit="1" customWidth="1"/>
    <col min="12807" max="12807" width="12.140625" style="2" customWidth="1"/>
    <col min="12808" max="12808" width="11.7109375" style="2" bestFit="1" customWidth="1"/>
    <col min="12809" max="12809" width="15" style="2" bestFit="1" customWidth="1"/>
    <col min="12810" max="12810" width="17.5703125" style="2" bestFit="1" customWidth="1"/>
    <col min="12811" max="13055" width="11.42578125" style="2"/>
    <col min="13056" max="13056" width="11.7109375" style="2" bestFit="1" customWidth="1"/>
    <col min="13057" max="13058" width="15" style="2" bestFit="1" customWidth="1"/>
    <col min="13059" max="13059" width="12.140625" style="2" customWidth="1"/>
    <col min="13060" max="13060" width="11.7109375" style="2" bestFit="1" customWidth="1"/>
    <col min="13061" max="13062" width="15" style="2" bestFit="1" customWidth="1"/>
    <col min="13063" max="13063" width="12.140625" style="2" customWidth="1"/>
    <col min="13064" max="13064" width="11.7109375" style="2" bestFit="1" customWidth="1"/>
    <col min="13065" max="13065" width="15" style="2" bestFit="1" customWidth="1"/>
    <col min="13066" max="13066" width="17.5703125" style="2" bestFit="1" customWidth="1"/>
    <col min="13067" max="13311" width="11.42578125" style="2"/>
    <col min="13312" max="13312" width="11.7109375" style="2" bestFit="1" customWidth="1"/>
    <col min="13313" max="13314" width="15" style="2" bestFit="1" customWidth="1"/>
    <col min="13315" max="13315" width="12.140625" style="2" customWidth="1"/>
    <col min="13316" max="13316" width="11.7109375" style="2" bestFit="1" customWidth="1"/>
    <col min="13317" max="13318" width="15" style="2" bestFit="1" customWidth="1"/>
    <col min="13319" max="13319" width="12.140625" style="2" customWidth="1"/>
    <col min="13320" max="13320" width="11.7109375" style="2" bestFit="1" customWidth="1"/>
    <col min="13321" max="13321" width="15" style="2" bestFit="1" customWidth="1"/>
    <col min="13322" max="13322" width="17.5703125" style="2" bestFit="1" customWidth="1"/>
    <col min="13323" max="13567" width="11.42578125" style="2"/>
    <col min="13568" max="13568" width="11.7109375" style="2" bestFit="1" customWidth="1"/>
    <col min="13569" max="13570" width="15" style="2" bestFit="1" customWidth="1"/>
    <col min="13571" max="13571" width="12.140625" style="2" customWidth="1"/>
    <col min="13572" max="13572" width="11.7109375" style="2" bestFit="1" customWidth="1"/>
    <col min="13573" max="13574" width="15" style="2" bestFit="1" customWidth="1"/>
    <col min="13575" max="13575" width="12.140625" style="2" customWidth="1"/>
    <col min="13576" max="13576" width="11.7109375" style="2" bestFit="1" customWidth="1"/>
    <col min="13577" max="13577" width="15" style="2" bestFit="1" customWidth="1"/>
    <col min="13578" max="13578" width="17.5703125" style="2" bestFit="1" customWidth="1"/>
    <col min="13579" max="13823" width="11.42578125" style="2"/>
    <col min="13824" max="13824" width="11.7109375" style="2" bestFit="1" customWidth="1"/>
    <col min="13825" max="13826" width="15" style="2" bestFit="1" customWidth="1"/>
    <col min="13827" max="13827" width="12.140625" style="2" customWidth="1"/>
    <col min="13828" max="13828" width="11.7109375" style="2" bestFit="1" customWidth="1"/>
    <col min="13829" max="13830" width="15" style="2" bestFit="1" customWidth="1"/>
    <col min="13831" max="13831" width="12.140625" style="2" customWidth="1"/>
    <col min="13832" max="13832" width="11.7109375" style="2" bestFit="1" customWidth="1"/>
    <col min="13833" max="13833" width="15" style="2" bestFit="1" customWidth="1"/>
    <col min="13834" max="13834" width="17.5703125" style="2" bestFit="1" customWidth="1"/>
    <col min="13835" max="14079" width="11.42578125" style="2"/>
    <col min="14080" max="14080" width="11.7109375" style="2" bestFit="1" customWidth="1"/>
    <col min="14081" max="14082" width="15" style="2" bestFit="1" customWidth="1"/>
    <col min="14083" max="14083" width="12.140625" style="2" customWidth="1"/>
    <col min="14084" max="14084" width="11.7109375" style="2" bestFit="1" customWidth="1"/>
    <col min="14085" max="14086" width="15" style="2" bestFit="1" customWidth="1"/>
    <col min="14087" max="14087" width="12.140625" style="2" customWidth="1"/>
    <col min="14088" max="14088" width="11.7109375" style="2" bestFit="1" customWidth="1"/>
    <col min="14089" max="14089" width="15" style="2" bestFit="1" customWidth="1"/>
    <col min="14090" max="14090" width="17.5703125" style="2" bestFit="1" customWidth="1"/>
    <col min="14091" max="14335" width="11.42578125" style="2"/>
    <col min="14336" max="14336" width="11.7109375" style="2" bestFit="1" customWidth="1"/>
    <col min="14337" max="14338" width="15" style="2" bestFit="1" customWidth="1"/>
    <col min="14339" max="14339" width="12.140625" style="2" customWidth="1"/>
    <col min="14340" max="14340" width="11.7109375" style="2" bestFit="1" customWidth="1"/>
    <col min="14341" max="14342" width="15" style="2" bestFit="1" customWidth="1"/>
    <col min="14343" max="14343" width="12.140625" style="2" customWidth="1"/>
    <col min="14344" max="14344" width="11.7109375" style="2" bestFit="1" customWidth="1"/>
    <col min="14345" max="14345" width="15" style="2" bestFit="1" customWidth="1"/>
    <col min="14346" max="14346" width="17.5703125" style="2" bestFit="1" customWidth="1"/>
    <col min="14347" max="14591" width="11.42578125" style="2"/>
    <col min="14592" max="14592" width="11.7109375" style="2" bestFit="1" customWidth="1"/>
    <col min="14593" max="14594" width="15" style="2" bestFit="1" customWidth="1"/>
    <col min="14595" max="14595" width="12.140625" style="2" customWidth="1"/>
    <col min="14596" max="14596" width="11.7109375" style="2" bestFit="1" customWidth="1"/>
    <col min="14597" max="14598" width="15" style="2" bestFit="1" customWidth="1"/>
    <col min="14599" max="14599" width="12.140625" style="2" customWidth="1"/>
    <col min="14600" max="14600" width="11.7109375" style="2" bestFit="1" customWidth="1"/>
    <col min="14601" max="14601" width="15" style="2" bestFit="1" customWidth="1"/>
    <col min="14602" max="14602" width="17.5703125" style="2" bestFit="1" customWidth="1"/>
    <col min="14603" max="14847" width="11.42578125" style="2"/>
    <col min="14848" max="14848" width="11.7109375" style="2" bestFit="1" customWidth="1"/>
    <col min="14849" max="14850" width="15" style="2" bestFit="1" customWidth="1"/>
    <col min="14851" max="14851" width="12.140625" style="2" customWidth="1"/>
    <col min="14852" max="14852" width="11.7109375" style="2" bestFit="1" customWidth="1"/>
    <col min="14853" max="14854" width="15" style="2" bestFit="1" customWidth="1"/>
    <col min="14855" max="14855" width="12.140625" style="2" customWidth="1"/>
    <col min="14856" max="14856" width="11.7109375" style="2" bestFit="1" customWidth="1"/>
    <col min="14857" max="14857" width="15" style="2" bestFit="1" customWidth="1"/>
    <col min="14858" max="14858" width="17.5703125" style="2" bestFit="1" customWidth="1"/>
    <col min="14859" max="15103" width="11.42578125" style="2"/>
    <col min="15104" max="15104" width="11.7109375" style="2" bestFit="1" customWidth="1"/>
    <col min="15105" max="15106" width="15" style="2" bestFit="1" customWidth="1"/>
    <col min="15107" max="15107" width="12.140625" style="2" customWidth="1"/>
    <col min="15108" max="15108" width="11.7109375" style="2" bestFit="1" customWidth="1"/>
    <col min="15109" max="15110" width="15" style="2" bestFit="1" customWidth="1"/>
    <col min="15111" max="15111" width="12.140625" style="2" customWidth="1"/>
    <col min="15112" max="15112" width="11.7109375" style="2" bestFit="1" customWidth="1"/>
    <col min="15113" max="15113" width="15" style="2" bestFit="1" customWidth="1"/>
    <col min="15114" max="15114" width="17.5703125" style="2" bestFit="1" customWidth="1"/>
    <col min="15115" max="15359" width="11.42578125" style="2"/>
    <col min="15360" max="15360" width="11.7109375" style="2" bestFit="1" customWidth="1"/>
    <col min="15361" max="15362" width="15" style="2" bestFit="1" customWidth="1"/>
    <col min="15363" max="15363" width="12.140625" style="2" customWidth="1"/>
    <col min="15364" max="15364" width="11.7109375" style="2" bestFit="1" customWidth="1"/>
    <col min="15365" max="15366" width="15" style="2" bestFit="1" customWidth="1"/>
    <col min="15367" max="15367" width="12.140625" style="2" customWidth="1"/>
    <col min="15368" max="15368" width="11.7109375" style="2" bestFit="1" customWidth="1"/>
    <col min="15369" max="15369" width="15" style="2" bestFit="1" customWidth="1"/>
    <col min="15370" max="15370" width="17.5703125" style="2" bestFit="1" customWidth="1"/>
    <col min="15371" max="15615" width="11.42578125" style="2"/>
    <col min="15616" max="15616" width="11.7109375" style="2" bestFit="1" customWidth="1"/>
    <col min="15617" max="15618" width="15" style="2" bestFit="1" customWidth="1"/>
    <col min="15619" max="15619" width="12.140625" style="2" customWidth="1"/>
    <col min="15620" max="15620" width="11.7109375" style="2" bestFit="1" customWidth="1"/>
    <col min="15621" max="15622" width="15" style="2" bestFit="1" customWidth="1"/>
    <col min="15623" max="15623" width="12.140625" style="2" customWidth="1"/>
    <col min="15624" max="15624" width="11.7109375" style="2" bestFit="1" customWidth="1"/>
    <col min="15625" max="15625" width="15" style="2" bestFit="1" customWidth="1"/>
    <col min="15626" max="15626" width="17.5703125" style="2" bestFit="1" customWidth="1"/>
    <col min="15627" max="15871" width="11.42578125" style="2"/>
    <col min="15872" max="15872" width="11.7109375" style="2" bestFit="1" customWidth="1"/>
    <col min="15873" max="15874" width="15" style="2" bestFit="1" customWidth="1"/>
    <col min="15875" max="15875" width="12.140625" style="2" customWidth="1"/>
    <col min="15876" max="15876" width="11.7109375" style="2" bestFit="1" customWidth="1"/>
    <col min="15877" max="15878" width="15" style="2" bestFit="1" customWidth="1"/>
    <col min="15879" max="15879" width="12.140625" style="2" customWidth="1"/>
    <col min="15880" max="15880" width="11.7109375" style="2" bestFit="1" customWidth="1"/>
    <col min="15881" max="15881" width="15" style="2" bestFit="1" customWidth="1"/>
    <col min="15882" max="15882" width="17.5703125" style="2" bestFit="1" customWidth="1"/>
    <col min="15883" max="16127" width="11.42578125" style="2"/>
    <col min="16128" max="16128" width="11.7109375" style="2" bestFit="1" customWidth="1"/>
    <col min="16129" max="16130" width="15" style="2" bestFit="1" customWidth="1"/>
    <col min="16131" max="16131" width="12.140625" style="2" customWidth="1"/>
    <col min="16132" max="16132" width="11.7109375" style="2" bestFit="1" customWidth="1"/>
    <col min="16133" max="16134" width="15" style="2" bestFit="1" customWidth="1"/>
    <col min="16135" max="16135" width="12.140625" style="2" customWidth="1"/>
    <col min="16136" max="16136" width="11.7109375" style="2" bestFit="1" customWidth="1"/>
    <col min="16137" max="16137" width="15" style="2" bestFit="1" customWidth="1"/>
    <col min="16138" max="16138" width="17.5703125" style="2" bestFit="1" customWidth="1"/>
    <col min="16139" max="16384" width="11.42578125" style="2"/>
  </cols>
  <sheetData>
    <row r="1" spans="1:17" ht="18" customHeight="1">
      <c r="A1" s="36" t="s">
        <v>184</v>
      </c>
      <c r="B1" s="56"/>
      <c r="C1" s="56"/>
      <c r="D1" s="56"/>
      <c r="E1" s="56"/>
      <c r="F1" s="56"/>
      <c r="G1" s="56"/>
      <c r="H1" s="56"/>
      <c r="I1" s="36"/>
      <c r="J1" s="56"/>
    </row>
    <row r="2" spans="1:17" ht="15.95" customHeigh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7" ht="15.95" customHeight="1">
      <c r="A3" s="50" t="s">
        <v>410</v>
      </c>
      <c r="B3" s="29"/>
      <c r="C3" s="29"/>
      <c r="D3" s="29"/>
      <c r="E3" s="29"/>
      <c r="F3" s="29"/>
      <c r="G3" s="29"/>
      <c r="H3" s="29"/>
      <c r="I3" s="29"/>
      <c r="J3" s="29"/>
    </row>
    <row r="4" spans="1:17" ht="15.95" customHeight="1">
      <c r="A4" s="50"/>
      <c r="B4" s="29"/>
      <c r="C4" s="29"/>
      <c r="D4" s="29"/>
      <c r="E4" s="29"/>
      <c r="F4" s="29"/>
      <c r="G4" s="29"/>
      <c r="H4" s="29"/>
      <c r="I4" s="50"/>
      <c r="J4" s="29"/>
    </row>
    <row r="5" spans="1:17" ht="15.95" customHeight="1">
      <c r="A5" s="29" t="s">
        <v>309</v>
      </c>
      <c r="B5" s="29"/>
      <c r="C5" s="29"/>
      <c r="D5" s="29"/>
      <c r="E5" s="29"/>
      <c r="F5" s="29"/>
      <c r="G5" s="29"/>
      <c r="H5" s="29"/>
      <c r="I5" s="29"/>
      <c r="J5" s="29"/>
    </row>
    <row r="6" spans="1:17" ht="15.95" customHeight="1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7" ht="15.95" customHeight="1">
      <c r="A7" s="39"/>
      <c r="B7" s="105" t="s">
        <v>62</v>
      </c>
      <c r="C7" s="105"/>
      <c r="D7" s="105"/>
      <c r="E7" s="105" t="s">
        <v>21</v>
      </c>
      <c r="F7" s="105"/>
      <c r="G7" s="105"/>
      <c r="H7" s="105" t="s">
        <v>20</v>
      </c>
      <c r="I7" s="92"/>
      <c r="J7" s="105"/>
    </row>
    <row r="8" spans="1:17" ht="15.95" customHeight="1">
      <c r="A8" s="145" t="s">
        <v>4</v>
      </c>
      <c r="B8" s="142" t="s">
        <v>183</v>
      </c>
      <c r="C8" s="142" t="s">
        <v>220</v>
      </c>
      <c r="D8" s="142" t="s">
        <v>221</v>
      </c>
      <c r="E8" s="105" t="s">
        <v>183</v>
      </c>
      <c r="F8" s="105" t="s">
        <v>220</v>
      </c>
      <c r="G8" s="142" t="s">
        <v>221</v>
      </c>
      <c r="H8" s="105" t="s">
        <v>183</v>
      </c>
      <c r="I8" s="142" t="s">
        <v>220</v>
      </c>
      <c r="J8" s="142" t="s">
        <v>221</v>
      </c>
    </row>
    <row r="9" spans="1:17" ht="15.95" customHeight="1">
      <c r="A9" s="135">
        <v>1997</v>
      </c>
      <c r="B9" s="42">
        <v>76.19</v>
      </c>
      <c r="C9" s="42">
        <v>21.6</v>
      </c>
      <c r="D9" s="42">
        <v>17.399999999999999</v>
      </c>
      <c r="E9" s="42">
        <v>80.39</v>
      </c>
      <c r="F9" s="42">
        <v>24.42</v>
      </c>
      <c r="G9" s="42">
        <v>19.79</v>
      </c>
      <c r="H9" s="42">
        <v>71.94</v>
      </c>
      <c r="I9" s="42">
        <v>18.489999999999998</v>
      </c>
      <c r="J9" s="42">
        <v>14.53</v>
      </c>
    </row>
    <row r="10" spans="1:17" ht="15.95" customHeight="1">
      <c r="A10" s="135">
        <v>1998</v>
      </c>
      <c r="B10" s="42">
        <v>77.900000000000006</v>
      </c>
      <c r="C10" s="42">
        <v>21.8</v>
      </c>
      <c r="D10" s="42">
        <v>17.8</v>
      </c>
      <c r="E10" s="42">
        <v>82.12</v>
      </c>
      <c r="F10" s="42">
        <v>25.09</v>
      </c>
      <c r="G10" s="42">
        <v>20.67</v>
      </c>
      <c r="H10" s="42">
        <v>73.599999999999994</v>
      </c>
      <c r="I10" s="42">
        <v>18.22</v>
      </c>
      <c r="J10" s="42">
        <v>14.49</v>
      </c>
    </row>
    <row r="11" spans="1:17" ht="15.95" customHeight="1">
      <c r="A11" s="135">
        <v>1999</v>
      </c>
      <c r="B11" s="42">
        <v>79.260000000000005</v>
      </c>
      <c r="C11" s="42">
        <v>22.3</v>
      </c>
      <c r="D11" s="42">
        <v>17.5</v>
      </c>
      <c r="E11" s="42">
        <v>82.87</v>
      </c>
      <c r="F11" s="42">
        <v>24.62</v>
      </c>
      <c r="G11" s="42">
        <v>19.78</v>
      </c>
      <c r="H11" s="42">
        <v>75.48</v>
      </c>
      <c r="I11" s="42">
        <v>19.52</v>
      </c>
      <c r="J11" s="42">
        <v>14.81</v>
      </c>
    </row>
    <row r="12" spans="1:17" ht="15.95" customHeight="1">
      <c r="A12" s="135">
        <v>2000</v>
      </c>
      <c r="B12" s="42">
        <v>77</v>
      </c>
      <c r="C12" s="42">
        <v>21</v>
      </c>
      <c r="D12" s="42">
        <v>17.5</v>
      </c>
      <c r="E12" s="42">
        <v>79.900000000000006</v>
      </c>
      <c r="F12" s="42">
        <v>22.87</v>
      </c>
      <c r="G12" s="42">
        <v>19.47</v>
      </c>
      <c r="H12" s="42">
        <v>73.94</v>
      </c>
      <c r="I12" s="42">
        <v>18.79</v>
      </c>
      <c r="J12" s="42">
        <v>15.23</v>
      </c>
    </row>
    <row r="13" spans="1:17" ht="15.95" customHeight="1">
      <c r="A13" s="135">
        <v>2001</v>
      </c>
      <c r="B13" s="42">
        <v>79.3</v>
      </c>
      <c r="C13" s="42">
        <v>22.3</v>
      </c>
      <c r="D13" s="42">
        <v>18.7</v>
      </c>
      <c r="E13" s="42">
        <v>82.4</v>
      </c>
      <c r="F13" s="42">
        <v>24.29</v>
      </c>
      <c r="G13" s="42">
        <v>19.93</v>
      </c>
      <c r="H13" s="42">
        <v>76.260000000000005</v>
      </c>
      <c r="I13" s="42">
        <v>20.239999999999998</v>
      </c>
      <c r="J13" s="42">
        <v>17.29</v>
      </c>
    </row>
    <row r="14" spans="1:17" ht="15.95" customHeight="1">
      <c r="A14" s="135">
        <v>2002</v>
      </c>
      <c r="B14" s="42">
        <v>79.8</v>
      </c>
      <c r="C14" s="42">
        <v>22.8</v>
      </c>
      <c r="D14" s="42">
        <v>19.2</v>
      </c>
      <c r="E14" s="42">
        <v>82.28</v>
      </c>
      <c r="F14" s="42">
        <v>25.21</v>
      </c>
      <c r="G14" s="42">
        <v>20.93</v>
      </c>
      <c r="H14" s="42">
        <v>77.069999999999993</v>
      </c>
      <c r="I14" s="42">
        <v>20.07</v>
      </c>
      <c r="J14" s="42">
        <v>16.97</v>
      </c>
      <c r="K14" s="3"/>
      <c r="L14" s="3"/>
      <c r="M14" s="3"/>
      <c r="N14" s="3"/>
      <c r="Q14" s="3"/>
    </row>
    <row r="15" spans="1:17" ht="15.95" customHeight="1">
      <c r="A15" s="135">
        <v>2003</v>
      </c>
      <c r="B15" s="42">
        <v>80.099999999999994</v>
      </c>
      <c r="C15" s="42">
        <v>22.9</v>
      </c>
      <c r="D15" s="42">
        <v>18.899999999999999</v>
      </c>
      <c r="E15" s="42">
        <v>81.64</v>
      </c>
      <c r="F15" s="42">
        <v>24.76</v>
      </c>
      <c r="G15" s="42">
        <v>20.57</v>
      </c>
      <c r="H15" s="42">
        <v>78.37</v>
      </c>
      <c r="I15" s="42">
        <v>20.81</v>
      </c>
      <c r="J15" s="42">
        <v>17.04</v>
      </c>
    </row>
    <row r="16" spans="1:17" ht="15.95" customHeight="1">
      <c r="A16" s="135">
        <v>2004</v>
      </c>
      <c r="B16" s="42">
        <v>82</v>
      </c>
      <c r="C16" s="42">
        <v>24.8</v>
      </c>
      <c r="D16" s="42">
        <v>20.8</v>
      </c>
      <c r="E16" s="42">
        <v>85.09</v>
      </c>
      <c r="F16" s="42">
        <v>26.93</v>
      </c>
      <c r="G16" s="42">
        <v>23.03</v>
      </c>
      <c r="H16" s="42">
        <v>78.599999999999994</v>
      </c>
      <c r="I16" s="42">
        <v>22.16</v>
      </c>
      <c r="J16" s="42">
        <v>18.02</v>
      </c>
    </row>
    <row r="17" spans="1:10" ht="15.95" customHeight="1">
      <c r="A17" s="135">
        <v>2005</v>
      </c>
      <c r="B17" s="42">
        <v>80.7</v>
      </c>
      <c r="C17" s="42">
        <v>24.1</v>
      </c>
      <c r="D17" s="42">
        <v>20</v>
      </c>
      <c r="E17" s="42">
        <v>84.09</v>
      </c>
      <c r="F17" s="42">
        <v>26.08</v>
      </c>
      <c r="G17" s="42">
        <v>21.57</v>
      </c>
      <c r="H17" s="42">
        <v>77.37</v>
      </c>
      <c r="I17" s="42">
        <v>22.04</v>
      </c>
      <c r="J17" s="42">
        <v>18.190000000000001</v>
      </c>
    </row>
    <row r="18" spans="1:10" ht="15.95" customHeight="1">
      <c r="A18" s="135">
        <v>2006</v>
      </c>
      <c r="B18" s="42">
        <v>81</v>
      </c>
      <c r="C18" s="42">
        <v>23.6</v>
      </c>
      <c r="D18" s="42">
        <v>19.600000000000001</v>
      </c>
      <c r="E18" s="42">
        <v>83.12</v>
      </c>
      <c r="F18" s="42">
        <v>24.74</v>
      </c>
      <c r="G18" s="42">
        <v>20.69</v>
      </c>
      <c r="H18" s="42">
        <v>78.91</v>
      </c>
      <c r="I18" s="42">
        <v>22.26</v>
      </c>
      <c r="J18" s="42">
        <v>18.399999999999999</v>
      </c>
    </row>
    <row r="19" spans="1:10" ht="15.95" customHeight="1">
      <c r="A19" s="135">
        <v>2007</v>
      </c>
      <c r="B19" s="42">
        <v>81.400000000000006</v>
      </c>
      <c r="C19" s="42">
        <v>23.3</v>
      </c>
      <c r="D19" s="42">
        <v>19</v>
      </c>
      <c r="E19" s="42">
        <v>83.57</v>
      </c>
      <c r="F19" s="42">
        <v>25.6</v>
      </c>
      <c r="G19" s="42">
        <v>21.12</v>
      </c>
      <c r="H19" s="42">
        <v>79.099999999999994</v>
      </c>
      <c r="I19" s="42">
        <v>20.74</v>
      </c>
      <c r="J19" s="42">
        <v>16.73</v>
      </c>
    </row>
    <row r="20" spans="1:10" ht="15.95" customHeight="1">
      <c r="A20" s="135">
        <v>2008</v>
      </c>
      <c r="B20" s="42">
        <v>82.9</v>
      </c>
      <c r="C20" s="42">
        <v>25</v>
      </c>
      <c r="D20" s="42">
        <v>20.6</v>
      </c>
      <c r="E20" s="42">
        <v>85.5</v>
      </c>
      <c r="F20" s="42">
        <v>26.88</v>
      </c>
      <c r="G20" s="42">
        <v>22.3</v>
      </c>
      <c r="H20" s="42">
        <v>79.989999999999995</v>
      </c>
      <c r="I20" s="42">
        <v>22.7</v>
      </c>
      <c r="J20" s="42">
        <v>18.489999999999998</v>
      </c>
    </row>
    <row r="21" spans="1:10" ht="15.95" customHeight="1">
      <c r="A21" s="135">
        <v>2009</v>
      </c>
      <c r="B21" s="42">
        <v>81.7</v>
      </c>
      <c r="C21" s="42">
        <v>24.5</v>
      </c>
      <c r="D21" s="42">
        <v>20.399999999999999</v>
      </c>
      <c r="E21" s="42">
        <v>83.6</v>
      </c>
      <c r="F21" s="42">
        <v>26.3</v>
      </c>
      <c r="G21" s="42">
        <v>22</v>
      </c>
      <c r="H21" s="42">
        <v>79.5</v>
      </c>
      <c r="I21" s="42">
        <v>22.3</v>
      </c>
      <c r="J21" s="42">
        <v>18.399999999999999</v>
      </c>
    </row>
    <row r="22" spans="1:10" ht="15.95" customHeight="1">
      <c r="A22" s="135">
        <v>2010</v>
      </c>
      <c r="B22" s="42">
        <v>81.8</v>
      </c>
      <c r="C22" s="42">
        <v>24.6</v>
      </c>
      <c r="D22" s="42">
        <v>20.7</v>
      </c>
      <c r="E22" s="42">
        <v>84.3</v>
      </c>
      <c r="F22" s="42">
        <v>26.4</v>
      </c>
      <c r="G22" s="42">
        <v>21.8</v>
      </c>
      <c r="H22" s="42">
        <v>79.5</v>
      </c>
      <c r="I22" s="42">
        <v>23.1</v>
      </c>
      <c r="J22" s="42">
        <v>19.600000000000001</v>
      </c>
    </row>
    <row r="23" spans="1:10" ht="15.95" customHeight="1">
      <c r="A23" s="39">
        <v>2011</v>
      </c>
      <c r="B23" s="42">
        <v>81.900000000000006</v>
      </c>
      <c r="C23" s="42">
        <v>24</v>
      </c>
      <c r="D23" s="42">
        <v>19.899999999999999</v>
      </c>
      <c r="E23" s="42">
        <v>84.2</v>
      </c>
      <c r="F23" s="42">
        <v>25.9</v>
      </c>
      <c r="G23" s="42">
        <v>21.8</v>
      </c>
      <c r="H23" s="42">
        <v>79.5</v>
      </c>
      <c r="I23" s="42">
        <v>21.9</v>
      </c>
      <c r="J23" s="42">
        <v>17.899999999999999</v>
      </c>
    </row>
    <row r="24" spans="1:10" ht="15.95" customHeight="1">
      <c r="A24" s="135">
        <v>2012</v>
      </c>
      <c r="B24" s="42">
        <v>82.45</v>
      </c>
      <c r="C24" s="42">
        <v>25.5</v>
      </c>
      <c r="D24" s="42">
        <v>21.3</v>
      </c>
      <c r="E24" s="42">
        <v>85.2</v>
      </c>
      <c r="F24" s="42">
        <v>27.6</v>
      </c>
      <c r="G24" s="42">
        <v>23.5</v>
      </c>
      <c r="H24" s="42">
        <v>79.7</v>
      </c>
      <c r="I24" s="42">
        <v>23.1</v>
      </c>
      <c r="J24" s="42">
        <v>18.8</v>
      </c>
    </row>
    <row r="25" spans="1:10" ht="15.95" customHeight="1">
      <c r="A25" s="135">
        <v>2013</v>
      </c>
      <c r="B25" s="42">
        <v>82.5</v>
      </c>
      <c r="C25" s="42">
        <v>24.8</v>
      </c>
      <c r="D25" s="42">
        <v>20.6</v>
      </c>
      <c r="E25" s="42">
        <v>83.9</v>
      </c>
      <c r="F25" s="42">
        <v>26.4</v>
      </c>
      <c r="G25" s="42">
        <v>22</v>
      </c>
      <c r="H25" s="42">
        <v>80.7</v>
      </c>
      <c r="I25" s="42">
        <v>23</v>
      </c>
      <c r="J25" s="42">
        <v>18.899999999999999</v>
      </c>
    </row>
    <row r="26" spans="1:10" ht="15.95" customHeight="1">
      <c r="A26" s="135">
        <v>2014</v>
      </c>
      <c r="B26" s="42">
        <v>82.1</v>
      </c>
      <c r="C26" s="42">
        <v>24.4</v>
      </c>
      <c r="D26" s="42">
        <v>19.899999999999999</v>
      </c>
      <c r="E26" s="42">
        <v>83.2</v>
      </c>
      <c r="F26" s="42">
        <v>25.2</v>
      </c>
      <c r="G26" s="42">
        <v>20.7</v>
      </c>
      <c r="H26" s="42">
        <v>81</v>
      </c>
      <c r="I26" s="42">
        <v>23.5</v>
      </c>
      <c r="J26" s="42">
        <v>19.100000000000001</v>
      </c>
    </row>
    <row r="27" spans="1:10" ht="15.95" customHeight="1">
      <c r="A27" s="135">
        <v>2015</v>
      </c>
      <c r="B27" s="42">
        <v>82.7</v>
      </c>
      <c r="C27" s="42">
        <v>25</v>
      </c>
      <c r="D27" s="42">
        <v>20.7</v>
      </c>
      <c r="E27" s="42">
        <v>84.5</v>
      </c>
      <c r="F27" s="42">
        <v>26.3</v>
      </c>
      <c r="G27" s="42">
        <v>22</v>
      </c>
      <c r="H27" s="42">
        <v>80.900000000000006</v>
      </c>
      <c r="I27" s="42">
        <v>23.6</v>
      </c>
      <c r="J27" s="42">
        <v>19.2</v>
      </c>
    </row>
    <row r="28" spans="1:10" ht="15.95" customHeight="1">
      <c r="A28" s="135">
        <v>2016</v>
      </c>
      <c r="B28" s="42">
        <v>82.3</v>
      </c>
      <c r="C28" s="42">
        <v>24.4</v>
      </c>
      <c r="D28" s="42">
        <v>20.3</v>
      </c>
      <c r="E28" s="42">
        <v>84</v>
      </c>
      <c r="F28" s="42">
        <v>27</v>
      </c>
      <c r="G28" s="42">
        <v>22.6</v>
      </c>
      <c r="H28" s="42">
        <v>80.599999999999994</v>
      </c>
      <c r="I28" s="42">
        <v>21.9</v>
      </c>
      <c r="J28" s="42">
        <v>18.100000000000001</v>
      </c>
    </row>
    <row r="29" spans="1:10" ht="15.95" customHeight="1">
      <c r="A29" s="135">
        <v>2017</v>
      </c>
      <c r="B29" s="42">
        <v>83.7</v>
      </c>
      <c r="C29" s="42">
        <v>25.7</v>
      </c>
      <c r="D29" s="42">
        <v>21.6</v>
      </c>
      <c r="E29" s="42">
        <v>86</v>
      </c>
      <c r="F29" s="42">
        <v>26.9</v>
      </c>
      <c r="G29" s="42">
        <v>22.9</v>
      </c>
      <c r="H29" s="42">
        <v>81.599999999999994</v>
      </c>
      <c r="I29" s="42">
        <v>24.6</v>
      </c>
      <c r="J29" s="42">
        <v>20.399999999999999</v>
      </c>
    </row>
    <row r="30" spans="1:10" ht="15.95" customHeight="1">
      <c r="A30" s="135">
        <v>2018</v>
      </c>
      <c r="B30" s="42">
        <v>83.1</v>
      </c>
      <c r="C30" s="42">
        <v>25.1</v>
      </c>
      <c r="D30" s="42">
        <v>20.5</v>
      </c>
      <c r="E30" s="42">
        <v>85.5</v>
      </c>
      <c r="F30" s="42">
        <v>26.5</v>
      </c>
      <c r="G30" s="42">
        <v>21.9</v>
      </c>
      <c r="H30" s="42">
        <v>80.7</v>
      </c>
      <c r="I30" s="42">
        <v>23.7</v>
      </c>
      <c r="J30" s="42">
        <v>19</v>
      </c>
    </row>
    <row r="31" spans="1:10" ht="15.95" customHeight="1">
      <c r="A31" s="135">
        <v>2019</v>
      </c>
      <c r="B31" s="42">
        <v>84.3</v>
      </c>
      <c r="C31" s="42">
        <v>25.6</v>
      </c>
      <c r="D31" s="42">
        <v>21.3</v>
      </c>
      <c r="E31" s="42">
        <v>85.8</v>
      </c>
      <c r="F31" s="42">
        <v>26.6</v>
      </c>
      <c r="G31" s="42">
        <v>22.5</v>
      </c>
      <c r="H31" s="42">
        <v>82.6</v>
      </c>
      <c r="I31" s="42">
        <v>24.5</v>
      </c>
      <c r="J31" s="42">
        <v>20</v>
      </c>
    </row>
    <row r="32" spans="1:10" ht="15.95" customHeight="1">
      <c r="A32" s="135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15.95" customHeight="1">
      <c r="A33" s="50" t="s">
        <v>411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15.95" customHeight="1">
      <c r="A34" s="135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15.95" customHeight="1">
      <c r="A35" s="31" t="s">
        <v>142</v>
      </c>
      <c r="B35" s="29"/>
      <c r="C35" s="29"/>
      <c r="D35" s="29"/>
      <c r="E35" s="29"/>
      <c r="F35" s="29"/>
      <c r="G35" s="29"/>
      <c r="H35" s="29"/>
      <c r="I35" s="29"/>
      <c r="J35" s="29"/>
    </row>
    <row r="36" spans="1:10" ht="15.95" customHeight="1">
      <c r="A36" s="135" t="s">
        <v>45</v>
      </c>
      <c r="B36" s="29"/>
      <c r="C36" s="29"/>
      <c r="D36" s="29"/>
      <c r="E36" s="29"/>
      <c r="F36" s="29"/>
      <c r="G36" s="29"/>
      <c r="H36" s="29"/>
      <c r="I36" s="50"/>
      <c r="J36" s="29"/>
    </row>
    <row r="37" spans="1:10" ht="15.9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0" ht="15.95" customHeight="1">
      <c r="A38" s="195"/>
      <c r="B38" s="195"/>
      <c r="C38" s="195"/>
      <c r="D38" s="195"/>
      <c r="E38" s="195"/>
      <c r="F38" s="195"/>
      <c r="G38" s="195"/>
      <c r="H38" s="195"/>
      <c r="I38" s="195"/>
      <c r="J38" s="195"/>
    </row>
  </sheetData>
  <mergeCells count="1">
    <mergeCell ref="A38:J38"/>
  </mergeCells>
  <phoneticPr fontId="3" type="noConversion"/>
  <hyperlinks>
    <hyperlink ref="A3" location="Inhalt!A1" display="&lt;&lt;&lt; Inhalt" xr:uid="{8F4A7131-9353-4BB8-95DB-290940DF6A6E}"/>
    <hyperlink ref="A33" location="Metadaten!A1" display="&lt;&lt;&lt; Metadaten" xr:uid="{0102A3EC-51B5-4C25-AC9B-18E92FA3DB76}"/>
  </hyperlinks>
  <pageMargins left="0.59055118110236227" right="0.59055118110236227" top="0.98425196850393704" bottom="0.78740157480314965" header="0.47244094488188981" footer="0.47244094488188981"/>
  <pageSetup paperSize="9" scale="8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K48"/>
  <sheetViews>
    <sheetView zoomScaleNormal="100" workbookViewId="0"/>
  </sheetViews>
  <sheetFormatPr baseColWidth="10" defaultRowHeight="12.75"/>
  <cols>
    <col min="1" max="1" width="5.7109375" style="29" customWidth="1"/>
    <col min="2" max="2" width="11.42578125" style="29" bestFit="1" customWidth="1"/>
    <col min="3" max="11" width="7.7109375" style="29" customWidth="1"/>
    <col min="12" max="231" width="11.42578125" style="29"/>
    <col min="232" max="232" width="54.7109375" style="29" customWidth="1"/>
    <col min="233" max="233" width="8.85546875" style="29" bestFit="1" customWidth="1"/>
    <col min="234" max="234" width="7.85546875" style="29" bestFit="1" customWidth="1"/>
    <col min="235" max="235" width="9.28515625" style="29" bestFit="1" customWidth="1"/>
    <col min="236" max="236" width="8.85546875" style="29" bestFit="1" customWidth="1"/>
    <col min="237" max="237" width="14.140625" style="29" bestFit="1" customWidth="1"/>
    <col min="238" max="238" width="9.28515625" style="29" bestFit="1" customWidth="1"/>
    <col min="239" max="239" width="9.7109375" style="29" bestFit="1" customWidth="1"/>
    <col min="240" max="240" width="9" style="29" bestFit="1" customWidth="1"/>
    <col min="241" max="241" width="9.28515625" style="29" bestFit="1" customWidth="1"/>
    <col min="242" max="242" width="10.28515625" style="29" bestFit="1" customWidth="1"/>
    <col min="243" max="243" width="9.28515625" style="29" bestFit="1" customWidth="1"/>
    <col min="244" max="244" width="15.140625" style="29" bestFit="1" customWidth="1"/>
    <col min="245" max="487" width="11.42578125" style="29"/>
    <col min="488" max="488" width="54.7109375" style="29" customWidth="1"/>
    <col min="489" max="489" width="8.85546875" style="29" bestFit="1" customWidth="1"/>
    <col min="490" max="490" width="7.85546875" style="29" bestFit="1" customWidth="1"/>
    <col min="491" max="491" width="9.28515625" style="29" bestFit="1" customWidth="1"/>
    <col min="492" max="492" width="8.85546875" style="29" bestFit="1" customWidth="1"/>
    <col min="493" max="493" width="14.140625" style="29" bestFit="1" customWidth="1"/>
    <col min="494" max="494" width="9.28515625" style="29" bestFit="1" customWidth="1"/>
    <col min="495" max="495" width="9.7109375" style="29" bestFit="1" customWidth="1"/>
    <col min="496" max="496" width="9" style="29" bestFit="1" customWidth="1"/>
    <col min="497" max="497" width="9.28515625" style="29" bestFit="1" customWidth="1"/>
    <col min="498" max="498" width="10.28515625" style="29" bestFit="1" customWidth="1"/>
    <col min="499" max="499" width="9.28515625" style="29" bestFit="1" customWidth="1"/>
    <col min="500" max="500" width="15.140625" style="29" bestFit="1" customWidth="1"/>
    <col min="501" max="743" width="11.42578125" style="29"/>
    <col min="744" max="744" width="54.7109375" style="29" customWidth="1"/>
    <col min="745" max="745" width="8.85546875" style="29" bestFit="1" customWidth="1"/>
    <col min="746" max="746" width="7.85546875" style="29" bestFit="1" customWidth="1"/>
    <col min="747" max="747" width="9.28515625" style="29" bestFit="1" customWidth="1"/>
    <col min="748" max="748" width="8.85546875" style="29" bestFit="1" customWidth="1"/>
    <col min="749" max="749" width="14.140625" style="29" bestFit="1" customWidth="1"/>
    <col min="750" max="750" width="9.28515625" style="29" bestFit="1" customWidth="1"/>
    <col min="751" max="751" width="9.7109375" style="29" bestFit="1" customWidth="1"/>
    <col min="752" max="752" width="9" style="29" bestFit="1" customWidth="1"/>
    <col min="753" max="753" width="9.28515625" style="29" bestFit="1" customWidth="1"/>
    <col min="754" max="754" width="10.28515625" style="29" bestFit="1" customWidth="1"/>
    <col min="755" max="755" width="9.28515625" style="29" bestFit="1" customWidth="1"/>
    <col min="756" max="756" width="15.140625" style="29" bestFit="1" customWidth="1"/>
    <col min="757" max="999" width="11.42578125" style="29"/>
    <col min="1000" max="1000" width="54.7109375" style="29" customWidth="1"/>
    <col min="1001" max="1001" width="8.85546875" style="29" bestFit="1" customWidth="1"/>
    <col min="1002" max="1002" width="7.85546875" style="29" bestFit="1" customWidth="1"/>
    <col min="1003" max="1003" width="9.28515625" style="29" bestFit="1" customWidth="1"/>
    <col min="1004" max="1004" width="8.85546875" style="29" bestFit="1" customWidth="1"/>
    <col min="1005" max="1005" width="14.140625" style="29" bestFit="1" customWidth="1"/>
    <col min="1006" max="1006" width="9.28515625" style="29" bestFit="1" customWidth="1"/>
    <col min="1007" max="1007" width="9.7109375" style="29" bestFit="1" customWidth="1"/>
    <col min="1008" max="1008" width="9" style="29" bestFit="1" customWidth="1"/>
    <col min="1009" max="1009" width="9.28515625" style="29" bestFit="1" customWidth="1"/>
    <col min="1010" max="1010" width="10.28515625" style="29" bestFit="1" customWidth="1"/>
    <col min="1011" max="1011" width="9.28515625" style="29" bestFit="1" customWidth="1"/>
    <col min="1012" max="1012" width="15.140625" style="29" bestFit="1" customWidth="1"/>
    <col min="1013" max="1255" width="11.42578125" style="29"/>
    <col min="1256" max="1256" width="54.7109375" style="29" customWidth="1"/>
    <col min="1257" max="1257" width="8.85546875" style="29" bestFit="1" customWidth="1"/>
    <col min="1258" max="1258" width="7.85546875" style="29" bestFit="1" customWidth="1"/>
    <col min="1259" max="1259" width="9.28515625" style="29" bestFit="1" customWidth="1"/>
    <col min="1260" max="1260" width="8.85546875" style="29" bestFit="1" customWidth="1"/>
    <col min="1261" max="1261" width="14.140625" style="29" bestFit="1" customWidth="1"/>
    <col min="1262" max="1262" width="9.28515625" style="29" bestFit="1" customWidth="1"/>
    <col min="1263" max="1263" width="9.7109375" style="29" bestFit="1" customWidth="1"/>
    <col min="1264" max="1264" width="9" style="29" bestFit="1" customWidth="1"/>
    <col min="1265" max="1265" width="9.28515625" style="29" bestFit="1" customWidth="1"/>
    <col min="1266" max="1266" width="10.28515625" style="29" bestFit="1" customWidth="1"/>
    <col min="1267" max="1267" width="9.28515625" style="29" bestFit="1" customWidth="1"/>
    <col min="1268" max="1268" width="15.140625" style="29" bestFit="1" customWidth="1"/>
    <col min="1269" max="1511" width="11.42578125" style="29"/>
    <col min="1512" max="1512" width="54.7109375" style="29" customWidth="1"/>
    <col min="1513" max="1513" width="8.85546875" style="29" bestFit="1" customWidth="1"/>
    <col min="1514" max="1514" width="7.85546875" style="29" bestFit="1" customWidth="1"/>
    <col min="1515" max="1515" width="9.28515625" style="29" bestFit="1" customWidth="1"/>
    <col min="1516" max="1516" width="8.85546875" style="29" bestFit="1" customWidth="1"/>
    <col min="1517" max="1517" width="14.140625" style="29" bestFit="1" customWidth="1"/>
    <col min="1518" max="1518" width="9.28515625" style="29" bestFit="1" customWidth="1"/>
    <col min="1519" max="1519" width="9.7109375" style="29" bestFit="1" customWidth="1"/>
    <col min="1520" max="1520" width="9" style="29" bestFit="1" customWidth="1"/>
    <col min="1521" max="1521" width="9.28515625" style="29" bestFit="1" customWidth="1"/>
    <col min="1522" max="1522" width="10.28515625" style="29" bestFit="1" customWidth="1"/>
    <col min="1523" max="1523" width="9.28515625" style="29" bestFit="1" customWidth="1"/>
    <col min="1524" max="1524" width="15.140625" style="29" bestFit="1" customWidth="1"/>
    <col min="1525" max="1767" width="11.42578125" style="29"/>
    <col min="1768" max="1768" width="54.7109375" style="29" customWidth="1"/>
    <col min="1769" max="1769" width="8.85546875" style="29" bestFit="1" customWidth="1"/>
    <col min="1770" max="1770" width="7.85546875" style="29" bestFit="1" customWidth="1"/>
    <col min="1771" max="1771" width="9.28515625" style="29" bestFit="1" customWidth="1"/>
    <col min="1772" max="1772" width="8.85546875" style="29" bestFit="1" customWidth="1"/>
    <col min="1773" max="1773" width="14.140625" style="29" bestFit="1" customWidth="1"/>
    <col min="1774" max="1774" width="9.28515625" style="29" bestFit="1" customWidth="1"/>
    <col min="1775" max="1775" width="9.7109375" style="29" bestFit="1" customWidth="1"/>
    <col min="1776" max="1776" width="9" style="29" bestFit="1" customWidth="1"/>
    <col min="1777" max="1777" width="9.28515625" style="29" bestFit="1" customWidth="1"/>
    <col min="1778" max="1778" width="10.28515625" style="29" bestFit="1" customWidth="1"/>
    <col min="1779" max="1779" width="9.28515625" style="29" bestFit="1" customWidth="1"/>
    <col min="1780" max="1780" width="15.140625" style="29" bestFit="1" customWidth="1"/>
    <col min="1781" max="2023" width="11.42578125" style="29"/>
    <col min="2024" max="2024" width="54.7109375" style="29" customWidth="1"/>
    <col min="2025" max="2025" width="8.85546875" style="29" bestFit="1" customWidth="1"/>
    <col min="2026" max="2026" width="7.85546875" style="29" bestFit="1" customWidth="1"/>
    <col min="2027" max="2027" width="9.28515625" style="29" bestFit="1" customWidth="1"/>
    <col min="2028" max="2028" width="8.85546875" style="29" bestFit="1" customWidth="1"/>
    <col min="2029" max="2029" width="14.140625" style="29" bestFit="1" customWidth="1"/>
    <col min="2030" max="2030" width="9.28515625" style="29" bestFit="1" customWidth="1"/>
    <col min="2031" max="2031" width="9.7109375" style="29" bestFit="1" customWidth="1"/>
    <col min="2032" max="2032" width="9" style="29" bestFit="1" customWidth="1"/>
    <col min="2033" max="2033" width="9.28515625" style="29" bestFit="1" customWidth="1"/>
    <col min="2034" max="2034" width="10.28515625" style="29" bestFit="1" customWidth="1"/>
    <col min="2035" max="2035" width="9.28515625" style="29" bestFit="1" customWidth="1"/>
    <col min="2036" max="2036" width="15.140625" style="29" bestFit="1" customWidth="1"/>
    <col min="2037" max="2279" width="11.42578125" style="29"/>
    <col min="2280" max="2280" width="54.7109375" style="29" customWidth="1"/>
    <col min="2281" max="2281" width="8.85546875" style="29" bestFit="1" customWidth="1"/>
    <col min="2282" max="2282" width="7.85546875" style="29" bestFit="1" customWidth="1"/>
    <col min="2283" max="2283" width="9.28515625" style="29" bestFit="1" customWidth="1"/>
    <col min="2284" max="2284" width="8.85546875" style="29" bestFit="1" customWidth="1"/>
    <col min="2285" max="2285" width="14.140625" style="29" bestFit="1" customWidth="1"/>
    <col min="2286" max="2286" width="9.28515625" style="29" bestFit="1" customWidth="1"/>
    <col min="2287" max="2287" width="9.7109375" style="29" bestFit="1" customWidth="1"/>
    <col min="2288" max="2288" width="9" style="29" bestFit="1" customWidth="1"/>
    <col min="2289" max="2289" width="9.28515625" style="29" bestFit="1" customWidth="1"/>
    <col min="2290" max="2290" width="10.28515625" style="29" bestFit="1" customWidth="1"/>
    <col min="2291" max="2291" width="9.28515625" style="29" bestFit="1" customWidth="1"/>
    <col min="2292" max="2292" width="15.140625" style="29" bestFit="1" customWidth="1"/>
    <col min="2293" max="2535" width="11.42578125" style="29"/>
    <col min="2536" max="2536" width="54.7109375" style="29" customWidth="1"/>
    <col min="2537" max="2537" width="8.85546875" style="29" bestFit="1" customWidth="1"/>
    <col min="2538" max="2538" width="7.85546875" style="29" bestFit="1" customWidth="1"/>
    <col min="2539" max="2539" width="9.28515625" style="29" bestFit="1" customWidth="1"/>
    <col min="2540" max="2540" width="8.85546875" style="29" bestFit="1" customWidth="1"/>
    <col min="2541" max="2541" width="14.140625" style="29" bestFit="1" customWidth="1"/>
    <col min="2542" max="2542" width="9.28515625" style="29" bestFit="1" customWidth="1"/>
    <col min="2543" max="2543" width="9.7109375" style="29" bestFit="1" customWidth="1"/>
    <col min="2544" max="2544" width="9" style="29" bestFit="1" customWidth="1"/>
    <col min="2545" max="2545" width="9.28515625" style="29" bestFit="1" customWidth="1"/>
    <col min="2546" max="2546" width="10.28515625" style="29" bestFit="1" customWidth="1"/>
    <col min="2547" max="2547" width="9.28515625" style="29" bestFit="1" customWidth="1"/>
    <col min="2548" max="2548" width="15.140625" style="29" bestFit="1" customWidth="1"/>
    <col min="2549" max="2791" width="11.42578125" style="29"/>
    <col min="2792" max="2792" width="54.7109375" style="29" customWidth="1"/>
    <col min="2793" max="2793" width="8.85546875" style="29" bestFit="1" customWidth="1"/>
    <col min="2794" max="2794" width="7.85546875" style="29" bestFit="1" customWidth="1"/>
    <col min="2795" max="2795" width="9.28515625" style="29" bestFit="1" customWidth="1"/>
    <col min="2796" max="2796" width="8.85546875" style="29" bestFit="1" customWidth="1"/>
    <col min="2797" max="2797" width="14.140625" style="29" bestFit="1" customWidth="1"/>
    <col min="2798" max="2798" width="9.28515625" style="29" bestFit="1" customWidth="1"/>
    <col min="2799" max="2799" width="9.7109375" style="29" bestFit="1" customWidth="1"/>
    <col min="2800" max="2800" width="9" style="29" bestFit="1" customWidth="1"/>
    <col min="2801" max="2801" width="9.28515625" style="29" bestFit="1" customWidth="1"/>
    <col min="2802" max="2802" width="10.28515625" style="29" bestFit="1" customWidth="1"/>
    <col min="2803" max="2803" width="9.28515625" style="29" bestFit="1" customWidth="1"/>
    <col min="2804" max="2804" width="15.140625" style="29" bestFit="1" customWidth="1"/>
    <col min="2805" max="3047" width="11.42578125" style="29"/>
    <col min="3048" max="3048" width="54.7109375" style="29" customWidth="1"/>
    <col min="3049" max="3049" width="8.85546875" style="29" bestFit="1" customWidth="1"/>
    <col min="3050" max="3050" width="7.85546875" style="29" bestFit="1" customWidth="1"/>
    <col min="3051" max="3051" width="9.28515625" style="29" bestFit="1" customWidth="1"/>
    <col min="3052" max="3052" width="8.85546875" style="29" bestFit="1" customWidth="1"/>
    <col min="3053" max="3053" width="14.140625" style="29" bestFit="1" customWidth="1"/>
    <col min="3054" max="3054" width="9.28515625" style="29" bestFit="1" customWidth="1"/>
    <col min="3055" max="3055" width="9.7109375" style="29" bestFit="1" customWidth="1"/>
    <col min="3056" max="3056" width="9" style="29" bestFit="1" customWidth="1"/>
    <col min="3057" max="3057" width="9.28515625" style="29" bestFit="1" customWidth="1"/>
    <col min="3058" max="3058" width="10.28515625" style="29" bestFit="1" customWidth="1"/>
    <col min="3059" max="3059" width="9.28515625" style="29" bestFit="1" customWidth="1"/>
    <col min="3060" max="3060" width="15.140625" style="29" bestFit="1" customWidth="1"/>
    <col min="3061" max="3303" width="11.42578125" style="29"/>
    <col min="3304" max="3304" width="54.7109375" style="29" customWidth="1"/>
    <col min="3305" max="3305" width="8.85546875" style="29" bestFit="1" customWidth="1"/>
    <col min="3306" max="3306" width="7.85546875" style="29" bestFit="1" customWidth="1"/>
    <col min="3307" max="3307" width="9.28515625" style="29" bestFit="1" customWidth="1"/>
    <col min="3308" max="3308" width="8.85546875" style="29" bestFit="1" customWidth="1"/>
    <col min="3309" max="3309" width="14.140625" style="29" bestFit="1" customWidth="1"/>
    <col min="3310" max="3310" width="9.28515625" style="29" bestFit="1" customWidth="1"/>
    <col min="3311" max="3311" width="9.7109375" style="29" bestFit="1" customWidth="1"/>
    <col min="3312" max="3312" width="9" style="29" bestFit="1" customWidth="1"/>
    <col min="3313" max="3313" width="9.28515625" style="29" bestFit="1" customWidth="1"/>
    <col min="3314" max="3314" width="10.28515625" style="29" bestFit="1" customWidth="1"/>
    <col min="3315" max="3315" width="9.28515625" style="29" bestFit="1" customWidth="1"/>
    <col min="3316" max="3316" width="15.140625" style="29" bestFit="1" customWidth="1"/>
    <col min="3317" max="3559" width="11.42578125" style="29"/>
    <col min="3560" max="3560" width="54.7109375" style="29" customWidth="1"/>
    <col min="3561" max="3561" width="8.85546875" style="29" bestFit="1" customWidth="1"/>
    <col min="3562" max="3562" width="7.85546875" style="29" bestFit="1" customWidth="1"/>
    <col min="3563" max="3563" width="9.28515625" style="29" bestFit="1" customWidth="1"/>
    <col min="3564" max="3564" width="8.85546875" style="29" bestFit="1" customWidth="1"/>
    <col min="3565" max="3565" width="14.140625" style="29" bestFit="1" customWidth="1"/>
    <col min="3566" max="3566" width="9.28515625" style="29" bestFit="1" customWidth="1"/>
    <col min="3567" max="3567" width="9.7109375" style="29" bestFit="1" customWidth="1"/>
    <col min="3568" max="3568" width="9" style="29" bestFit="1" customWidth="1"/>
    <col min="3569" max="3569" width="9.28515625" style="29" bestFit="1" customWidth="1"/>
    <col min="3570" max="3570" width="10.28515625" style="29" bestFit="1" customWidth="1"/>
    <col min="3571" max="3571" width="9.28515625" style="29" bestFit="1" customWidth="1"/>
    <col min="3572" max="3572" width="15.140625" style="29" bestFit="1" customWidth="1"/>
    <col min="3573" max="3815" width="11.42578125" style="29"/>
    <col min="3816" max="3816" width="54.7109375" style="29" customWidth="1"/>
    <col min="3817" max="3817" width="8.85546875" style="29" bestFit="1" customWidth="1"/>
    <col min="3818" max="3818" width="7.85546875" style="29" bestFit="1" customWidth="1"/>
    <col min="3819" max="3819" width="9.28515625" style="29" bestFit="1" customWidth="1"/>
    <col min="3820" max="3820" width="8.85546875" style="29" bestFit="1" customWidth="1"/>
    <col min="3821" max="3821" width="14.140625" style="29" bestFit="1" customWidth="1"/>
    <col min="3822" max="3822" width="9.28515625" style="29" bestFit="1" customWidth="1"/>
    <col min="3823" max="3823" width="9.7109375" style="29" bestFit="1" customWidth="1"/>
    <col min="3824" max="3824" width="9" style="29" bestFit="1" customWidth="1"/>
    <col min="3825" max="3825" width="9.28515625" style="29" bestFit="1" customWidth="1"/>
    <col min="3826" max="3826" width="10.28515625" style="29" bestFit="1" customWidth="1"/>
    <col min="3827" max="3827" width="9.28515625" style="29" bestFit="1" customWidth="1"/>
    <col min="3828" max="3828" width="15.140625" style="29" bestFit="1" customWidth="1"/>
    <col min="3829" max="4071" width="11.42578125" style="29"/>
    <col min="4072" max="4072" width="54.7109375" style="29" customWidth="1"/>
    <col min="4073" max="4073" width="8.85546875" style="29" bestFit="1" customWidth="1"/>
    <col min="4074" max="4074" width="7.85546875" style="29" bestFit="1" customWidth="1"/>
    <col min="4075" max="4075" width="9.28515625" style="29" bestFit="1" customWidth="1"/>
    <col min="4076" max="4076" width="8.85546875" style="29" bestFit="1" customWidth="1"/>
    <col min="4077" max="4077" width="14.140625" style="29" bestFit="1" customWidth="1"/>
    <col min="4078" max="4078" width="9.28515625" style="29" bestFit="1" customWidth="1"/>
    <col min="4079" max="4079" width="9.7109375" style="29" bestFit="1" customWidth="1"/>
    <col min="4080" max="4080" width="9" style="29" bestFit="1" customWidth="1"/>
    <col min="4081" max="4081" width="9.28515625" style="29" bestFit="1" customWidth="1"/>
    <col min="4082" max="4082" width="10.28515625" style="29" bestFit="1" customWidth="1"/>
    <col min="4083" max="4083" width="9.28515625" style="29" bestFit="1" customWidth="1"/>
    <col min="4084" max="4084" width="15.140625" style="29" bestFit="1" customWidth="1"/>
    <col min="4085" max="4327" width="11.42578125" style="29"/>
    <col min="4328" max="4328" width="54.7109375" style="29" customWidth="1"/>
    <col min="4329" max="4329" width="8.85546875" style="29" bestFit="1" customWidth="1"/>
    <col min="4330" max="4330" width="7.85546875" style="29" bestFit="1" customWidth="1"/>
    <col min="4331" max="4331" width="9.28515625" style="29" bestFit="1" customWidth="1"/>
    <col min="4332" max="4332" width="8.85546875" style="29" bestFit="1" customWidth="1"/>
    <col min="4333" max="4333" width="14.140625" style="29" bestFit="1" customWidth="1"/>
    <col min="4334" max="4334" width="9.28515625" style="29" bestFit="1" customWidth="1"/>
    <col min="4335" max="4335" width="9.7109375" style="29" bestFit="1" customWidth="1"/>
    <col min="4336" max="4336" width="9" style="29" bestFit="1" customWidth="1"/>
    <col min="4337" max="4337" width="9.28515625" style="29" bestFit="1" customWidth="1"/>
    <col min="4338" max="4338" width="10.28515625" style="29" bestFit="1" customWidth="1"/>
    <col min="4339" max="4339" width="9.28515625" style="29" bestFit="1" customWidth="1"/>
    <col min="4340" max="4340" width="15.140625" style="29" bestFit="1" customWidth="1"/>
    <col min="4341" max="4583" width="11.42578125" style="29"/>
    <col min="4584" max="4584" width="54.7109375" style="29" customWidth="1"/>
    <col min="4585" max="4585" width="8.85546875" style="29" bestFit="1" customWidth="1"/>
    <col min="4586" max="4586" width="7.85546875" style="29" bestFit="1" customWidth="1"/>
    <col min="4587" max="4587" width="9.28515625" style="29" bestFit="1" customWidth="1"/>
    <col min="4588" max="4588" width="8.85546875" style="29" bestFit="1" customWidth="1"/>
    <col min="4589" max="4589" width="14.140625" style="29" bestFit="1" customWidth="1"/>
    <col min="4590" max="4590" width="9.28515625" style="29" bestFit="1" customWidth="1"/>
    <col min="4591" max="4591" width="9.7109375" style="29" bestFit="1" customWidth="1"/>
    <col min="4592" max="4592" width="9" style="29" bestFit="1" customWidth="1"/>
    <col min="4593" max="4593" width="9.28515625" style="29" bestFit="1" customWidth="1"/>
    <col min="4594" max="4594" width="10.28515625" style="29" bestFit="1" customWidth="1"/>
    <col min="4595" max="4595" width="9.28515625" style="29" bestFit="1" customWidth="1"/>
    <col min="4596" max="4596" width="15.140625" style="29" bestFit="1" customWidth="1"/>
    <col min="4597" max="4839" width="11.42578125" style="29"/>
    <col min="4840" max="4840" width="54.7109375" style="29" customWidth="1"/>
    <col min="4841" max="4841" width="8.85546875" style="29" bestFit="1" customWidth="1"/>
    <col min="4842" max="4842" width="7.85546875" style="29" bestFit="1" customWidth="1"/>
    <col min="4843" max="4843" width="9.28515625" style="29" bestFit="1" customWidth="1"/>
    <col min="4844" max="4844" width="8.85546875" style="29" bestFit="1" customWidth="1"/>
    <col min="4845" max="4845" width="14.140625" style="29" bestFit="1" customWidth="1"/>
    <col min="4846" max="4846" width="9.28515625" style="29" bestFit="1" customWidth="1"/>
    <col min="4847" max="4847" width="9.7109375" style="29" bestFit="1" customWidth="1"/>
    <col min="4848" max="4848" width="9" style="29" bestFit="1" customWidth="1"/>
    <col min="4849" max="4849" width="9.28515625" style="29" bestFit="1" customWidth="1"/>
    <col min="4850" max="4850" width="10.28515625" style="29" bestFit="1" customWidth="1"/>
    <col min="4851" max="4851" width="9.28515625" style="29" bestFit="1" customWidth="1"/>
    <col min="4852" max="4852" width="15.140625" style="29" bestFit="1" customWidth="1"/>
    <col min="4853" max="5095" width="11.42578125" style="29"/>
    <col min="5096" max="5096" width="54.7109375" style="29" customWidth="1"/>
    <col min="5097" max="5097" width="8.85546875" style="29" bestFit="1" customWidth="1"/>
    <col min="5098" max="5098" width="7.85546875" style="29" bestFit="1" customWidth="1"/>
    <col min="5099" max="5099" width="9.28515625" style="29" bestFit="1" customWidth="1"/>
    <col min="5100" max="5100" width="8.85546875" style="29" bestFit="1" customWidth="1"/>
    <col min="5101" max="5101" width="14.140625" style="29" bestFit="1" customWidth="1"/>
    <col min="5102" max="5102" width="9.28515625" style="29" bestFit="1" customWidth="1"/>
    <col min="5103" max="5103" width="9.7109375" style="29" bestFit="1" customWidth="1"/>
    <col min="5104" max="5104" width="9" style="29" bestFit="1" customWidth="1"/>
    <col min="5105" max="5105" width="9.28515625" style="29" bestFit="1" customWidth="1"/>
    <col min="5106" max="5106" width="10.28515625" style="29" bestFit="1" customWidth="1"/>
    <col min="5107" max="5107" width="9.28515625" style="29" bestFit="1" customWidth="1"/>
    <col min="5108" max="5108" width="15.140625" style="29" bestFit="1" customWidth="1"/>
    <col min="5109" max="5351" width="11.42578125" style="29"/>
    <col min="5352" max="5352" width="54.7109375" style="29" customWidth="1"/>
    <col min="5353" max="5353" width="8.85546875" style="29" bestFit="1" customWidth="1"/>
    <col min="5354" max="5354" width="7.85546875" style="29" bestFit="1" customWidth="1"/>
    <col min="5355" max="5355" width="9.28515625" style="29" bestFit="1" customWidth="1"/>
    <col min="5356" max="5356" width="8.85546875" style="29" bestFit="1" customWidth="1"/>
    <col min="5357" max="5357" width="14.140625" style="29" bestFit="1" customWidth="1"/>
    <col min="5358" max="5358" width="9.28515625" style="29" bestFit="1" customWidth="1"/>
    <col min="5359" max="5359" width="9.7109375" style="29" bestFit="1" customWidth="1"/>
    <col min="5360" max="5360" width="9" style="29" bestFit="1" customWidth="1"/>
    <col min="5361" max="5361" width="9.28515625" style="29" bestFit="1" customWidth="1"/>
    <col min="5362" max="5362" width="10.28515625" style="29" bestFit="1" customWidth="1"/>
    <col min="5363" max="5363" width="9.28515625" style="29" bestFit="1" customWidth="1"/>
    <col min="5364" max="5364" width="15.140625" style="29" bestFit="1" customWidth="1"/>
    <col min="5365" max="5607" width="11.42578125" style="29"/>
    <col min="5608" max="5608" width="54.7109375" style="29" customWidth="1"/>
    <col min="5609" max="5609" width="8.85546875" style="29" bestFit="1" customWidth="1"/>
    <col min="5610" max="5610" width="7.85546875" style="29" bestFit="1" customWidth="1"/>
    <col min="5611" max="5611" width="9.28515625" style="29" bestFit="1" customWidth="1"/>
    <col min="5612" max="5612" width="8.85546875" style="29" bestFit="1" customWidth="1"/>
    <col min="5613" max="5613" width="14.140625" style="29" bestFit="1" customWidth="1"/>
    <col min="5614" max="5614" width="9.28515625" style="29" bestFit="1" customWidth="1"/>
    <col min="5615" max="5615" width="9.7109375" style="29" bestFit="1" customWidth="1"/>
    <col min="5616" max="5616" width="9" style="29" bestFit="1" customWidth="1"/>
    <col min="5617" max="5617" width="9.28515625" style="29" bestFit="1" customWidth="1"/>
    <col min="5618" max="5618" width="10.28515625" style="29" bestFit="1" customWidth="1"/>
    <col min="5619" max="5619" width="9.28515625" style="29" bestFit="1" customWidth="1"/>
    <col min="5620" max="5620" width="15.140625" style="29" bestFit="1" customWidth="1"/>
    <col min="5621" max="5863" width="11.42578125" style="29"/>
    <col min="5864" max="5864" width="54.7109375" style="29" customWidth="1"/>
    <col min="5865" max="5865" width="8.85546875" style="29" bestFit="1" customWidth="1"/>
    <col min="5866" max="5866" width="7.85546875" style="29" bestFit="1" customWidth="1"/>
    <col min="5867" max="5867" width="9.28515625" style="29" bestFit="1" customWidth="1"/>
    <col min="5868" max="5868" width="8.85546875" style="29" bestFit="1" customWidth="1"/>
    <col min="5869" max="5869" width="14.140625" style="29" bestFit="1" customWidth="1"/>
    <col min="5870" max="5870" width="9.28515625" style="29" bestFit="1" customWidth="1"/>
    <col min="5871" max="5871" width="9.7109375" style="29" bestFit="1" customWidth="1"/>
    <col min="5872" max="5872" width="9" style="29" bestFit="1" customWidth="1"/>
    <col min="5873" max="5873" width="9.28515625" style="29" bestFit="1" customWidth="1"/>
    <col min="5874" max="5874" width="10.28515625" style="29" bestFit="1" customWidth="1"/>
    <col min="5875" max="5875" width="9.28515625" style="29" bestFit="1" customWidth="1"/>
    <col min="5876" max="5876" width="15.140625" style="29" bestFit="1" customWidth="1"/>
    <col min="5877" max="6119" width="11.42578125" style="29"/>
    <col min="6120" max="6120" width="54.7109375" style="29" customWidth="1"/>
    <col min="6121" max="6121" width="8.85546875" style="29" bestFit="1" customWidth="1"/>
    <col min="6122" max="6122" width="7.85546875" style="29" bestFit="1" customWidth="1"/>
    <col min="6123" max="6123" width="9.28515625" style="29" bestFit="1" customWidth="1"/>
    <col min="6124" max="6124" width="8.85546875" style="29" bestFit="1" customWidth="1"/>
    <col min="6125" max="6125" width="14.140625" style="29" bestFit="1" customWidth="1"/>
    <col min="6126" max="6126" width="9.28515625" style="29" bestFit="1" customWidth="1"/>
    <col min="6127" max="6127" width="9.7109375" style="29" bestFit="1" customWidth="1"/>
    <col min="6128" max="6128" width="9" style="29" bestFit="1" customWidth="1"/>
    <col min="6129" max="6129" width="9.28515625" style="29" bestFit="1" customWidth="1"/>
    <col min="6130" max="6130" width="10.28515625" style="29" bestFit="1" customWidth="1"/>
    <col min="6131" max="6131" width="9.28515625" style="29" bestFit="1" customWidth="1"/>
    <col min="6132" max="6132" width="15.140625" style="29" bestFit="1" customWidth="1"/>
    <col min="6133" max="6375" width="11.42578125" style="29"/>
    <col min="6376" max="6376" width="54.7109375" style="29" customWidth="1"/>
    <col min="6377" max="6377" width="8.85546875" style="29" bestFit="1" customWidth="1"/>
    <col min="6378" max="6378" width="7.85546875" style="29" bestFit="1" customWidth="1"/>
    <col min="6379" max="6379" width="9.28515625" style="29" bestFit="1" customWidth="1"/>
    <col min="6380" max="6380" width="8.85546875" style="29" bestFit="1" customWidth="1"/>
    <col min="6381" max="6381" width="14.140625" style="29" bestFit="1" customWidth="1"/>
    <col min="6382" max="6382" width="9.28515625" style="29" bestFit="1" customWidth="1"/>
    <col min="6383" max="6383" width="9.7109375" style="29" bestFit="1" customWidth="1"/>
    <col min="6384" max="6384" width="9" style="29" bestFit="1" customWidth="1"/>
    <col min="6385" max="6385" width="9.28515625" style="29" bestFit="1" customWidth="1"/>
    <col min="6386" max="6386" width="10.28515625" style="29" bestFit="1" customWidth="1"/>
    <col min="6387" max="6387" width="9.28515625" style="29" bestFit="1" customWidth="1"/>
    <col min="6388" max="6388" width="15.140625" style="29" bestFit="1" customWidth="1"/>
    <col min="6389" max="6631" width="11.42578125" style="29"/>
    <col min="6632" max="6632" width="54.7109375" style="29" customWidth="1"/>
    <col min="6633" max="6633" width="8.85546875" style="29" bestFit="1" customWidth="1"/>
    <col min="6634" max="6634" width="7.85546875" style="29" bestFit="1" customWidth="1"/>
    <col min="6635" max="6635" width="9.28515625" style="29" bestFit="1" customWidth="1"/>
    <col min="6636" max="6636" width="8.85546875" style="29" bestFit="1" customWidth="1"/>
    <col min="6637" max="6637" width="14.140625" style="29" bestFit="1" customWidth="1"/>
    <col min="6638" max="6638" width="9.28515625" style="29" bestFit="1" customWidth="1"/>
    <col min="6639" max="6639" width="9.7109375" style="29" bestFit="1" customWidth="1"/>
    <col min="6640" max="6640" width="9" style="29" bestFit="1" customWidth="1"/>
    <col min="6641" max="6641" width="9.28515625" style="29" bestFit="1" customWidth="1"/>
    <col min="6642" max="6642" width="10.28515625" style="29" bestFit="1" customWidth="1"/>
    <col min="6643" max="6643" width="9.28515625" style="29" bestFit="1" customWidth="1"/>
    <col min="6644" max="6644" width="15.140625" style="29" bestFit="1" customWidth="1"/>
    <col min="6645" max="6887" width="11.42578125" style="29"/>
    <col min="6888" max="6888" width="54.7109375" style="29" customWidth="1"/>
    <col min="6889" max="6889" width="8.85546875" style="29" bestFit="1" customWidth="1"/>
    <col min="6890" max="6890" width="7.85546875" style="29" bestFit="1" customWidth="1"/>
    <col min="6891" max="6891" width="9.28515625" style="29" bestFit="1" customWidth="1"/>
    <col min="6892" max="6892" width="8.85546875" style="29" bestFit="1" customWidth="1"/>
    <col min="6893" max="6893" width="14.140625" style="29" bestFit="1" customWidth="1"/>
    <col min="6894" max="6894" width="9.28515625" style="29" bestFit="1" customWidth="1"/>
    <col min="6895" max="6895" width="9.7109375" style="29" bestFit="1" customWidth="1"/>
    <col min="6896" max="6896" width="9" style="29" bestFit="1" customWidth="1"/>
    <col min="6897" max="6897" width="9.28515625" style="29" bestFit="1" customWidth="1"/>
    <col min="6898" max="6898" width="10.28515625" style="29" bestFit="1" customWidth="1"/>
    <col min="6899" max="6899" width="9.28515625" style="29" bestFit="1" customWidth="1"/>
    <col min="6900" max="6900" width="15.140625" style="29" bestFit="1" customWidth="1"/>
    <col min="6901" max="7143" width="11.42578125" style="29"/>
    <col min="7144" max="7144" width="54.7109375" style="29" customWidth="1"/>
    <col min="7145" max="7145" width="8.85546875" style="29" bestFit="1" customWidth="1"/>
    <col min="7146" max="7146" width="7.85546875" style="29" bestFit="1" customWidth="1"/>
    <col min="7147" max="7147" width="9.28515625" style="29" bestFit="1" customWidth="1"/>
    <col min="7148" max="7148" width="8.85546875" style="29" bestFit="1" customWidth="1"/>
    <col min="7149" max="7149" width="14.140625" style="29" bestFit="1" customWidth="1"/>
    <col min="7150" max="7150" width="9.28515625" style="29" bestFit="1" customWidth="1"/>
    <col min="7151" max="7151" width="9.7109375" style="29" bestFit="1" customWidth="1"/>
    <col min="7152" max="7152" width="9" style="29" bestFit="1" customWidth="1"/>
    <col min="7153" max="7153" width="9.28515625" style="29" bestFit="1" customWidth="1"/>
    <col min="7154" max="7154" width="10.28515625" style="29" bestFit="1" customWidth="1"/>
    <col min="7155" max="7155" width="9.28515625" style="29" bestFit="1" customWidth="1"/>
    <col min="7156" max="7156" width="15.140625" style="29" bestFit="1" customWidth="1"/>
    <col min="7157" max="7399" width="11.42578125" style="29"/>
    <col min="7400" max="7400" width="54.7109375" style="29" customWidth="1"/>
    <col min="7401" max="7401" width="8.85546875" style="29" bestFit="1" customWidth="1"/>
    <col min="7402" max="7402" width="7.85546875" style="29" bestFit="1" customWidth="1"/>
    <col min="7403" max="7403" width="9.28515625" style="29" bestFit="1" customWidth="1"/>
    <col min="7404" max="7404" width="8.85546875" style="29" bestFit="1" customWidth="1"/>
    <col min="7405" max="7405" width="14.140625" style="29" bestFit="1" customWidth="1"/>
    <col min="7406" max="7406" width="9.28515625" style="29" bestFit="1" customWidth="1"/>
    <col min="7407" max="7407" width="9.7109375" style="29" bestFit="1" customWidth="1"/>
    <col min="7408" max="7408" width="9" style="29" bestFit="1" customWidth="1"/>
    <col min="7409" max="7409" width="9.28515625" style="29" bestFit="1" customWidth="1"/>
    <col min="7410" max="7410" width="10.28515625" style="29" bestFit="1" customWidth="1"/>
    <col min="7411" max="7411" width="9.28515625" style="29" bestFit="1" customWidth="1"/>
    <col min="7412" max="7412" width="15.140625" style="29" bestFit="1" customWidth="1"/>
    <col min="7413" max="7655" width="11.42578125" style="29"/>
    <col min="7656" max="7656" width="54.7109375" style="29" customWidth="1"/>
    <col min="7657" max="7657" width="8.85546875" style="29" bestFit="1" customWidth="1"/>
    <col min="7658" max="7658" width="7.85546875" style="29" bestFit="1" customWidth="1"/>
    <col min="7659" max="7659" width="9.28515625" style="29" bestFit="1" customWidth="1"/>
    <col min="7660" max="7660" width="8.85546875" style="29" bestFit="1" customWidth="1"/>
    <col min="7661" max="7661" width="14.140625" style="29" bestFit="1" customWidth="1"/>
    <col min="7662" max="7662" width="9.28515625" style="29" bestFit="1" customWidth="1"/>
    <col min="7663" max="7663" width="9.7109375" style="29" bestFit="1" customWidth="1"/>
    <col min="7664" max="7664" width="9" style="29" bestFit="1" customWidth="1"/>
    <col min="7665" max="7665" width="9.28515625" style="29" bestFit="1" customWidth="1"/>
    <col min="7666" max="7666" width="10.28515625" style="29" bestFit="1" customWidth="1"/>
    <col min="7667" max="7667" width="9.28515625" style="29" bestFit="1" customWidth="1"/>
    <col min="7668" max="7668" width="15.140625" style="29" bestFit="1" customWidth="1"/>
    <col min="7669" max="7911" width="11.42578125" style="29"/>
    <col min="7912" max="7912" width="54.7109375" style="29" customWidth="1"/>
    <col min="7913" max="7913" width="8.85546875" style="29" bestFit="1" customWidth="1"/>
    <col min="7914" max="7914" width="7.85546875" style="29" bestFit="1" customWidth="1"/>
    <col min="7915" max="7915" width="9.28515625" style="29" bestFit="1" customWidth="1"/>
    <col min="7916" max="7916" width="8.85546875" style="29" bestFit="1" customWidth="1"/>
    <col min="7917" max="7917" width="14.140625" style="29" bestFit="1" customWidth="1"/>
    <col min="7918" max="7918" width="9.28515625" style="29" bestFit="1" customWidth="1"/>
    <col min="7919" max="7919" width="9.7109375" style="29" bestFit="1" customWidth="1"/>
    <col min="7920" max="7920" width="9" style="29" bestFit="1" customWidth="1"/>
    <col min="7921" max="7921" width="9.28515625" style="29" bestFit="1" customWidth="1"/>
    <col min="7922" max="7922" width="10.28515625" style="29" bestFit="1" customWidth="1"/>
    <col min="7923" max="7923" width="9.28515625" style="29" bestFit="1" customWidth="1"/>
    <col min="7924" max="7924" width="15.140625" style="29" bestFit="1" customWidth="1"/>
    <col min="7925" max="8167" width="11.42578125" style="29"/>
    <col min="8168" max="8168" width="54.7109375" style="29" customWidth="1"/>
    <col min="8169" max="8169" width="8.85546875" style="29" bestFit="1" customWidth="1"/>
    <col min="8170" max="8170" width="7.85546875" style="29" bestFit="1" customWidth="1"/>
    <col min="8171" max="8171" width="9.28515625" style="29" bestFit="1" customWidth="1"/>
    <col min="8172" max="8172" width="8.85546875" style="29" bestFit="1" customWidth="1"/>
    <col min="8173" max="8173" width="14.140625" style="29" bestFit="1" customWidth="1"/>
    <col min="8174" max="8174" width="9.28515625" style="29" bestFit="1" customWidth="1"/>
    <col min="8175" max="8175" width="9.7109375" style="29" bestFit="1" customWidth="1"/>
    <col min="8176" max="8176" width="9" style="29" bestFit="1" customWidth="1"/>
    <col min="8177" max="8177" width="9.28515625" style="29" bestFit="1" customWidth="1"/>
    <col min="8178" max="8178" width="10.28515625" style="29" bestFit="1" customWidth="1"/>
    <col min="8179" max="8179" width="9.28515625" style="29" bestFit="1" customWidth="1"/>
    <col min="8180" max="8180" width="15.140625" style="29" bestFit="1" customWidth="1"/>
    <col min="8181" max="8423" width="11.42578125" style="29"/>
    <col min="8424" max="8424" width="54.7109375" style="29" customWidth="1"/>
    <col min="8425" max="8425" width="8.85546875" style="29" bestFit="1" customWidth="1"/>
    <col min="8426" max="8426" width="7.85546875" style="29" bestFit="1" customWidth="1"/>
    <col min="8427" max="8427" width="9.28515625" style="29" bestFit="1" customWidth="1"/>
    <col min="8428" max="8428" width="8.85546875" style="29" bestFit="1" customWidth="1"/>
    <col min="8429" max="8429" width="14.140625" style="29" bestFit="1" customWidth="1"/>
    <col min="8430" max="8430" width="9.28515625" style="29" bestFit="1" customWidth="1"/>
    <col min="8431" max="8431" width="9.7109375" style="29" bestFit="1" customWidth="1"/>
    <col min="8432" max="8432" width="9" style="29" bestFit="1" customWidth="1"/>
    <col min="8433" max="8433" width="9.28515625" style="29" bestFit="1" customWidth="1"/>
    <col min="8434" max="8434" width="10.28515625" style="29" bestFit="1" customWidth="1"/>
    <col min="8435" max="8435" width="9.28515625" style="29" bestFit="1" customWidth="1"/>
    <col min="8436" max="8436" width="15.140625" style="29" bestFit="1" customWidth="1"/>
    <col min="8437" max="8679" width="11.42578125" style="29"/>
    <col min="8680" max="8680" width="54.7109375" style="29" customWidth="1"/>
    <col min="8681" max="8681" width="8.85546875" style="29" bestFit="1" customWidth="1"/>
    <col min="8682" max="8682" width="7.85546875" style="29" bestFit="1" customWidth="1"/>
    <col min="8683" max="8683" width="9.28515625" style="29" bestFit="1" customWidth="1"/>
    <col min="8684" max="8684" width="8.85546875" style="29" bestFit="1" customWidth="1"/>
    <col min="8685" max="8685" width="14.140625" style="29" bestFit="1" customWidth="1"/>
    <col min="8686" max="8686" width="9.28515625" style="29" bestFit="1" customWidth="1"/>
    <col min="8687" max="8687" width="9.7109375" style="29" bestFit="1" customWidth="1"/>
    <col min="8688" max="8688" width="9" style="29" bestFit="1" customWidth="1"/>
    <col min="8689" max="8689" width="9.28515625" style="29" bestFit="1" customWidth="1"/>
    <col min="8690" max="8690" width="10.28515625" style="29" bestFit="1" customWidth="1"/>
    <col min="8691" max="8691" width="9.28515625" style="29" bestFit="1" customWidth="1"/>
    <col min="8692" max="8692" width="15.140625" style="29" bestFit="1" customWidth="1"/>
    <col min="8693" max="8935" width="11.42578125" style="29"/>
    <col min="8936" max="8936" width="54.7109375" style="29" customWidth="1"/>
    <col min="8937" max="8937" width="8.85546875" style="29" bestFit="1" customWidth="1"/>
    <col min="8938" max="8938" width="7.85546875" style="29" bestFit="1" customWidth="1"/>
    <col min="8939" max="8939" width="9.28515625" style="29" bestFit="1" customWidth="1"/>
    <col min="8940" max="8940" width="8.85546875" style="29" bestFit="1" customWidth="1"/>
    <col min="8941" max="8941" width="14.140625" style="29" bestFit="1" customWidth="1"/>
    <col min="8942" max="8942" width="9.28515625" style="29" bestFit="1" customWidth="1"/>
    <col min="8943" max="8943" width="9.7109375" style="29" bestFit="1" customWidth="1"/>
    <col min="8944" max="8944" width="9" style="29" bestFit="1" customWidth="1"/>
    <col min="8945" max="8945" width="9.28515625" style="29" bestFit="1" customWidth="1"/>
    <col min="8946" max="8946" width="10.28515625" style="29" bestFit="1" customWidth="1"/>
    <col min="8947" max="8947" width="9.28515625" style="29" bestFit="1" customWidth="1"/>
    <col min="8948" max="8948" width="15.140625" style="29" bestFit="1" customWidth="1"/>
    <col min="8949" max="9191" width="11.42578125" style="29"/>
    <col min="9192" max="9192" width="54.7109375" style="29" customWidth="1"/>
    <col min="9193" max="9193" width="8.85546875" style="29" bestFit="1" customWidth="1"/>
    <col min="9194" max="9194" width="7.85546875" style="29" bestFit="1" customWidth="1"/>
    <col min="9195" max="9195" width="9.28515625" style="29" bestFit="1" customWidth="1"/>
    <col min="9196" max="9196" width="8.85546875" style="29" bestFit="1" customWidth="1"/>
    <col min="9197" max="9197" width="14.140625" style="29" bestFit="1" customWidth="1"/>
    <col min="9198" max="9198" width="9.28515625" style="29" bestFit="1" customWidth="1"/>
    <col min="9199" max="9199" width="9.7109375" style="29" bestFit="1" customWidth="1"/>
    <col min="9200" max="9200" width="9" style="29" bestFit="1" customWidth="1"/>
    <col min="9201" max="9201" width="9.28515625" style="29" bestFit="1" customWidth="1"/>
    <col min="9202" max="9202" width="10.28515625" style="29" bestFit="1" customWidth="1"/>
    <col min="9203" max="9203" width="9.28515625" style="29" bestFit="1" customWidth="1"/>
    <col min="9204" max="9204" width="15.140625" style="29" bestFit="1" customWidth="1"/>
    <col min="9205" max="9447" width="11.42578125" style="29"/>
    <col min="9448" max="9448" width="54.7109375" style="29" customWidth="1"/>
    <col min="9449" max="9449" width="8.85546875" style="29" bestFit="1" customWidth="1"/>
    <col min="9450" max="9450" width="7.85546875" style="29" bestFit="1" customWidth="1"/>
    <col min="9451" max="9451" width="9.28515625" style="29" bestFit="1" customWidth="1"/>
    <col min="9452" max="9452" width="8.85546875" style="29" bestFit="1" customWidth="1"/>
    <col min="9453" max="9453" width="14.140625" style="29" bestFit="1" customWidth="1"/>
    <col min="9454" max="9454" width="9.28515625" style="29" bestFit="1" customWidth="1"/>
    <col min="9455" max="9455" width="9.7109375" style="29" bestFit="1" customWidth="1"/>
    <col min="9456" max="9456" width="9" style="29" bestFit="1" customWidth="1"/>
    <col min="9457" max="9457" width="9.28515625" style="29" bestFit="1" customWidth="1"/>
    <col min="9458" max="9458" width="10.28515625" style="29" bestFit="1" customWidth="1"/>
    <col min="9459" max="9459" width="9.28515625" style="29" bestFit="1" customWidth="1"/>
    <col min="9460" max="9460" width="15.140625" style="29" bestFit="1" customWidth="1"/>
    <col min="9461" max="9703" width="11.42578125" style="29"/>
    <col min="9704" max="9704" width="54.7109375" style="29" customWidth="1"/>
    <col min="9705" max="9705" width="8.85546875" style="29" bestFit="1" customWidth="1"/>
    <col min="9706" max="9706" width="7.85546875" style="29" bestFit="1" customWidth="1"/>
    <col min="9707" max="9707" width="9.28515625" style="29" bestFit="1" customWidth="1"/>
    <col min="9708" max="9708" width="8.85546875" style="29" bestFit="1" customWidth="1"/>
    <col min="9709" max="9709" width="14.140625" style="29" bestFit="1" customWidth="1"/>
    <col min="9710" max="9710" width="9.28515625" style="29" bestFit="1" customWidth="1"/>
    <col min="9711" max="9711" width="9.7109375" style="29" bestFit="1" customWidth="1"/>
    <col min="9712" max="9712" width="9" style="29" bestFit="1" customWidth="1"/>
    <col min="9713" max="9713" width="9.28515625" style="29" bestFit="1" customWidth="1"/>
    <col min="9714" max="9714" width="10.28515625" style="29" bestFit="1" customWidth="1"/>
    <col min="9715" max="9715" width="9.28515625" style="29" bestFit="1" customWidth="1"/>
    <col min="9716" max="9716" width="15.140625" style="29" bestFit="1" customWidth="1"/>
    <col min="9717" max="9959" width="11.42578125" style="29"/>
    <col min="9960" max="9960" width="54.7109375" style="29" customWidth="1"/>
    <col min="9961" max="9961" width="8.85546875" style="29" bestFit="1" customWidth="1"/>
    <col min="9962" max="9962" width="7.85546875" style="29" bestFit="1" customWidth="1"/>
    <col min="9963" max="9963" width="9.28515625" style="29" bestFit="1" customWidth="1"/>
    <col min="9964" max="9964" width="8.85546875" style="29" bestFit="1" customWidth="1"/>
    <col min="9965" max="9965" width="14.140625" style="29" bestFit="1" customWidth="1"/>
    <col min="9966" max="9966" width="9.28515625" style="29" bestFit="1" customWidth="1"/>
    <col min="9967" max="9967" width="9.7109375" style="29" bestFit="1" customWidth="1"/>
    <col min="9968" max="9968" width="9" style="29" bestFit="1" customWidth="1"/>
    <col min="9969" max="9969" width="9.28515625" style="29" bestFit="1" customWidth="1"/>
    <col min="9970" max="9970" width="10.28515625" style="29" bestFit="1" customWidth="1"/>
    <col min="9971" max="9971" width="9.28515625" style="29" bestFit="1" customWidth="1"/>
    <col min="9972" max="9972" width="15.140625" style="29" bestFit="1" customWidth="1"/>
    <col min="9973" max="10215" width="11.42578125" style="29"/>
    <col min="10216" max="10216" width="54.7109375" style="29" customWidth="1"/>
    <col min="10217" max="10217" width="8.85546875" style="29" bestFit="1" customWidth="1"/>
    <col min="10218" max="10218" width="7.85546875" style="29" bestFit="1" customWidth="1"/>
    <col min="10219" max="10219" width="9.28515625" style="29" bestFit="1" customWidth="1"/>
    <col min="10220" max="10220" width="8.85546875" style="29" bestFit="1" customWidth="1"/>
    <col min="10221" max="10221" width="14.140625" style="29" bestFit="1" customWidth="1"/>
    <col min="10222" max="10222" width="9.28515625" style="29" bestFit="1" customWidth="1"/>
    <col min="10223" max="10223" width="9.7109375" style="29" bestFit="1" customWidth="1"/>
    <col min="10224" max="10224" width="9" style="29" bestFit="1" customWidth="1"/>
    <col min="10225" max="10225" width="9.28515625" style="29" bestFit="1" customWidth="1"/>
    <col min="10226" max="10226" width="10.28515625" style="29" bestFit="1" customWidth="1"/>
    <col min="10227" max="10227" width="9.28515625" style="29" bestFit="1" customWidth="1"/>
    <col min="10228" max="10228" width="15.140625" style="29" bestFit="1" customWidth="1"/>
    <col min="10229" max="10471" width="11.42578125" style="29"/>
    <col min="10472" max="10472" width="54.7109375" style="29" customWidth="1"/>
    <col min="10473" max="10473" width="8.85546875" style="29" bestFit="1" customWidth="1"/>
    <col min="10474" max="10474" width="7.85546875" style="29" bestFit="1" customWidth="1"/>
    <col min="10475" max="10475" width="9.28515625" style="29" bestFit="1" customWidth="1"/>
    <col min="10476" max="10476" width="8.85546875" style="29" bestFit="1" customWidth="1"/>
    <col min="10477" max="10477" width="14.140625" style="29" bestFit="1" customWidth="1"/>
    <col min="10478" max="10478" width="9.28515625" style="29" bestFit="1" customWidth="1"/>
    <col min="10479" max="10479" width="9.7109375" style="29" bestFit="1" customWidth="1"/>
    <col min="10480" max="10480" width="9" style="29" bestFit="1" customWidth="1"/>
    <col min="10481" max="10481" width="9.28515625" style="29" bestFit="1" customWidth="1"/>
    <col min="10482" max="10482" width="10.28515625" style="29" bestFit="1" customWidth="1"/>
    <col min="10483" max="10483" width="9.28515625" style="29" bestFit="1" customWidth="1"/>
    <col min="10484" max="10484" width="15.140625" style="29" bestFit="1" customWidth="1"/>
    <col min="10485" max="10727" width="11.42578125" style="29"/>
    <col min="10728" max="10728" width="54.7109375" style="29" customWidth="1"/>
    <col min="10729" max="10729" width="8.85546875" style="29" bestFit="1" customWidth="1"/>
    <col min="10730" max="10730" width="7.85546875" style="29" bestFit="1" customWidth="1"/>
    <col min="10731" max="10731" width="9.28515625" style="29" bestFit="1" customWidth="1"/>
    <col min="10732" max="10732" width="8.85546875" style="29" bestFit="1" customWidth="1"/>
    <col min="10733" max="10733" width="14.140625" style="29" bestFit="1" customWidth="1"/>
    <col min="10734" max="10734" width="9.28515625" style="29" bestFit="1" customWidth="1"/>
    <col min="10735" max="10735" width="9.7109375" style="29" bestFit="1" customWidth="1"/>
    <col min="10736" max="10736" width="9" style="29" bestFit="1" customWidth="1"/>
    <col min="10737" max="10737" width="9.28515625" style="29" bestFit="1" customWidth="1"/>
    <col min="10738" max="10738" width="10.28515625" style="29" bestFit="1" customWidth="1"/>
    <col min="10739" max="10739" width="9.28515625" style="29" bestFit="1" customWidth="1"/>
    <col min="10740" max="10740" width="15.140625" style="29" bestFit="1" customWidth="1"/>
    <col min="10741" max="10983" width="11.42578125" style="29"/>
    <col min="10984" max="10984" width="54.7109375" style="29" customWidth="1"/>
    <col min="10985" max="10985" width="8.85546875" style="29" bestFit="1" customWidth="1"/>
    <col min="10986" max="10986" width="7.85546875" style="29" bestFit="1" customWidth="1"/>
    <col min="10987" max="10987" width="9.28515625" style="29" bestFit="1" customWidth="1"/>
    <col min="10988" max="10988" width="8.85546875" style="29" bestFit="1" customWidth="1"/>
    <col min="10989" max="10989" width="14.140625" style="29" bestFit="1" customWidth="1"/>
    <col min="10990" max="10990" width="9.28515625" style="29" bestFit="1" customWidth="1"/>
    <col min="10991" max="10991" width="9.7109375" style="29" bestFit="1" customWidth="1"/>
    <col min="10992" max="10992" width="9" style="29" bestFit="1" customWidth="1"/>
    <col min="10993" max="10993" width="9.28515625" style="29" bestFit="1" customWidth="1"/>
    <col min="10994" max="10994" width="10.28515625" style="29" bestFit="1" customWidth="1"/>
    <col min="10995" max="10995" width="9.28515625" style="29" bestFit="1" customWidth="1"/>
    <col min="10996" max="10996" width="15.140625" style="29" bestFit="1" customWidth="1"/>
    <col min="10997" max="11239" width="11.42578125" style="29"/>
    <col min="11240" max="11240" width="54.7109375" style="29" customWidth="1"/>
    <col min="11241" max="11241" width="8.85546875" style="29" bestFit="1" customWidth="1"/>
    <col min="11242" max="11242" width="7.85546875" style="29" bestFit="1" customWidth="1"/>
    <col min="11243" max="11243" width="9.28515625" style="29" bestFit="1" customWidth="1"/>
    <col min="11244" max="11244" width="8.85546875" style="29" bestFit="1" customWidth="1"/>
    <col min="11245" max="11245" width="14.140625" style="29" bestFit="1" customWidth="1"/>
    <col min="11246" max="11246" width="9.28515625" style="29" bestFit="1" customWidth="1"/>
    <col min="11247" max="11247" width="9.7109375" style="29" bestFit="1" customWidth="1"/>
    <col min="11248" max="11248" width="9" style="29" bestFit="1" customWidth="1"/>
    <col min="11249" max="11249" width="9.28515625" style="29" bestFit="1" customWidth="1"/>
    <col min="11250" max="11250" width="10.28515625" style="29" bestFit="1" customWidth="1"/>
    <col min="11251" max="11251" width="9.28515625" style="29" bestFit="1" customWidth="1"/>
    <col min="11252" max="11252" width="15.140625" style="29" bestFit="1" customWidth="1"/>
    <col min="11253" max="11495" width="11.42578125" style="29"/>
    <col min="11496" max="11496" width="54.7109375" style="29" customWidth="1"/>
    <col min="11497" max="11497" width="8.85546875" style="29" bestFit="1" customWidth="1"/>
    <col min="11498" max="11498" width="7.85546875" style="29" bestFit="1" customWidth="1"/>
    <col min="11499" max="11499" width="9.28515625" style="29" bestFit="1" customWidth="1"/>
    <col min="11500" max="11500" width="8.85546875" style="29" bestFit="1" customWidth="1"/>
    <col min="11501" max="11501" width="14.140625" style="29" bestFit="1" customWidth="1"/>
    <col min="11502" max="11502" width="9.28515625" style="29" bestFit="1" customWidth="1"/>
    <col min="11503" max="11503" width="9.7109375" style="29" bestFit="1" customWidth="1"/>
    <col min="11504" max="11504" width="9" style="29" bestFit="1" customWidth="1"/>
    <col min="11505" max="11505" width="9.28515625" style="29" bestFit="1" customWidth="1"/>
    <col min="11506" max="11506" width="10.28515625" style="29" bestFit="1" customWidth="1"/>
    <col min="11507" max="11507" width="9.28515625" style="29" bestFit="1" customWidth="1"/>
    <col min="11508" max="11508" width="15.140625" style="29" bestFit="1" customWidth="1"/>
    <col min="11509" max="11751" width="11.42578125" style="29"/>
    <col min="11752" max="11752" width="54.7109375" style="29" customWidth="1"/>
    <col min="11753" max="11753" width="8.85546875" style="29" bestFit="1" customWidth="1"/>
    <col min="11754" max="11754" width="7.85546875" style="29" bestFit="1" customWidth="1"/>
    <col min="11755" max="11755" width="9.28515625" style="29" bestFit="1" customWidth="1"/>
    <col min="11756" max="11756" width="8.85546875" style="29" bestFit="1" customWidth="1"/>
    <col min="11757" max="11757" width="14.140625" style="29" bestFit="1" customWidth="1"/>
    <col min="11758" max="11758" width="9.28515625" style="29" bestFit="1" customWidth="1"/>
    <col min="11759" max="11759" width="9.7109375" style="29" bestFit="1" customWidth="1"/>
    <col min="11760" max="11760" width="9" style="29" bestFit="1" customWidth="1"/>
    <col min="11761" max="11761" width="9.28515625" style="29" bestFit="1" customWidth="1"/>
    <col min="11762" max="11762" width="10.28515625" style="29" bestFit="1" customWidth="1"/>
    <col min="11763" max="11763" width="9.28515625" style="29" bestFit="1" customWidth="1"/>
    <col min="11764" max="11764" width="15.140625" style="29" bestFit="1" customWidth="1"/>
    <col min="11765" max="12007" width="11.42578125" style="29"/>
    <col min="12008" max="12008" width="54.7109375" style="29" customWidth="1"/>
    <col min="12009" max="12009" width="8.85546875" style="29" bestFit="1" customWidth="1"/>
    <col min="12010" max="12010" width="7.85546875" style="29" bestFit="1" customWidth="1"/>
    <col min="12011" max="12011" width="9.28515625" style="29" bestFit="1" customWidth="1"/>
    <col min="12012" max="12012" width="8.85546875" style="29" bestFit="1" customWidth="1"/>
    <col min="12013" max="12013" width="14.140625" style="29" bestFit="1" customWidth="1"/>
    <col min="12014" max="12014" width="9.28515625" style="29" bestFit="1" customWidth="1"/>
    <col min="12015" max="12015" width="9.7109375" style="29" bestFit="1" customWidth="1"/>
    <col min="12016" max="12016" width="9" style="29" bestFit="1" customWidth="1"/>
    <col min="12017" max="12017" width="9.28515625" style="29" bestFit="1" customWidth="1"/>
    <col min="12018" max="12018" width="10.28515625" style="29" bestFit="1" customWidth="1"/>
    <col min="12019" max="12019" width="9.28515625" style="29" bestFit="1" customWidth="1"/>
    <col min="12020" max="12020" width="15.140625" style="29" bestFit="1" customWidth="1"/>
    <col min="12021" max="12263" width="11.42578125" style="29"/>
    <col min="12264" max="12264" width="54.7109375" style="29" customWidth="1"/>
    <col min="12265" max="12265" width="8.85546875" style="29" bestFit="1" customWidth="1"/>
    <col min="12266" max="12266" width="7.85546875" style="29" bestFit="1" customWidth="1"/>
    <col min="12267" max="12267" width="9.28515625" style="29" bestFit="1" customWidth="1"/>
    <col min="12268" max="12268" width="8.85546875" style="29" bestFit="1" customWidth="1"/>
    <col min="12269" max="12269" width="14.140625" style="29" bestFit="1" customWidth="1"/>
    <col min="12270" max="12270" width="9.28515625" style="29" bestFit="1" customWidth="1"/>
    <col min="12271" max="12271" width="9.7109375" style="29" bestFit="1" customWidth="1"/>
    <col min="12272" max="12272" width="9" style="29" bestFit="1" customWidth="1"/>
    <col min="12273" max="12273" width="9.28515625" style="29" bestFit="1" customWidth="1"/>
    <col min="12274" max="12274" width="10.28515625" style="29" bestFit="1" customWidth="1"/>
    <col min="12275" max="12275" width="9.28515625" style="29" bestFit="1" customWidth="1"/>
    <col min="12276" max="12276" width="15.140625" style="29" bestFit="1" customWidth="1"/>
    <col min="12277" max="12519" width="11.42578125" style="29"/>
    <col min="12520" max="12520" width="54.7109375" style="29" customWidth="1"/>
    <col min="12521" max="12521" width="8.85546875" style="29" bestFit="1" customWidth="1"/>
    <col min="12522" max="12522" width="7.85546875" style="29" bestFit="1" customWidth="1"/>
    <col min="12523" max="12523" width="9.28515625" style="29" bestFit="1" customWidth="1"/>
    <col min="12524" max="12524" width="8.85546875" style="29" bestFit="1" customWidth="1"/>
    <col min="12525" max="12525" width="14.140625" style="29" bestFit="1" customWidth="1"/>
    <col min="12526" max="12526" width="9.28515625" style="29" bestFit="1" customWidth="1"/>
    <col min="12527" max="12527" width="9.7109375" style="29" bestFit="1" customWidth="1"/>
    <col min="12528" max="12528" width="9" style="29" bestFit="1" customWidth="1"/>
    <col min="12529" max="12529" width="9.28515625" style="29" bestFit="1" customWidth="1"/>
    <col min="12530" max="12530" width="10.28515625" style="29" bestFit="1" customWidth="1"/>
    <col min="12531" max="12531" width="9.28515625" style="29" bestFit="1" customWidth="1"/>
    <col min="12532" max="12532" width="15.140625" style="29" bestFit="1" customWidth="1"/>
    <col min="12533" max="12775" width="11.42578125" style="29"/>
    <col min="12776" max="12776" width="54.7109375" style="29" customWidth="1"/>
    <col min="12777" max="12777" width="8.85546875" style="29" bestFit="1" customWidth="1"/>
    <col min="12778" max="12778" width="7.85546875" style="29" bestFit="1" customWidth="1"/>
    <col min="12779" max="12779" width="9.28515625" style="29" bestFit="1" customWidth="1"/>
    <col min="12780" max="12780" width="8.85546875" style="29" bestFit="1" customWidth="1"/>
    <col min="12781" max="12781" width="14.140625" style="29" bestFit="1" customWidth="1"/>
    <col min="12782" max="12782" width="9.28515625" style="29" bestFit="1" customWidth="1"/>
    <col min="12783" max="12783" width="9.7109375" style="29" bestFit="1" customWidth="1"/>
    <col min="12784" max="12784" width="9" style="29" bestFit="1" customWidth="1"/>
    <col min="12785" max="12785" width="9.28515625" style="29" bestFit="1" customWidth="1"/>
    <col min="12786" max="12786" width="10.28515625" style="29" bestFit="1" customWidth="1"/>
    <col min="12787" max="12787" width="9.28515625" style="29" bestFit="1" customWidth="1"/>
    <col min="12788" max="12788" width="15.140625" style="29" bestFit="1" customWidth="1"/>
    <col min="12789" max="13031" width="11.42578125" style="29"/>
    <col min="13032" max="13032" width="54.7109375" style="29" customWidth="1"/>
    <col min="13033" max="13033" width="8.85546875" style="29" bestFit="1" customWidth="1"/>
    <col min="13034" max="13034" width="7.85546875" style="29" bestFit="1" customWidth="1"/>
    <col min="13035" max="13035" width="9.28515625" style="29" bestFit="1" customWidth="1"/>
    <col min="13036" max="13036" width="8.85546875" style="29" bestFit="1" customWidth="1"/>
    <col min="13037" max="13037" width="14.140625" style="29" bestFit="1" customWidth="1"/>
    <col min="13038" max="13038" width="9.28515625" style="29" bestFit="1" customWidth="1"/>
    <col min="13039" max="13039" width="9.7109375" style="29" bestFit="1" customWidth="1"/>
    <col min="13040" max="13040" width="9" style="29" bestFit="1" customWidth="1"/>
    <col min="13041" max="13041" width="9.28515625" style="29" bestFit="1" customWidth="1"/>
    <col min="13042" max="13042" width="10.28515625" style="29" bestFit="1" customWidth="1"/>
    <col min="13043" max="13043" width="9.28515625" style="29" bestFit="1" customWidth="1"/>
    <col min="13044" max="13044" width="15.140625" style="29" bestFit="1" customWidth="1"/>
    <col min="13045" max="13287" width="11.42578125" style="29"/>
    <col min="13288" max="13288" width="54.7109375" style="29" customWidth="1"/>
    <col min="13289" max="13289" width="8.85546875" style="29" bestFit="1" customWidth="1"/>
    <col min="13290" max="13290" width="7.85546875" style="29" bestFit="1" customWidth="1"/>
    <col min="13291" max="13291" width="9.28515625" style="29" bestFit="1" customWidth="1"/>
    <col min="13292" max="13292" width="8.85546875" style="29" bestFit="1" customWidth="1"/>
    <col min="13293" max="13293" width="14.140625" style="29" bestFit="1" customWidth="1"/>
    <col min="13294" max="13294" width="9.28515625" style="29" bestFit="1" customWidth="1"/>
    <col min="13295" max="13295" width="9.7109375" style="29" bestFit="1" customWidth="1"/>
    <col min="13296" max="13296" width="9" style="29" bestFit="1" customWidth="1"/>
    <col min="13297" max="13297" width="9.28515625" style="29" bestFit="1" customWidth="1"/>
    <col min="13298" max="13298" width="10.28515625" style="29" bestFit="1" customWidth="1"/>
    <col min="13299" max="13299" width="9.28515625" style="29" bestFit="1" customWidth="1"/>
    <col min="13300" max="13300" width="15.140625" style="29" bestFit="1" customWidth="1"/>
    <col min="13301" max="13543" width="11.42578125" style="29"/>
    <col min="13544" max="13544" width="54.7109375" style="29" customWidth="1"/>
    <col min="13545" max="13545" width="8.85546875" style="29" bestFit="1" customWidth="1"/>
    <col min="13546" max="13546" width="7.85546875" style="29" bestFit="1" customWidth="1"/>
    <col min="13547" max="13547" width="9.28515625" style="29" bestFit="1" customWidth="1"/>
    <col min="13548" max="13548" width="8.85546875" style="29" bestFit="1" customWidth="1"/>
    <col min="13549" max="13549" width="14.140625" style="29" bestFit="1" customWidth="1"/>
    <col min="13550" max="13550" width="9.28515625" style="29" bestFit="1" customWidth="1"/>
    <col min="13551" max="13551" width="9.7109375" style="29" bestFit="1" customWidth="1"/>
    <col min="13552" max="13552" width="9" style="29" bestFit="1" customWidth="1"/>
    <col min="13553" max="13553" width="9.28515625" style="29" bestFit="1" customWidth="1"/>
    <col min="13554" max="13554" width="10.28515625" style="29" bestFit="1" customWidth="1"/>
    <col min="13555" max="13555" width="9.28515625" style="29" bestFit="1" customWidth="1"/>
    <col min="13556" max="13556" width="15.140625" style="29" bestFit="1" customWidth="1"/>
    <col min="13557" max="13799" width="11.42578125" style="29"/>
    <col min="13800" max="13800" width="54.7109375" style="29" customWidth="1"/>
    <col min="13801" max="13801" width="8.85546875" style="29" bestFit="1" customWidth="1"/>
    <col min="13802" max="13802" width="7.85546875" style="29" bestFit="1" customWidth="1"/>
    <col min="13803" max="13803" width="9.28515625" style="29" bestFit="1" customWidth="1"/>
    <col min="13804" max="13804" width="8.85546875" style="29" bestFit="1" customWidth="1"/>
    <col min="13805" max="13805" width="14.140625" style="29" bestFit="1" customWidth="1"/>
    <col min="13806" max="13806" width="9.28515625" style="29" bestFit="1" customWidth="1"/>
    <col min="13807" max="13807" width="9.7109375" style="29" bestFit="1" customWidth="1"/>
    <col min="13808" max="13808" width="9" style="29" bestFit="1" customWidth="1"/>
    <col min="13809" max="13809" width="9.28515625" style="29" bestFit="1" customWidth="1"/>
    <col min="13810" max="13810" width="10.28515625" style="29" bestFit="1" customWidth="1"/>
    <col min="13811" max="13811" width="9.28515625" style="29" bestFit="1" customWidth="1"/>
    <col min="13812" max="13812" width="15.140625" style="29" bestFit="1" customWidth="1"/>
    <col min="13813" max="14055" width="11.42578125" style="29"/>
    <col min="14056" max="14056" width="54.7109375" style="29" customWidth="1"/>
    <col min="14057" max="14057" width="8.85546875" style="29" bestFit="1" customWidth="1"/>
    <col min="14058" max="14058" width="7.85546875" style="29" bestFit="1" customWidth="1"/>
    <col min="14059" max="14059" width="9.28515625" style="29" bestFit="1" customWidth="1"/>
    <col min="14060" max="14060" width="8.85546875" style="29" bestFit="1" customWidth="1"/>
    <col min="14061" max="14061" width="14.140625" style="29" bestFit="1" customWidth="1"/>
    <col min="14062" max="14062" width="9.28515625" style="29" bestFit="1" customWidth="1"/>
    <col min="14063" max="14063" width="9.7109375" style="29" bestFit="1" customWidth="1"/>
    <col min="14064" max="14064" width="9" style="29" bestFit="1" customWidth="1"/>
    <col min="14065" max="14065" width="9.28515625" style="29" bestFit="1" customWidth="1"/>
    <col min="14066" max="14066" width="10.28515625" style="29" bestFit="1" customWidth="1"/>
    <col min="14067" max="14067" width="9.28515625" style="29" bestFit="1" customWidth="1"/>
    <col min="14068" max="14068" width="15.140625" style="29" bestFit="1" customWidth="1"/>
    <col min="14069" max="14311" width="11.42578125" style="29"/>
    <col min="14312" max="14312" width="54.7109375" style="29" customWidth="1"/>
    <col min="14313" max="14313" width="8.85546875" style="29" bestFit="1" customWidth="1"/>
    <col min="14314" max="14314" width="7.85546875" style="29" bestFit="1" customWidth="1"/>
    <col min="14315" max="14315" width="9.28515625" style="29" bestFit="1" customWidth="1"/>
    <col min="14316" max="14316" width="8.85546875" style="29" bestFit="1" customWidth="1"/>
    <col min="14317" max="14317" width="14.140625" style="29" bestFit="1" customWidth="1"/>
    <col min="14318" max="14318" width="9.28515625" style="29" bestFit="1" customWidth="1"/>
    <col min="14319" max="14319" width="9.7109375" style="29" bestFit="1" customWidth="1"/>
    <col min="14320" max="14320" width="9" style="29" bestFit="1" customWidth="1"/>
    <col min="14321" max="14321" width="9.28515625" style="29" bestFit="1" customWidth="1"/>
    <col min="14322" max="14322" width="10.28515625" style="29" bestFit="1" customWidth="1"/>
    <col min="14323" max="14323" width="9.28515625" style="29" bestFit="1" customWidth="1"/>
    <col min="14324" max="14324" width="15.140625" style="29" bestFit="1" customWidth="1"/>
    <col min="14325" max="14567" width="11.42578125" style="29"/>
    <col min="14568" max="14568" width="54.7109375" style="29" customWidth="1"/>
    <col min="14569" max="14569" width="8.85546875" style="29" bestFit="1" customWidth="1"/>
    <col min="14570" max="14570" width="7.85546875" style="29" bestFit="1" customWidth="1"/>
    <col min="14571" max="14571" width="9.28515625" style="29" bestFit="1" customWidth="1"/>
    <col min="14572" max="14572" width="8.85546875" style="29" bestFit="1" customWidth="1"/>
    <col min="14573" max="14573" width="14.140625" style="29" bestFit="1" customWidth="1"/>
    <col min="14574" max="14574" width="9.28515625" style="29" bestFit="1" customWidth="1"/>
    <col min="14575" max="14575" width="9.7109375" style="29" bestFit="1" customWidth="1"/>
    <col min="14576" max="14576" width="9" style="29" bestFit="1" customWidth="1"/>
    <col min="14577" max="14577" width="9.28515625" style="29" bestFit="1" customWidth="1"/>
    <col min="14578" max="14578" width="10.28515625" style="29" bestFit="1" customWidth="1"/>
    <col min="14579" max="14579" width="9.28515625" style="29" bestFit="1" customWidth="1"/>
    <col min="14580" max="14580" width="15.140625" style="29" bestFit="1" customWidth="1"/>
    <col min="14581" max="14823" width="11.42578125" style="29"/>
    <col min="14824" max="14824" width="54.7109375" style="29" customWidth="1"/>
    <col min="14825" max="14825" width="8.85546875" style="29" bestFit="1" customWidth="1"/>
    <col min="14826" max="14826" width="7.85546875" style="29" bestFit="1" customWidth="1"/>
    <col min="14827" max="14827" width="9.28515625" style="29" bestFit="1" customWidth="1"/>
    <col min="14828" max="14828" width="8.85546875" style="29" bestFit="1" customWidth="1"/>
    <col min="14829" max="14829" width="14.140625" style="29" bestFit="1" customWidth="1"/>
    <col min="14830" max="14830" width="9.28515625" style="29" bestFit="1" customWidth="1"/>
    <col min="14831" max="14831" width="9.7109375" style="29" bestFit="1" customWidth="1"/>
    <col min="14832" max="14832" width="9" style="29" bestFit="1" customWidth="1"/>
    <col min="14833" max="14833" width="9.28515625" style="29" bestFit="1" customWidth="1"/>
    <col min="14834" max="14834" width="10.28515625" style="29" bestFit="1" customWidth="1"/>
    <col min="14835" max="14835" width="9.28515625" style="29" bestFit="1" customWidth="1"/>
    <col min="14836" max="14836" width="15.140625" style="29" bestFit="1" customWidth="1"/>
    <col min="14837" max="15079" width="11.42578125" style="29"/>
    <col min="15080" max="15080" width="54.7109375" style="29" customWidth="1"/>
    <col min="15081" max="15081" width="8.85546875" style="29" bestFit="1" customWidth="1"/>
    <col min="15082" max="15082" width="7.85546875" style="29" bestFit="1" customWidth="1"/>
    <col min="15083" max="15083" width="9.28515625" style="29" bestFit="1" customWidth="1"/>
    <col min="15084" max="15084" width="8.85546875" style="29" bestFit="1" customWidth="1"/>
    <col min="15085" max="15085" width="14.140625" style="29" bestFit="1" customWidth="1"/>
    <col min="15086" max="15086" width="9.28515625" style="29" bestFit="1" customWidth="1"/>
    <col min="15087" max="15087" width="9.7109375" style="29" bestFit="1" customWidth="1"/>
    <col min="15088" max="15088" width="9" style="29" bestFit="1" customWidth="1"/>
    <col min="15089" max="15089" width="9.28515625" style="29" bestFit="1" customWidth="1"/>
    <col min="15090" max="15090" width="10.28515625" style="29" bestFit="1" customWidth="1"/>
    <col min="15091" max="15091" width="9.28515625" style="29" bestFit="1" customWidth="1"/>
    <col min="15092" max="15092" width="15.140625" style="29" bestFit="1" customWidth="1"/>
    <col min="15093" max="15335" width="11.42578125" style="29"/>
    <col min="15336" max="15336" width="54.7109375" style="29" customWidth="1"/>
    <col min="15337" max="15337" width="8.85546875" style="29" bestFit="1" customWidth="1"/>
    <col min="15338" max="15338" width="7.85546875" style="29" bestFit="1" customWidth="1"/>
    <col min="15339" max="15339" width="9.28515625" style="29" bestFit="1" customWidth="1"/>
    <col min="15340" max="15340" width="8.85546875" style="29" bestFit="1" customWidth="1"/>
    <col min="15341" max="15341" width="14.140625" style="29" bestFit="1" customWidth="1"/>
    <col min="15342" max="15342" width="9.28515625" style="29" bestFit="1" customWidth="1"/>
    <col min="15343" max="15343" width="9.7109375" style="29" bestFit="1" customWidth="1"/>
    <col min="15344" max="15344" width="9" style="29" bestFit="1" customWidth="1"/>
    <col min="15345" max="15345" width="9.28515625" style="29" bestFit="1" customWidth="1"/>
    <col min="15346" max="15346" width="10.28515625" style="29" bestFit="1" customWidth="1"/>
    <col min="15347" max="15347" width="9.28515625" style="29" bestFit="1" customWidth="1"/>
    <col min="15348" max="15348" width="15.140625" style="29" bestFit="1" customWidth="1"/>
    <col min="15349" max="15591" width="11.42578125" style="29"/>
    <col min="15592" max="15592" width="54.7109375" style="29" customWidth="1"/>
    <col min="15593" max="15593" width="8.85546875" style="29" bestFit="1" customWidth="1"/>
    <col min="15594" max="15594" width="7.85546875" style="29" bestFit="1" customWidth="1"/>
    <col min="15595" max="15595" width="9.28515625" style="29" bestFit="1" customWidth="1"/>
    <col min="15596" max="15596" width="8.85546875" style="29" bestFit="1" customWidth="1"/>
    <col min="15597" max="15597" width="14.140625" style="29" bestFit="1" customWidth="1"/>
    <col min="15598" max="15598" width="9.28515625" style="29" bestFit="1" customWidth="1"/>
    <col min="15599" max="15599" width="9.7109375" style="29" bestFit="1" customWidth="1"/>
    <col min="15600" max="15600" width="9" style="29" bestFit="1" customWidth="1"/>
    <col min="15601" max="15601" width="9.28515625" style="29" bestFit="1" customWidth="1"/>
    <col min="15602" max="15602" width="10.28515625" style="29" bestFit="1" customWidth="1"/>
    <col min="15603" max="15603" width="9.28515625" style="29" bestFit="1" customWidth="1"/>
    <col min="15604" max="15604" width="15.140625" style="29" bestFit="1" customWidth="1"/>
    <col min="15605" max="15847" width="11.42578125" style="29"/>
    <col min="15848" max="15848" width="54.7109375" style="29" customWidth="1"/>
    <col min="15849" max="15849" width="8.85546875" style="29" bestFit="1" customWidth="1"/>
    <col min="15850" max="15850" width="7.85546875" style="29" bestFit="1" customWidth="1"/>
    <col min="15851" max="15851" width="9.28515625" style="29" bestFit="1" customWidth="1"/>
    <col min="15852" max="15852" width="8.85546875" style="29" bestFit="1" customWidth="1"/>
    <col min="15853" max="15853" width="14.140625" style="29" bestFit="1" customWidth="1"/>
    <col min="15854" max="15854" width="9.28515625" style="29" bestFit="1" customWidth="1"/>
    <col min="15855" max="15855" width="9.7109375" style="29" bestFit="1" customWidth="1"/>
    <col min="15856" max="15856" width="9" style="29" bestFit="1" customWidth="1"/>
    <col min="15857" max="15857" width="9.28515625" style="29" bestFit="1" customWidth="1"/>
    <col min="15858" max="15858" width="10.28515625" style="29" bestFit="1" customWidth="1"/>
    <col min="15859" max="15859" width="9.28515625" style="29" bestFit="1" customWidth="1"/>
    <col min="15860" max="15860" width="15.140625" style="29" bestFit="1" customWidth="1"/>
    <col min="15861" max="16103" width="11.42578125" style="29"/>
    <col min="16104" max="16104" width="54.7109375" style="29" customWidth="1"/>
    <col min="16105" max="16105" width="8.85546875" style="29" bestFit="1" customWidth="1"/>
    <col min="16106" max="16106" width="7.85546875" style="29" bestFit="1" customWidth="1"/>
    <col min="16107" max="16107" width="9.28515625" style="29" bestFit="1" customWidth="1"/>
    <col min="16108" max="16108" width="8.85546875" style="29" bestFit="1" customWidth="1"/>
    <col min="16109" max="16109" width="14.140625" style="29" bestFit="1" customWidth="1"/>
    <col min="16110" max="16110" width="9.28515625" style="29" bestFit="1" customWidth="1"/>
    <col min="16111" max="16111" width="9.7109375" style="29" bestFit="1" customWidth="1"/>
    <col min="16112" max="16112" width="9" style="29" bestFit="1" customWidth="1"/>
    <col min="16113" max="16113" width="9.28515625" style="29" bestFit="1" customWidth="1"/>
    <col min="16114" max="16114" width="10.28515625" style="29" bestFit="1" customWidth="1"/>
    <col min="16115" max="16115" width="9.28515625" style="29" bestFit="1" customWidth="1"/>
    <col min="16116" max="16116" width="15.140625" style="29" bestFit="1" customWidth="1"/>
    <col min="16117" max="16384" width="11.42578125" style="29"/>
  </cols>
  <sheetData>
    <row r="1" spans="1:11" ht="18" customHeight="1">
      <c r="A1" s="95" t="s">
        <v>231</v>
      </c>
      <c r="B1" s="96"/>
      <c r="C1" s="96"/>
      <c r="D1" s="96"/>
      <c r="E1" s="96"/>
      <c r="F1" s="96"/>
      <c r="G1" s="96"/>
    </row>
    <row r="2" spans="1:11" ht="15.95" customHeight="1">
      <c r="A2" s="97"/>
      <c r="B2" s="97"/>
      <c r="C2" s="97"/>
      <c r="D2" s="97"/>
      <c r="E2" s="97"/>
      <c r="F2" s="97"/>
      <c r="G2" s="97"/>
    </row>
    <row r="3" spans="1:11" ht="15.95" customHeight="1">
      <c r="A3" s="50" t="s">
        <v>410</v>
      </c>
      <c r="B3" s="97"/>
      <c r="C3" s="97"/>
      <c r="D3" s="97"/>
      <c r="E3" s="97"/>
      <c r="F3" s="97"/>
      <c r="G3" s="97"/>
    </row>
    <row r="4" spans="1:11" ht="15.95" customHeight="1">
      <c r="A4" s="97"/>
      <c r="B4" s="97"/>
      <c r="C4" s="97"/>
      <c r="D4" s="97"/>
      <c r="E4" s="97"/>
      <c r="F4" s="97"/>
      <c r="G4" s="97"/>
    </row>
    <row r="5" spans="1:11" ht="15.95" customHeight="1">
      <c r="A5" s="97" t="s">
        <v>310</v>
      </c>
      <c r="B5" s="97"/>
      <c r="C5" s="97"/>
      <c r="D5" s="97"/>
      <c r="E5" s="97"/>
      <c r="F5" s="97"/>
      <c r="G5" s="97"/>
    </row>
    <row r="6" spans="1:11" ht="15.95" customHeight="1">
      <c r="A6" s="96"/>
      <c r="B6" s="96"/>
      <c r="C6" s="98"/>
      <c r="D6" s="96"/>
      <c r="E6" s="96"/>
      <c r="F6" s="96"/>
      <c r="G6" s="96"/>
      <c r="H6" s="96"/>
      <c r="I6" s="96"/>
      <c r="J6" s="96"/>
      <c r="K6" s="96"/>
    </row>
    <row r="7" spans="1:11" ht="15.95" customHeight="1">
      <c r="A7" s="33"/>
      <c r="B7" s="109" t="s">
        <v>138</v>
      </c>
      <c r="C7" s="105">
        <v>2000</v>
      </c>
      <c r="D7" s="109">
        <v>2005</v>
      </c>
      <c r="E7" s="109">
        <v>2010</v>
      </c>
      <c r="F7" s="109">
        <v>2015</v>
      </c>
      <c r="G7" s="109">
        <v>2016</v>
      </c>
      <c r="H7" s="109">
        <v>2017</v>
      </c>
      <c r="I7" s="109">
        <v>2018</v>
      </c>
      <c r="J7" s="109">
        <v>2019</v>
      </c>
      <c r="K7" s="109">
        <v>2020</v>
      </c>
    </row>
    <row r="8" spans="1:11" ht="15.95" customHeight="1">
      <c r="A8" s="97" t="s">
        <v>75</v>
      </c>
      <c r="B8" s="96"/>
      <c r="C8" s="42">
        <v>32863</v>
      </c>
      <c r="D8" s="42">
        <v>34905</v>
      </c>
      <c r="E8" s="42">
        <v>36149</v>
      </c>
      <c r="F8" s="42">
        <v>37622</v>
      </c>
      <c r="G8" s="42">
        <v>37810</v>
      </c>
      <c r="H8" s="42">
        <v>38114</v>
      </c>
      <c r="I8" s="42">
        <v>38378</v>
      </c>
      <c r="J8" s="42">
        <v>38747</v>
      </c>
      <c r="K8" s="42">
        <v>39055</v>
      </c>
    </row>
    <row r="9" spans="1:11" ht="15.95" customHeight="1">
      <c r="A9" s="117"/>
      <c r="B9" s="117" t="s">
        <v>81</v>
      </c>
      <c r="C9" s="42">
        <v>14560</v>
      </c>
      <c r="D9" s="42">
        <v>15170</v>
      </c>
      <c r="E9" s="42">
        <v>15535</v>
      </c>
      <c r="F9" s="42">
        <v>15789</v>
      </c>
      <c r="G9" s="42">
        <v>15863</v>
      </c>
      <c r="H9" s="42">
        <v>15900</v>
      </c>
      <c r="I9" s="42">
        <v>15943</v>
      </c>
      <c r="J9" s="42">
        <v>16053</v>
      </c>
      <c r="K9" s="42">
        <v>16161</v>
      </c>
    </row>
    <row r="10" spans="1:11" ht="15.95" customHeight="1">
      <c r="B10" s="117" t="s">
        <v>82</v>
      </c>
      <c r="C10" s="42">
        <v>14978</v>
      </c>
      <c r="D10" s="42">
        <v>16009</v>
      </c>
      <c r="E10" s="42">
        <v>16346</v>
      </c>
      <c r="F10" s="42">
        <v>17066</v>
      </c>
      <c r="G10" s="42">
        <v>17125</v>
      </c>
      <c r="H10" s="42">
        <v>17303</v>
      </c>
      <c r="I10" s="42">
        <v>17493</v>
      </c>
      <c r="J10" s="42">
        <v>17692</v>
      </c>
      <c r="K10" s="42">
        <v>17801</v>
      </c>
    </row>
    <row r="11" spans="1:11" ht="15.95" customHeight="1">
      <c r="A11" s="117"/>
      <c r="B11" s="117" t="s">
        <v>83</v>
      </c>
      <c r="C11" s="42">
        <v>1510</v>
      </c>
      <c r="D11" s="42">
        <v>1529</v>
      </c>
      <c r="E11" s="42">
        <v>1602</v>
      </c>
      <c r="F11" s="42">
        <v>1702</v>
      </c>
      <c r="G11" s="42">
        <v>1717</v>
      </c>
      <c r="H11" s="42">
        <v>1724</v>
      </c>
      <c r="I11" s="42">
        <v>1726</v>
      </c>
      <c r="J11" s="42">
        <v>1726</v>
      </c>
      <c r="K11" s="42">
        <v>1768</v>
      </c>
    </row>
    <row r="12" spans="1:11" ht="15.95" customHeight="1">
      <c r="B12" s="117" t="s">
        <v>84</v>
      </c>
      <c r="C12" s="42">
        <v>271</v>
      </c>
      <c r="D12" s="42">
        <v>113</v>
      </c>
      <c r="E12" s="42">
        <v>98</v>
      </c>
      <c r="F12" s="42">
        <v>89</v>
      </c>
      <c r="G12" s="42">
        <v>76</v>
      </c>
      <c r="H12" s="42">
        <v>71</v>
      </c>
      <c r="I12" s="42">
        <v>67</v>
      </c>
      <c r="J12" s="42">
        <v>64</v>
      </c>
      <c r="K12" s="42">
        <v>61</v>
      </c>
    </row>
    <row r="13" spans="1:11" ht="15.95" customHeight="1">
      <c r="B13" s="117" t="s">
        <v>85</v>
      </c>
      <c r="C13" s="42">
        <v>1544</v>
      </c>
      <c r="D13" s="42">
        <v>2084</v>
      </c>
      <c r="E13" s="42">
        <v>2568</v>
      </c>
      <c r="F13" s="42">
        <v>2944</v>
      </c>
      <c r="G13" s="42">
        <v>2993</v>
      </c>
      <c r="H13" s="42">
        <v>3073</v>
      </c>
      <c r="I13" s="42">
        <v>3103</v>
      </c>
      <c r="J13" s="42">
        <v>3156</v>
      </c>
      <c r="K13" s="42">
        <v>3195</v>
      </c>
    </row>
    <row r="14" spans="1:11" ht="15.95" customHeight="1">
      <c r="B14" s="117" t="s">
        <v>198</v>
      </c>
      <c r="C14" s="42" t="s">
        <v>11</v>
      </c>
      <c r="D14" s="42" t="s">
        <v>11</v>
      </c>
      <c r="E14" s="42" t="s">
        <v>11</v>
      </c>
      <c r="F14" s="42">
        <v>29</v>
      </c>
      <c r="G14" s="42">
        <v>32</v>
      </c>
      <c r="H14" s="42">
        <v>38</v>
      </c>
      <c r="I14" s="42">
        <v>41</v>
      </c>
      <c r="J14" s="42">
        <v>52</v>
      </c>
      <c r="K14" s="42">
        <v>65</v>
      </c>
    </row>
    <row r="15" spans="1:11" ht="15.95" customHeight="1">
      <c r="B15" s="117" t="s">
        <v>237</v>
      </c>
      <c r="C15" s="42" t="s">
        <v>11</v>
      </c>
      <c r="D15" s="42" t="s">
        <v>11</v>
      </c>
      <c r="E15" s="42" t="s">
        <v>11</v>
      </c>
      <c r="F15" s="42">
        <v>1</v>
      </c>
      <c r="G15" s="42">
        <v>2</v>
      </c>
      <c r="H15" s="42">
        <v>2</v>
      </c>
      <c r="I15" s="42">
        <v>3</v>
      </c>
      <c r="J15" s="42">
        <v>2</v>
      </c>
      <c r="K15" s="42">
        <v>2</v>
      </c>
    </row>
    <row r="16" spans="1:11" ht="15.95" customHeight="1">
      <c r="B16" s="117" t="s">
        <v>213</v>
      </c>
      <c r="C16" s="42" t="s">
        <v>11</v>
      </c>
      <c r="D16" s="42" t="s">
        <v>11</v>
      </c>
      <c r="E16" s="42" t="s">
        <v>11</v>
      </c>
      <c r="F16" s="42">
        <v>2</v>
      </c>
      <c r="G16" s="42">
        <v>2</v>
      </c>
      <c r="H16" s="42">
        <v>3</v>
      </c>
      <c r="I16" s="42">
        <v>2</v>
      </c>
      <c r="J16" s="42">
        <v>2</v>
      </c>
      <c r="K16" s="42">
        <v>2</v>
      </c>
    </row>
    <row r="17" spans="1:11" ht="15.95" customHeight="1">
      <c r="A17" s="29" t="s">
        <v>216</v>
      </c>
      <c r="B17" s="117"/>
      <c r="C17" s="42">
        <v>16825</v>
      </c>
      <c r="D17" s="42">
        <v>17701</v>
      </c>
      <c r="E17" s="42">
        <v>18263</v>
      </c>
      <c r="F17" s="42">
        <v>18962</v>
      </c>
      <c r="G17" s="42">
        <v>19064</v>
      </c>
      <c r="H17" s="42">
        <v>19224</v>
      </c>
      <c r="I17" s="42">
        <v>19353</v>
      </c>
      <c r="J17" s="42">
        <v>19532</v>
      </c>
      <c r="K17" s="42">
        <v>19687</v>
      </c>
    </row>
    <row r="18" spans="1:11" ht="15.95" customHeight="1">
      <c r="B18" s="117" t="s">
        <v>81</v>
      </c>
      <c r="C18" s="42">
        <v>7070</v>
      </c>
      <c r="D18" s="42">
        <v>7245</v>
      </c>
      <c r="E18" s="42">
        <v>7356</v>
      </c>
      <c r="F18" s="42">
        <v>7429</v>
      </c>
      <c r="G18" s="42">
        <v>7461</v>
      </c>
      <c r="H18" s="42">
        <v>7482</v>
      </c>
      <c r="I18" s="42">
        <v>7483</v>
      </c>
      <c r="J18" s="42">
        <v>7527</v>
      </c>
      <c r="K18" s="42">
        <v>7570</v>
      </c>
    </row>
    <row r="19" spans="1:11" ht="15.95" customHeight="1">
      <c r="B19" s="117" t="s">
        <v>82</v>
      </c>
      <c r="C19" s="42">
        <v>7423</v>
      </c>
      <c r="D19" s="42">
        <v>7910</v>
      </c>
      <c r="E19" s="42">
        <v>8074</v>
      </c>
      <c r="F19" s="42">
        <v>8437</v>
      </c>
      <c r="G19" s="42">
        <v>8454</v>
      </c>
      <c r="H19" s="42">
        <v>8541</v>
      </c>
      <c r="I19" s="42">
        <v>8638</v>
      </c>
      <c r="J19" s="42">
        <v>8752</v>
      </c>
      <c r="K19" s="42">
        <v>8815</v>
      </c>
    </row>
    <row r="20" spans="1:11" ht="15.95" customHeight="1">
      <c r="B20" s="117" t="s">
        <v>83</v>
      </c>
      <c r="C20" s="42">
        <v>1305</v>
      </c>
      <c r="D20" s="42">
        <v>1303</v>
      </c>
      <c r="E20" s="42">
        <v>1344</v>
      </c>
      <c r="F20" s="42">
        <v>1401</v>
      </c>
      <c r="G20" s="42">
        <v>1417</v>
      </c>
      <c r="H20" s="42">
        <v>1424</v>
      </c>
      <c r="I20" s="42">
        <v>1427</v>
      </c>
      <c r="J20" s="42">
        <v>1420</v>
      </c>
      <c r="K20" s="42">
        <v>1447</v>
      </c>
    </row>
    <row r="21" spans="1:11" ht="15.95" customHeight="1">
      <c r="B21" s="117" t="s">
        <v>84</v>
      </c>
      <c r="C21" s="42">
        <v>137</v>
      </c>
      <c r="D21" s="42">
        <v>56</v>
      </c>
      <c r="E21" s="42">
        <v>46</v>
      </c>
      <c r="F21" s="42">
        <v>39</v>
      </c>
      <c r="G21" s="42">
        <v>33</v>
      </c>
      <c r="H21" s="42">
        <v>32</v>
      </c>
      <c r="I21" s="42">
        <v>30</v>
      </c>
      <c r="J21" s="42">
        <v>28</v>
      </c>
      <c r="K21" s="42">
        <v>26</v>
      </c>
    </row>
    <row r="22" spans="1:11" ht="15.95" customHeight="1">
      <c r="B22" s="117" t="s">
        <v>85</v>
      </c>
      <c r="C22" s="42">
        <v>890</v>
      </c>
      <c r="D22" s="42">
        <v>1187</v>
      </c>
      <c r="E22" s="42">
        <v>1443</v>
      </c>
      <c r="F22" s="42">
        <v>1644</v>
      </c>
      <c r="G22" s="42">
        <v>1684</v>
      </c>
      <c r="H22" s="42">
        <v>1728</v>
      </c>
      <c r="I22" s="42">
        <v>1756</v>
      </c>
      <c r="J22" s="42">
        <v>1782</v>
      </c>
      <c r="K22" s="42">
        <v>1803</v>
      </c>
    </row>
    <row r="23" spans="1:11" ht="15.95" customHeight="1">
      <c r="B23" s="117" t="s">
        <v>198</v>
      </c>
      <c r="C23" s="42" t="s">
        <v>11</v>
      </c>
      <c r="D23" s="42" t="s">
        <v>11</v>
      </c>
      <c r="E23" s="42" t="s">
        <v>11</v>
      </c>
      <c r="F23" s="42">
        <v>10</v>
      </c>
      <c r="G23" s="42">
        <v>12</v>
      </c>
      <c r="H23" s="42">
        <v>14</v>
      </c>
      <c r="I23" s="42">
        <v>16</v>
      </c>
      <c r="J23" s="42">
        <v>20</v>
      </c>
      <c r="K23" s="42">
        <v>24</v>
      </c>
    </row>
    <row r="24" spans="1:11" ht="15.95" customHeight="1">
      <c r="B24" s="117" t="s">
        <v>237</v>
      </c>
      <c r="C24" s="42" t="s">
        <v>11</v>
      </c>
      <c r="D24" s="42" t="s">
        <v>11</v>
      </c>
      <c r="E24" s="42" t="s">
        <v>11</v>
      </c>
      <c r="F24" s="42">
        <v>1</v>
      </c>
      <c r="G24" s="42">
        <v>2</v>
      </c>
      <c r="H24" s="42">
        <v>2</v>
      </c>
      <c r="I24" s="42">
        <v>2</v>
      </c>
      <c r="J24" s="42">
        <v>2</v>
      </c>
      <c r="K24" s="42">
        <v>2</v>
      </c>
    </row>
    <row r="25" spans="1:11" ht="15.95" customHeight="1">
      <c r="B25" s="117" t="s">
        <v>213</v>
      </c>
      <c r="C25" s="42" t="s">
        <v>11</v>
      </c>
      <c r="D25" s="42" t="s">
        <v>11</v>
      </c>
      <c r="E25" s="42" t="s">
        <v>11</v>
      </c>
      <c r="F25" s="42">
        <v>1</v>
      </c>
      <c r="G25" s="42">
        <v>1</v>
      </c>
      <c r="H25" s="42">
        <v>1</v>
      </c>
      <c r="I25" s="42">
        <v>1</v>
      </c>
      <c r="J25" s="42">
        <v>1</v>
      </c>
      <c r="K25" s="42">
        <v>0</v>
      </c>
    </row>
    <row r="26" spans="1:11" ht="15.95" customHeight="1">
      <c r="A26" s="117" t="s">
        <v>215</v>
      </c>
      <c r="B26" s="117"/>
      <c r="C26" s="42">
        <v>16038</v>
      </c>
      <c r="D26" s="42">
        <v>17204</v>
      </c>
      <c r="E26" s="42">
        <v>17886</v>
      </c>
      <c r="F26" s="42">
        <v>18660</v>
      </c>
      <c r="G26" s="42">
        <v>18746</v>
      </c>
      <c r="H26" s="42">
        <v>18890</v>
      </c>
      <c r="I26" s="42">
        <v>19025</v>
      </c>
      <c r="J26" s="42">
        <v>19215</v>
      </c>
      <c r="K26" s="42">
        <v>19368</v>
      </c>
    </row>
    <row r="27" spans="1:11" ht="15.95" customHeight="1">
      <c r="B27" s="117" t="s">
        <v>81</v>
      </c>
      <c r="C27" s="42">
        <v>7490</v>
      </c>
      <c r="D27" s="42">
        <v>7925</v>
      </c>
      <c r="E27" s="42">
        <v>8179</v>
      </c>
      <c r="F27" s="42">
        <v>8360</v>
      </c>
      <c r="G27" s="42">
        <v>8402</v>
      </c>
      <c r="H27" s="42">
        <v>8418</v>
      </c>
      <c r="I27" s="42">
        <v>8460</v>
      </c>
      <c r="J27" s="42">
        <v>8526</v>
      </c>
      <c r="K27" s="42">
        <v>8591</v>
      </c>
    </row>
    <row r="28" spans="1:11" ht="15.95" customHeight="1">
      <c r="B28" s="117" t="s">
        <v>82</v>
      </c>
      <c r="C28" s="42">
        <v>7555</v>
      </c>
      <c r="D28" s="42">
        <v>8099</v>
      </c>
      <c r="E28" s="42">
        <v>8272</v>
      </c>
      <c r="F28" s="42">
        <v>8629</v>
      </c>
      <c r="G28" s="42">
        <v>8671</v>
      </c>
      <c r="H28" s="42">
        <v>8762</v>
      </c>
      <c r="I28" s="42">
        <v>8855</v>
      </c>
      <c r="J28" s="42">
        <v>8940</v>
      </c>
      <c r="K28" s="42">
        <v>8986</v>
      </c>
    </row>
    <row r="29" spans="1:11" ht="15.95" customHeight="1">
      <c r="B29" s="117" t="s">
        <v>83</v>
      </c>
      <c r="C29" s="42">
        <v>205</v>
      </c>
      <c r="D29" s="42">
        <v>226</v>
      </c>
      <c r="E29" s="42">
        <v>258</v>
      </c>
      <c r="F29" s="42">
        <v>301</v>
      </c>
      <c r="G29" s="42">
        <v>300</v>
      </c>
      <c r="H29" s="42">
        <v>300</v>
      </c>
      <c r="I29" s="42">
        <v>299</v>
      </c>
      <c r="J29" s="42">
        <v>306</v>
      </c>
      <c r="K29" s="42">
        <v>321</v>
      </c>
    </row>
    <row r="30" spans="1:11" ht="15.95" customHeight="1">
      <c r="B30" s="117" t="s">
        <v>84</v>
      </c>
      <c r="C30" s="42">
        <v>134</v>
      </c>
      <c r="D30" s="42">
        <v>57</v>
      </c>
      <c r="E30" s="42">
        <v>52</v>
      </c>
      <c r="F30" s="42">
        <v>50</v>
      </c>
      <c r="G30" s="42">
        <v>43</v>
      </c>
      <c r="H30" s="42">
        <v>39</v>
      </c>
      <c r="I30" s="42">
        <v>37</v>
      </c>
      <c r="J30" s="42">
        <v>36</v>
      </c>
      <c r="K30" s="42">
        <v>35</v>
      </c>
    </row>
    <row r="31" spans="1:11" ht="15.95" customHeight="1">
      <c r="B31" s="117" t="s">
        <v>85</v>
      </c>
      <c r="C31" s="42">
        <v>654</v>
      </c>
      <c r="D31" s="42">
        <v>897</v>
      </c>
      <c r="E31" s="42">
        <v>1125</v>
      </c>
      <c r="F31" s="42">
        <v>1300</v>
      </c>
      <c r="G31" s="42">
        <v>1309</v>
      </c>
      <c r="H31" s="42">
        <v>1345</v>
      </c>
      <c r="I31" s="42">
        <v>1347</v>
      </c>
      <c r="J31" s="42">
        <v>1374</v>
      </c>
      <c r="K31" s="42">
        <v>1392</v>
      </c>
    </row>
    <row r="32" spans="1:11" ht="15.95" customHeight="1">
      <c r="B32" s="117" t="s">
        <v>198</v>
      </c>
      <c r="C32" s="42" t="s">
        <v>11</v>
      </c>
      <c r="D32" s="42" t="s">
        <v>11</v>
      </c>
      <c r="E32" s="42" t="s">
        <v>11</v>
      </c>
      <c r="F32" s="42">
        <v>19</v>
      </c>
      <c r="G32" s="42">
        <v>20</v>
      </c>
      <c r="H32" s="42">
        <v>24</v>
      </c>
      <c r="I32" s="42">
        <v>25</v>
      </c>
      <c r="J32" s="42">
        <v>32</v>
      </c>
      <c r="K32" s="42">
        <v>41</v>
      </c>
    </row>
    <row r="33" spans="1:11" ht="15.95" customHeight="1">
      <c r="B33" s="117" t="s">
        <v>237</v>
      </c>
      <c r="C33" s="42" t="s">
        <v>11</v>
      </c>
      <c r="D33" s="42" t="s">
        <v>11</v>
      </c>
      <c r="E33" s="42" t="s">
        <v>11</v>
      </c>
      <c r="F33" s="42">
        <v>0</v>
      </c>
      <c r="G33" s="42">
        <v>0</v>
      </c>
      <c r="H33" s="42">
        <v>0</v>
      </c>
      <c r="I33" s="42">
        <v>1</v>
      </c>
      <c r="J33" s="42">
        <v>0</v>
      </c>
      <c r="K33" s="42">
        <v>0</v>
      </c>
    </row>
    <row r="34" spans="1:11" ht="15.95" customHeight="1">
      <c r="B34" s="117" t="s">
        <v>213</v>
      </c>
      <c r="C34" s="42" t="s">
        <v>11</v>
      </c>
      <c r="D34" s="42" t="s">
        <v>11</v>
      </c>
      <c r="E34" s="42" t="s">
        <v>11</v>
      </c>
      <c r="F34" s="42">
        <v>1</v>
      </c>
      <c r="G34" s="42">
        <v>1</v>
      </c>
      <c r="H34" s="42">
        <v>2</v>
      </c>
      <c r="I34" s="42">
        <v>1</v>
      </c>
      <c r="J34" s="42">
        <v>1</v>
      </c>
      <c r="K34" s="42">
        <v>2</v>
      </c>
    </row>
    <row r="35" spans="1:11" ht="15.95" customHeight="1">
      <c r="B35" s="117"/>
      <c r="C35" s="42"/>
      <c r="D35" s="42"/>
      <c r="E35" s="42"/>
      <c r="F35" s="42"/>
      <c r="G35" s="42"/>
      <c r="H35" s="42"/>
      <c r="I35" s="42"/>
      <c r="J35" s="42"/>
      <c r="K35" s="42"/>
    </row>
    <row r="36" spans="1:11" ht="15.95" customHeight="1">
      <c r="A36" s="50" t="s">
        <v>411</v>
      </c>
      <c r="B36" s="117"/>
      <c r="C36" s="42"/>
      <c r="D36" s="42"/>
      <c r="E36" s="42"/>
      <c r="F36" s="42"/>
      <c r="G36" s="42"/>
      <c r="H36" s="42"/>
      <c r="I36" s="42"/>
      <c r="J36" s="42"/>
      <c r="K36" s="42"/>
    </row>
    <row r="37" spans="1:11" ht="15.95" customHeight="1">
      <c r="B37" s="117"/>
      <c r="C37" s="42"/>
      <c r="D37" s="42"/>
      <c r="E37" s="42"/>
      <c r="F37" s="42"/>
      <c r="G37" s="42"/>
    </row>
    <row r="38" spans="1:11" ht="15.95" customHeight="1">
      <c r="B38" s="117"/>
      <c r="C38" s="42"/>
      <c r="D38" s="42"/>
      <c r="E38" s="42"/>
      <c r="F38" s="42"/>
      <c r="G38" s="42"/>
    </row>
    <row r="39" spans="1:11" ht="15.95" customHeight="1">
      <c r="B39" s="117"/>
      <c r="C39" s="42"/>
      <c r="D39" s="42"/>
      <c r="E39" s="42"/>
      <c r="F39" s="42"/>
      <c r="G39" s="42"/>
    </row>
    <row r="40" spans="1:11" ht="15.95" customHeight="1">
      <c r="B40" s="117"/>
      <c r="C40" s="42"/>
      <c r="D40" s="42"/>
      <c r="E40" s="42"/>
      <c r="F40" s="42"/>
      <c r="G40" s="42"/>
    </row>
    <row r="41" spans="1:11" ht="15.95" customHeight="1">
      <c r="B41" s="117"/>
      <c r="C41" s="42"/>
      <c r="D41" s="42"/>
      <c r="E41" s="42"/>
      <c r="F41" s="42"/>
      <c r="G41" s="42"/>
    </row>
    <row r="42" spans="1:11" ht="15.95" customHeight="1">
      <c r="B42" s="117"/>
      <c r="C42" s="42"/>
      <c r="D42" s="42"/>
      <c r="E42" s="42"/>
      <c r="F42" s="42"/>
      <c r="G42" s="42"/>
    </row>
    <row r="43" spans="1:11" ht="15.95" customHeight="1">
      <c r="B43" s="117"/>
      <c r="C43" s="42"/>
      <c r="D43" s="42"/>
      <c r="E43" s="42"/>
      <c r="F43" s="42"/>
      <c r="G43" s="42"/>
    </row>
    <row r="44" spans="1:11" ht="15.95" customHeight="1">
      <c r="B44" s="117"/>
      <c r="C44" s="42"/>
      <c r="D44" s="42"/>
      <c r="E44" s="42"/>
      <c r="F44" s="42"/>
      <c r="G44" s="42"/>
    </row>
    <row r="45" spans="1:11" ht="15.95" customHeight="1">
      <c r="B45" s="117"/>
      <c r="C45" s="42"/>
      <c r="D45" s="42"/>
      <c r="E45" s="42"/>
      <c r="F45" s="42"/>
      <c r="G45" s="42"/>
    </row>
    <row r="46" spans="1:11" ht="15.95" customHeight="1">
      <c r="B46" s="117"/>
      <c r="C46" s="42"/>
      <c r="D46" s="42"/>
      <c r="E46" s="42"/>
      <c r="F46" s="42"/>
      <c r="G46" s="42"/>
    </row>
    <row r="48" spans="1:11" ht="15.95" customHeight="1">
      <c r="A48" s="50"/>
    </row>
  </sheetData>
  <phoneticPr fontId="4" type="noConversion"/>
  <hyperlinks>
    <hyperlink ref="A3" location="Inhalt!A1" display="&lt;&lt;&lt; Inhalt" xr:uid="{3BE6D2AE-0550-406E-92BB-C879504219C7}"/>
    <hyperlink ref="A36" location="Metadaten!A1" display="&lt;&lt;&lt; Metadaten" xr:uid="{67C4F26C-27B4-4FDD-8D08-B0FC32C4B2AA}"/>
  </hyperlinks>
  <pageMargins left="0.7" right="0.7" top="0.78740157499999996" bottom="0.78740157499999996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6"/>
  <sheetViews>
    <sheetView zoomScaleNormal="100" workbookViewId="0"/>
  </sheetViews>
  <sheetFormatPr baseColWidth="10" defaultRowHeight="15.95" customHeight="1"/>
  <cols>
    <col min="1" max="3" width="5.7109375" style="29" customWidth="1"/>
    <col min="4" max="4" width="60.5703125" style="29" customWidth="1"/>
    <col min="5" max="5" width="17.5703125" style="29" customWidth="1"/>
    <col min="6" max="6" width="12.7109375" style="29" customWidth="1"/>
    <col min="7" max="258" width="11.42578125" style="29"/>
    <col min="259" max="259" width="4.42578125" style="29" customWidth="1"/>
    <col min="260" max="260" width="60.42578125" style="29" bestFit="1" customWidth="1"/>
    <col min="261" max="262" width="12.7109375" style="29" customWidth="1"/>
    <col min="263" max="514" width="11.42578125" style="29"/>
    <col min="515" max="515" width="4.42578125" style="29" customWidth="1"/>
    <col min="516" max="516" width="60.42578125" style="29" bestFit="1" customWidth="1"/>
    <col min="517" max="518" width="12.7109375" style="29" customWidth="1"/>
    <col min="519" max="770" width="11.42578125" style="29"/>
    <col min="771" max="771" width="4.42578125" style="29" customWidth="1"/>
    <col min="772" max="772" width="60.42578125" style="29" bestFit="1" customWidth="1"/>
    <col min="773" max="774" width="12.7109375" style="29" customWidth="1"/>
    <col min="775" max="1026" width="11.42578125" style="29"/>
    <col min="1027" max="1027" width="4.42578125" style="29" customWidth="1"/>
    <col min="1028" max="1028" width="60.42578125" style="29" bestFit="1" customWidth="1"/>
    <col min="1029" max="1030" width="12.7109375" style="29" customWidth="1"/>
    <col min="1031" max="1282" width="11.42578125" style="29"/>
    <col min="1283" max="1283" width="4.42578125" style="29" customWidth="1"/>
    <col min="1284" max="1284" width="60.42578125" style="29" bestFit="1" customWidth="1"/>
    <col min="1285" max="1286" width="12.7109375" style="29" customWidth="1"/>
    <col min="1287" max="1538" width="11.42578125" style="29"/>
    <col min="1539" max="1539" width="4.42578125" style="29" customWidth="1"/>
    <col min="1540" max="1540" width="60.42578125" style="29" bestFit="1" customWidth="1"/>
    <col min="1541" max="1542" width="12.7109375" style="29" customWidth="1"/>
    <col min="1543" max="1794" width="11.42578125" style="29"/>
    <col min="1795" max="1795" width="4.42578125" style="29" customWidth="1"/>
    <col min="1796" max="1796" width="60.42578125" style="29" bestFit="1" customWidth="1"/>
    <col min="1797" max="1798" width="12.7109375" style="29" customWidth="1"/>
    <col min="1799" max="2050" width="11.42578125" style="29"/>
    <col min="2051" max="2051" width="4.42578125" style="29" customWidth="1"/>
    <col min="2052" max="2052" width="60.42578125" style="29" bestFit="1" customWidth="1"/>
    <col min="2053" max="2054" width="12.7109375" style="29" customWidth="1"/>
    <col min="2055" max="2306" width="11.42578125" style="29"/>
    <col min="2307" max="2307" width="4.42578125" style="29" customWidth="1"/>
    <col min="2308" max="2308" width="60.42578125" style="29" bestFit="1" customWidth="1"/>
    <col min="2309" max="2310" width="12.7109375" style="29" customWidth="1"/>
    <col min="2311" max="2562" width="11.42578125" style="29"/>
    <col min="2563" max="2563" width="4.42578125" style="29" customWidth="1"/>
    <col min="2564" max="2564" width="60.42578125" style="29" bestFit="1" customWidth="1"/>
    <col min="2565" max="2566" width="12.7109375" style="29" customWidth="1"/>
    <col min="2567" max="2818" width="11.42578125" style="29"/>
    <col min="2819" max="2819" width="4.42578125" style="29" customWidth="1"/>
    <col min="2820" max="2820" width="60.42578125" style="29" bestFit="1" customWidth="1"/>
    <col min="2821" max="2822" width="12.7109375" style="29" customWidth="1"/>
    <col min="2823" max="3074" width="11.42578125" style="29"/>
    <col min="3075" max="3075" width="4.42578125" style="29" customWidth="1"/>
    <col min="3076" max="3076" width="60.42578125" style="29" bestFit="1" customWidth="1"/>
    <col min="3077" max="3078" width="12.7109375" style="29" customWidth="1"/>
    <col min="3079" max="3330" width="11.42578125" style="29"/>
    <col min="3331" max="3331" width="4.42578125" style="29" customWidth="1"/>
    <col min="3332" max="3332" width="60.42578125" style="29" bestFit="1" customWidth="1"/>
    <col min="3333" max="3334" width="12.7109375" style="29" customWidth="1"/>
    <col min="3335" max="3586" width="11.42578125" style="29"/>
    <col min="3587" max="3587" width="4.42578125" style="29" customWidth="1"/>
    <col min="3588" max="3588" width="60.42578125" style="29" bestFit="1" customWidth="1"/>
    <col min="3589" max="3590" width="12.7109375" style="29" customWidth="1"/>
    <col min="3591" max="3842" width="11.42578125" style="29"/>
    <col min="3843" max="3843" width="4.42578125" style="29" customWidth="1"/>
    <col min="3844" max="3844" width="60.42578125" style="29" bestFit="1" customWidth="1"/>
    <col min="3845" max="3846" width="12.7109375" style="29" customWidth="1"/>
    <col min="3847" max="4098" width="11.42578125" style="29"/>
    <col min="4099" max="4099" width="4.42578125" style="29" customWidth="1"/>
    <col min="4100" max="4100" width="60.42578125" style="29" bestFit="1" customWidth="1"/>
    <col min="4101" max="4102" width="12.7109375" style="29" customWidth="1"/>
    <col min="4103" max="4354" width="11.42578125" style="29"/>
    <col min="4355" max="4355" width="4.42578125" style="29" customWidth="1"/>
    <col min="4356" max="4356" width="60.42578125" style="29" bestFit="1" customWidth="1"/>
    <col min="4357" max="4358" width="12.7109375" style="29" customWidth="1"/>
    <col min="4359" max="4610" width="11.42578125" style="29"/>
    <col min="4611" max="4611" width="4.42578125" style="29" customWidth="1"/>
    <col min="4612" max="4612" width="60.42578125" style="29" bestFit="1" customWidth="1"/>
    <col min="4613" max="4614" width="12.7109375" style="29" customWidth="1"/>
    <col min="4615" max="4866" width="11.42578125" style="29"/>
    <col min="4867" max="4867" width="4.42578125" style="29" customWidth="1"/>
    <col min="4868" max="4868" width="60.42578125" style="29" bestFit="1" customWidth="1"/>
    <col min="4869" max="4870" width="12.7109375" style="29" customWidth="1"/>
    <col min="4871" max="5122" width="11.42578125" style="29"/>
    <col min="5123" max="5123" width="4.42578125" style="29" customWidth="1"/>
    <col min="5124" max="5124" width="60.42578125" style="29" bestFit="1" customWidth="1"/>
    <col min="5125" max="5126" width="12.7109375" style="29" customWidth="1"/>
    <col min="5127" max="5378" width="11.42578125" style="29"/>
    <col min="5379" max="5379" width="4.42578125" style="29" customWidth="1"/>
    <col min="5380" max="5380" width="60.42578125" style="29" bestFit="1" customWidth="1"/>
    <col min="5381" max="5382" width="12.7109375" style="29" customWidth="1"/>
    <col min="5383" max="5634" width="11.42578125" style="29"/>
    <col min="5635" max="5635" width="4.42578125" style="29" customWidth="1"/>
    <col min="5636" max="5636" width="60.42578125" style="29" bestFit="1" customWidth="1"/>
    <col min="5637" max="5638" width="12.7109375" style="29" customWidth="1"/>
    <col min="5639" max="5890" width="11.42578125" style="29"/>
    <col min="5891" max="5891" width="4.42578125" style="29" customWidth="1"/>
    <col min="5892" max="5892" width="60.42578125" style="29" bestFit="1" customWidth="1"/>
    <col min="5893" max="5894" width="12.7109375" style="29" customWidth="1"/>
    <col min="5895" max="6146" width="11.42578125" style="29"/>
    <col min="6147" max="6147" width="4.42578125" style="29" customWidth="1"/>
    <col min="6148" max="6148" width="60.42578125" style="29" bestFit="1" customWidth="1"/>
    <col min="6149" max="6150" width="12.7109375" style="29" customWidth="1"/>
    <col min="6151" max="6402" width="11.42578125" style="29"/>
    <col min="6403" max="6403" width="4.42578125" style="29" customWidth="1"/>
    <col min="6404" max="6404" width="60.42578125" style="29" bestFit="1" customWidth="1"/>
    <col min="6405" max="6406" width="12.7109375" style="29" customWidth="1"/>
    <col min="6407" max="6658" width="11.42578125" style="29"/>
    <col min="6659" max="6659" width="4.42578125" style="29" customWidth="1"/>
    <col min="6660" max="6660" width="60.42578125" style="29" bestFit="1" customWidth="1"/>
    <col min="6661" max="6662" width="12.7109375" style="29" customWidth="1"/>
    <col min="6663" max="6914" width="11.42578125" style="29"/>
    <col min="6915" max="6915" width="4.42578125" style="29" customWidth="1"/>
    <col min="6916" max="6916" width="60.42578125" style="29" bestFit="1" customWidth="1"/>
    <col min="6917" max="6918" width="12.7109375" style="29" customWidth="1"/>
    <col min="6919" max="7170" width="11.42578125" style="29"/>
    <col min="7171" max="7171" width="4.42578125" style="29" customWidth="1"/>
    <col min="7172" max="7172" width="60.42578125" style="29" bestFit="1" customWidth="1"/>
    <col min="7173" max="7174" width="12.7109375" style="29" customWidth="1"/>
    <col min="7175" max="7426" width="11.42578125" style="29"/>
    <col min="7427" max="7427" width="4.42578125" style="29" customWidth="1"/>
    <col min="7428" max="7428" width="60.42578125" style="29" bestFit="1" customWidth="1"/>
    <col min="7429" max="7430" width="12.7109375" style="29" customWidth="1"/>
    <col min="7431" max="7682" width="11.42578125" style="29"/>
    <col min="7683" max="7683" width="4.42578125" style="29" customWidth="1"/>
    <col min="7684" max="7684" width="60.42578125" style="29" bestFit="1" customWidth="1"/>
    <col min="7685" max="7686" width="12.7109375" style="29" customWidth="1"/>
    <col min="7687" max="7938" width="11.42578125" style="29"/>
    <col min="7939" max="7939" width="4.42578125" style="29" customWidth="1"/>
    <col min="7940" max="7940" width="60.42578125" style="29" bestFit="1" customWidth="1"/>
    <col min="7941" max="7942" width="12.7109375" style="29" customWidth="1"/>
    <col min="7943" max="8194" width="11.42578125" style="29"/>
    <col min="8195" max="8195" width="4.42578125" style="29" customWidth="1"/>
    <col min="8196" max="8196" width="60.42578125" style="29" bestFit="1" customWidth="1"/>
    <col min="8197" max="8198" width="12.7109375" style="29" customWidth="1"/>
    <col min="8199" max="8450" width="11.42578125" style="29"/>
    <col min="8451" max="8451" width="4.42578125" style="29" customWidth="1"/>
    <col min="8452" max="8452" width="60.42578125" style="29" bestFit="1" customWidth="1"/>
    <col min="8453" max="8454" width="12.7109375" style="29" customWidth="1"/>
    <col min="8455" max="8706" width="11.42578125" style="29"/>
    <col min="8707" max="8707" width="4.42578125" style="29" customWidth="1"/>
    <col min="8708" max="8708" width="60.42578125" style="29" bestFit="1" customWidth="1"/>
    <col min="8709" max="8710" width="12.7109375" style="29" customWidth="1"/>
    <col min="8711" max="8962" width="11.42578125" style="29"/>
    <col min="8963" max="8963" width="4.42578125" style="29" customWidth="1"/>
    <col min="8964" max="8964" width="60.42578125" style="29" bestFit="1" customWidth="1"/>
    <col min="8965" max="8966" width="12.7109375" style="29" customWidth="1"/>
    <col min="8967" max="9218" width="11.42578125" style="29"/>
    <col min="9219" max="9219" width="4.42578125" style="29" customWidth="1"/>
    <col min="9220" max="9220" width="60.42578125" style="29" bestFit="1" customWidth="1"/>
    <col min="9221" max="9222" width="12.7109375" style="29" customWidth="1"/>
    <col min="9223" max="9474" width="11.42578125" style="29"/>
    <col min="9475" max="9475" width="4.42578125" style="29" customWidth="1"/>
    <col min="9476" max="9476" width="60.42578125" style="29" bestFit="1" customWidth="1"/>
    <col min="9477" max="9478" width="12.7109375" style="29" customWidth="1"/>
    <col min="9479" max="9730" width="11.42578125" style="29"/>
    <col min="9731" max="9731" width="4.42578125" style="29" customWidth="1"/>
    <col min="9732" max="9732" width="60.42578125" style="29" bestFit="1" customWidth="1"/>
    <col min="9733" max="9734" width="12.7109375" style="29" customWidth="1"/>
    <col min="9735" max="9986" width="11.42578125" style="29"/>
    <col min="9987" max="9987" width="4.42578125" style="29" customWidth="1"/>
    <col min="9988" max="9988" width="60.42578125" style="29" bestFit="1" customWidth="1"/>
    <col min="9989" max="9990" width="12.7109375" style="29" customWidth="1"/>
    <col min="9991" max="10242" width="11.42578125" style="29"/>
    <col min="10243" max="10243" width="4.42578125" style="29" customWidth="1"/>
    <col min="10244" max="10244" width="60.42578125" style="29" bestFit="1" customWidth="1"/>
    <col min="10245" max="10246" width="12.7109375" style="29" customWidth="1"/>
    <col min="10247" max="10498" width="11.42578125" style="29"/>
    <col min="10499" max="10499" width="4.42578125" style="29" customWidth="1"/>
    <col min="10500" max="10500" width="60.42578125" style="29" bestFit="1" customWidth="1"/>
    <col min="10501" max="10502" width="12.7109375" style="29" customWidth="1"/>
    <col min="10503" max="10754" width="11.42578125" style="29"/>
    <col min="10755" max="10755" width="4.42578125" style="29" customWidth="1"/>
    <col min="10756" max="10756" width="60.42578125" style="29" bestFit="1" customWidth="1"/>
    <col min="10757" max="10758" width="12.7109375" style="29" customWidth="1"/>
    <col min="10759" max="11010" width="11.42578125" style="29"/>
    <col min="11011" max="11011" width="4.42578125" style="29" customWidth="1"/>
    <col min="11012" max="11012" width="60.42578125" style="29" bestFit="1" customWidth="1"/>
    <col min="11013" max="11014" width="12.7109375" style="29" customWidth="1"/>
    <col min="11015" max="11266" width="11.42578125" style="29"/>
    <col min="11267" max="11267" width="4.42578125" style="29" customWidth="1"/>
    <col min="11268" max="11268" width="60.42578125" style="29" bestFit="1" customWidth="1"/>
    <col min="11269" max="11270" width="12.7109375" style="29" customWidth="1"/>
    <col min="11271" max="11522" width="11.42578125" style="29"/>
    <col min="11523" max="11523" width="4.42578125" style="29" customWidth="1"/>
    <col min="11524" max="11524" width="60.42578125" style="29" bestFit="1" customWidth="1"/>
    <col min="11525" max="11526" width="12.7109375" style="29" customWidth="1"/>
    <col min="11527" max="11778" width="11.42578125" style="29"/>
    <col min="11779" max="11779" width="4.42578125" style="29" customWidth="1"/>
    <col min="11780" max="11780" width="60.42578125" style="29" bestFit="1" customWidth="1"/>
    <col min="11781" max="11782" width="12.7109375" style="29" customWidth="1"/>
    <col min="11783" max="12034" width="11.42578125" style="29"/>
    <col min="12035" max="12035" width="4.42578125" style="29" customWidth="1"/>
    <col min="12036" max="12036" width="60.42578125" style="29" bestFit="1" customWidth="1"/>
    <col min="12037" max="12038" width="12.7109375" style="29" customWidth="1"/>
    <col min="12039" max="12290" width="11.42578125" style="29"/>
    <col min="12291" max="12291" width="4.42578125" style="29" customWidth="1"/>
    <col min="12292" max="12292" width="60.42578125" style="29" bestFit="1" customWidth="1"/>
    <col min="12293" max="12294" width="12.7109375" style="29" customWidth="1"/>
    <col min="12295" max="12546" width="11.42578125" style="29"/>
    <col min="12547" max="12547" width="4.42578125" style="29" customWidth="1"/>
    <col min="12548" max="12548" width="60.42578125" style="29" bestFit="1" customWidth="1"/>
    <col min="12549" max="12550" width="12.7109375" style="29" customWidth="1"/>
    <col min="12551" max="12802" width="11.42578125" style="29"/>
    <col min="12803" max="12803" width="4.42578125" style="29" customWidth="1"/>
    <col min="12804" max="12804" width="60.42578125" style="29" bestFit="1" customWidth="1"/>
    <col min="12805" max="12806" width="12.7109375" style="29" customWidth="1"/>
    <col min="12807" max="13058" width="11.42578125" style="29"/>
    <col min="13059" max="13059" width="4.42578125" style="29" customWidth="1"/>
    <col min="13060" max="13060" width="60.42578125" style="29" bestFit="1" customWidth="1"/>
    <col min="13061" max="13062" width="12.7109375" style="29" customWidth="1"/>
    <col min="13063" max="13314" width="11.42578125" style="29"/>
    <col min="13315" max="13315" width="4.42578125" style="29" customWidth="1"/>
    <col min="13316" max="13316" width="60.42578125" style="29" bestFit="1" customWidth="1"/>
    <col min="13317" max="13318" width="12.7109375" style="29" customWidth="1"/>
    <col min="13319" max="13570" width="11.42578125" style="29"/>
    <col min="13571" max="13571" width="4.42578125" style="29" customWidth="1"/>
    <col min="13572" max="13572" width="60.42578125" style="29" bestFit="1" customWidth="1"/>
    <col min="13573" max="13574" width="12.7109375" style="29" customWidth="1"/>
    <col min="13575" max="13826" width="11.42578125" style="29"/>
    <col min="13827" max="13827" width="4.42578125" style="29" customWidth="1"/>
    <col min="13828" max="13828" width="60.42578125" style="29" bestFit="1" customWidth="1"/>
    <col min="13829" max="13830" width="12.7109375" style="29" customWidth="1"/>
    <col min="13831" max="14082" width="11.42578125" style="29"/>
    <col min="14083" max="14083" width="4.42578125" style="29" customWidth="1"/>
    <col min="14084" max="14084" width="60.42578125" style="29" bestFit="1" customWidth="1"/>
    <col min="14085" max="14086" width="12.7109375" style="29" customWidth="1"/>
    <col min="14087" max="14338" width="11.42578125" style="29"/>
    <col min="14339" max="14339" width="4.42578125" style="29" customWidth="1"/>
    <col min="14340" max="14340" width="60.42578125" style="29" bestFit="1" customWidth="1"/>
    <col min="14341" max="14342" width="12.7109375" style="29" customWidth="1"/>
    <col min="14343" max="14594" width="11.42578125" style="29"/>
    <col min="14595" max="14595" width="4.42578125" style="29" customWidth="1"/>
    <col min="14596" max="14596" width="60.42578125" style="29" bestFit="1" customWidth="1"/>
    <col min="14597" max="14598" width="12.7109375" style="29" customWidth="1"/>
    <col min="14599" max="14850" width="11.42578125" style="29"/>
    <col min="14851" max="14851" width="4.42578125" style="29" customWidth="1"/>
    <col min="14852" max="14852" width="60.42578125" style="29" bestFit="1" customWidth="1"/>
    <col min="14853" max="14854" width="12.7109375" style="29" customWidth="1"/>
    <col min="14855" max="15106" width="11.42578125" style="29"/>
    <col min="15107" max="15107" width="4.42578125" style="29" customWidth="1"/>
    <col min="15108" max="15108" width="60.42578125" style="29" bestFit="1" customWidth="1"/>
    <col min="15109" max="15110" width="12.7109375" style="29" customWidth="1"/>
    <col min="15111" max="15362" width="11.42578125" style="29"/>
    <col min="15363" max="15363" width="4.42578125" style="29" customWidth="1"/>
    <col min="15364" max="15364" width="60.42578125" style="29" bestFit="1" customWidth="1"/>
    <col min="15365" max="15366" width="12.7109375" style="29" customWidth="1"/>
    <col min="15367" max="15618" width="11.42578125" style="29"/>
    <col min="15619" max="15619" width="4.42578125" style="29" customWidth="1"/>
    <col min="15620" max="15620" width="60.42578125" style="29" bestFit="1" customWidth="1"/>
    <col min="15621" max="15622" width="12.7109375" style="29" customWidth="1"/>
    <col min="15623" max="15874" width="11.42578125" style="29"/>
    <col min="15875" max="15875" width="4.42578125" style="29" customWidth="1"/>
    <col min="15876" max="15876" width="60.42578125" style="29" bestFit="1" customWidth="1"/>
    <col min="15877" max="15878" width="12.7109375" style="29" customWidth="1"/>
    <col min="15879" max="16130" width="11.42578125" style="29"/>
    <col min="16131" max="16131" width="4.42578125" style="29" customWidth="1"/>
    <col min="16132" max="16132" width="60.42578125" style="29" bestFit="1" customWidth="1"/>
    <col min="16133" max="16134" width="12.7109375" style="29" customWidth="1"/>
    <col min="16135" max="16384" width="11.42578125" style="29"/>
  </cols>
  <sheetData>
    <row r="1" spans="1:8" s="36" customFormat="1" ht="18" customHeight="1">
      <c r="A1" s="35" t="s">
        <v>160</v>
      </c>
      <c r="B1" s="35"/>
      <c r="C1" s="35"/>
      <c r="D1" s="35"/>
      <c r="E1" s="35"/>
      <c r="F1" s="35"/>
    </row>
    <row r="2" spans="1:8" s="31" customFormat="1" ht="15.95" customHeight="1">
      <c r="A2" s="39" t="s">
        <v>401</v>
      </c>
      <c r="B2" s="37"/>
      <c r="C2" s="37"/>
      <c r="D2" s="37"/>
      <c r="E2" s="37"/>
      <c r="F2" s="37"/>
    </row>
    <row r="3" spans="1:8" s="31" customFormat="1" ht="15.95" customHeight="1">
      <c r="A3" s="37"/>
      <c r="B3" s="37"/>
      <c r="C3" s="37"/>
      <c r="D3" s="37"/>
      <c r="E3" s="37"/>
      <c r="F3" s="37"/>
    </row>
    <row r="4" spans="1:8" s="31" customFormat="1" ht="15.95" customHeight="1">
      <c r="A4" s="49" t="s">
        <v>410</v>
      </c>
      <c r="B4" s="37"/>
      <c r="C4" s="37"/>
      <c r="D4" s="37"/>
      <c r="E4" s="37"/>
      <c r="F4" s="37"/>
    </row>
    <row r="5" spans="1:8" s="31" customFormat="1" ht="15.95" customHeight="1">
      <c r="A5" s="37"/>
      <c r="B5" s="37"/>
      <c r="C5" s="37"/>
      <c r="D5" s="37"/>
      <c r="E5" s="37"/>
      <c r="F5" s="37"/>
    </row>
    <row r="6" spans="1:8" ht="15.95" customHeight="1">
      <c r="A6" s="29" t="s">
        <v>366</v>
      </c>
    </row>
    <row r="7" spans="1:8" ht="15.95" customHeight="1">
      <c r="A7" s="33"/>
      <c r="B7" s="33"/>
      <c r="C7" s="33"/>
      <c r="D7" s="33"/>
      <c r="E7" s="34" t="s">
        <v>344</v>
      </c>
      <c r="F7" s="34" t="s">
        <v>338</v>
      </c>
    </row>
    <row r="8" spans="1:8" ht="15.95" customHeight="1">
      <c r="A8" s="31" t="s">
        <v>49</v>
      </c>
      <c r="B8" s="31"/>
      <c r="C8" s="31"/>
      <c r="D8" s="31"/>
      <c r="E8" s="48">
        <v>39055</v>
      </c>
      <c r="F8" s="42">
        <v>38747</v>
      </c>
      <c r="G8" s="30"/>
    </row>
    <row r="9" spans="1:8" ht="15.95" customHeight="1">
      <c r="B9" s="29" t="s">
        <v>50</v>
      </c>
      <c r="E9" s="43">
        <v>25588</v>
      </c>
      <c r="F9" s="42">
        <v>25485</v>
      </c>
    </row>
    <row r="10" spans="1:8" ht="15.95" customHeight="1">
      <c r="B10" s="29" t="s">
        <v>51</v>
      </c>
      <c r="E10" s="43">
        <v>13467</v>
      </c>
      <c r="F10" s="42">
        <v>13262</v>
      </c>
    </row>
    <row r="11" spans="1:8" ht="15.95" customHeight="1">
      <c r="B11" s="29" t="s">
        <v>52</v>
      </c>
      <c r="E11" s="43"/>
      <c r="F11" s="42"/>
      <c r="H11" s="38"/>
    </row>
    <row r="12" spans="1:8" ht="15.95" customHeight="1">
      <c r="C12" s="39" t="s">
        <v>53</v>
      </c>
      <c r="D12" s="39"/>
      <c r="E12" s="43">
        <v>2848</v>
      </c>
      <c r="F12" s="42">
        <v>2917</v>
      </c>
    </row>
    <row r="13" spans="1:8" ht="15.95" customHeight="1">
      <c r="C13" s="39" t="s">
        <v>185</v>
      </c>
      <c r="D13" s="39"/>
      <c r="E13" s="43">
        <v>6591</v>
      </c>
      <c r="F13" s="42">
        <v>6372</v>
      </c>
    </row>
    <row r="14" spans="1:8" ht="15.95" customHeight="1">
      <c r="C14" s="39" t="s">
        <v>54</v>
      </c>
      <c r="D14" s="39"/>
      <c r="E14" s="43">
        <v>3963</v>
      </c>
      <c r="F14" s="42">
        <v>3921</v>
      </c>
    </row>
    <row r="15" spans="1:8" ht="15.95" customHeight="1">
      <c r="C15" s="39" t="s">
        <v>162</v>
      </c>
      <c r="D15" s="39"/>
      <c r="E15" s="43">
        <v>24</v>
      </c>
      <c r="F15" s="42">
        <v>19</v>
      </c>
    </row>
    <row r="16" spans="1:8" ht="15.95" customHeight="1">
      <c r="C16" s="39" t="s">
        <v>163</v>
      </c>
      <c r="D16" s="39"/>
      <c r="E16" s="43">
        <v>29</v>
      </c>
      <c r="F16" s="42">
        <v>21</v>
      </c>
    </row>
    <row r="17" spans="1:19" ht="15.95" customHeight="1">
      <c r="C17" s="39" t="s">
        <v>79</v>
      </c>
      <c r="D17" s="39"/>
      <c r="E17" s="43">
        <v>12</v>
      </c>
      <c r="F17" s="42">
        <v>12</v>
      </c>
    </row>
    <row r="18" spans="1:19" ht="15.95" customHeight="1">
      <c r="B18" s="29" t="s">
        <v>55</v>
      </c>
      <c r="E18" s="43"/>
      <c r="F18" s="42"/>
    </row>
    <row r="19" spans="1:19" ht="15.95" customHeight="1">
      <c r="C19" s="39" t="s">
        <v>56</v>
      </c>
      <c r="D19" s="39"/>
      <c r="E19" s="43">
        <v>7136</v>
      </c>
      <c r="F19" s="42">
        <v>7014</v>
      </c>
    </row>
    <row r="20" spans="1:19" ht="15.95" customHeight="1">
      <c r="C20" s="39" t="s">
        <v>57</v>
      </c>
      <c r="D20" s="39"/>
      <c r="E20" s="43">
        <v>3758</v>
      </c>
      <c r="F20" s="42">
        <v>3732</v>
      </c>
    </row>
    <row r="21" spans="1:19" ht="15.95" customHeight="1">
      <c r="C21" s="39" t="s">
        <v>58</v>
      </c>
      <c r="D21" s="39"/>
      <c r="E21" s="43">
        <v>2573</v>
      </c>
      <c r="F21" s="42">
        <v>2516</v>
      </c>
    </row>
    <row r="22" spans="1:19" ht="15.95" customHeight="1">
      <c r="B22" s="29" t="s">
        <v>402</v>
      </c>
      <c r="E22" s="46">
        <v>0.34482140570989628</v>
      </c>
      <c r="F22" s="47">
        <v>0.34227165974139934</v>
      </c>
    </row>
    <row r="23" spans="1:19" ht="15.95" customHeight="1">
      <c r="B23" s="29" t="s">
        <v>403</v>
      </c>
      <c r="E23" s="46">
        <v>0.18271668160286775</v>
      </c>
      <c r="F23" s="47">
        <v>0.18102046610060132</v>
      </c>
    </row>
    <row r="24" spans="1:19" ht="15.95" customHeight="1">
      <c r="B24" s="29" t="s">
        <v>404</v>
      </c>
      <c r="E24" s="46">
        <v>0.52988787406252325</v>
      </c>
      <c r="F24" s="47">
        <v>0.52887950535364203</v>
      </c>
    </row>
    <row r="25" spans="1:19" s="31" customFormat="1" ht="15.95" customHeight="1">
      <c r="A25" s="29" t="s">
        <v>14</v>
      </c>
      <c r="B25" s="29"/>
      <c r="C25" s="29"/>
      <c r="D25" s="29"/>
      <c r="E25" s="43">
        <v>19800</v>
      </c>
      <c r="F25" s="42">
        <v>19721</v>
      </c>
    </row>
    <row r="26" spans="1:19" s="31" customFormat="1" ht="15.95" customHeight="1">
      <c r="B26" s="29" t="s">
        <v>50</v>
      </c>
      <c r="C26" s="29"/>
      <c r="D26" s="29"/>
      <c r="E26" s="43">
        <v>12352</v>
      </c>
      <c r="F26" s="42">
        <v>12319</v>
      </c>
    </row>
    <row r="27" spans="1:19" ht="15.95" customHeight="1">
      <c r="C27" s="39" t="s">
        <v>145</v>
      </c>
      <c r="D27" s="39"/>
      <c r="E27" s="43">
        <v>721</v>
      </c>
      <c r="F27" s="42">
        <v>721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ht="15.95" customHeight="1">
      <c r="C28" s="39" t="s">
        <v>146</v>
      </c>
      <c r="D28" s="39"/>
      <c r="E28" s="43">
        <v>11631</v>
      </c>
      <c r="F28" s="42">
        <v>11598</v>
      </c>
    </row>
    <row r="29" spans="1:19" s="31" customFormat="1" ht="15.95" customHeight="1">
      <c r="B29" s="29" t="s">
        <v>51</v>
      </c>
      <c r="C29" s="29"/>
      <c r="D29" s="29"/>
      <c r="E29" s="43">
        <v>7448</v>
      </c>
      <c r="F29" s="42">
        <v>7402</v>
      </c>
    </row>
    <row r="30" spans="1:19" ht="15.95" customHeight="1">
      <c r="C30" s="39" t="s">
        <v>145</v>
      </c>
      <c r="D30" s="39"/>
      <c r="E30" s="43">
        <v>407</v>
      </c>
      <c r="F30" s="42">
        <v>406</v>
      </c>
    </row>
    <row r="31" spans="1:19" ht="15.95" customHeight="1">
      <c r="C31" s="39" t="s">
        <v>146</v>
      </c>
      <c r="D31" s="39"/>
      <c r="E31" s="43">
        <v>7041</v>
      </c>
      <c r="F31" s="42">
        <v>6996</v>
      </c>
    </row>
    <row r="32" spans="1:19" ht="15.95" customHeight="1">
      <c r="C32" s="39"/>
      <c r="D32" s="39" t="s">
        <v>164</v>
      </c>
      <c r="E32" s="43">
        <v>24</v>
      </c>
      <c r="F32" s="42">
        <v>19</v>
      </c>
    </row>
    <row r="33" spans="1:6" ht="15.95" customHeight="1">
      <c r="B33" s="39" t="s">
        <v>56</v>
      </c>
      <c r="C33" s="39"/>
      <c r="D33" s="39"/>
      <c r="E33" s="43">
        <v>4157</v>
      </c>
      <c r="F33" s="42">
        <v>4117</v>
      </c>
    </row>
    <row r="34" spans="1:6" ht="15.95" customHeight="1">
      <c r="C34" s="39" t="s">
        <v>145</v>
      </c>
      <c r="D34" s="39"/>
      <c r="E34" s="43">
        <v>255</v>
      </c>
      <c r="F34" s="42">
        <v>255</v>
      </c>
    </row>
    <row r="35" spans="1:6" ht="15.95" customHeight="1">
      <c r="C35" s="39" t="s">
        <v>146</v>
      </c>
      <c r="D35" s="39"/>
      <c r="E35" s="43">
        <v>3902</v>
      </c>
      <c r="F35" s="42">
        <v>3862</v>
      </c>
    </row>
    <row r="36" spans="1:6" ht="15.95" customHeight="1">
      <c r="D36" s="39" t="s">
        <v>164</v>
      </c>
      <c r="E36" s="43">
        <v>1</v>
      </c>
      <c r="F36" s="42">
        <v>3</v>
      </c>
    </row>
    <row r="37" spans="1:6" ht="15.95" customHeight="1">
      <c r="B37" s="39" t="s">
        <v>57</v>
      </c>
      <c r="C37" s="39"/>
      <c r="D37" s="39"/>
      <c r="E37" s="43">
        <v>2047</v>
      </c>
      <c r="F37" s="42">
        <v>2058</v>
      </c>
    </row>
    <row r="38" spans="1:6" ht="15.95" customHeight="1">
      <c r="C38" s="39" t="s">
        <v>145</v>
      </c>
      <c r="D38" s="39"/>
      <c r="E38" s="43">
        <v>126</v>
      </c>
      <c r="F38" s="42">
        <v>124</v>
      </c>
    </row>
    <row r="39" spans="1:6" ht="15.95" customHeight="1">
      <c r="C39" s="39" t="s">
        <v>146</v>
      </c>
      <c r="D39" s="39"/>
      <c r="E39" s="43">
        <v>1921</v>
      </c>
      <c r="F39" s="42">
        <v>1934</v>
      </c>
    </row>
    <row r="40" spans="1:6" ht="15.95" customHeight="1">
      <c r="D40" s="39" t="s">
        <v>164</v>
      </c>
      <c r="E40" s="43">
        <v>0</v>
      </c>
      <c r="F40" s="42">
        <v>1</v>
      </c>
    </row>
    <row r="41" spans="1:6" ht="15.95" customHeight="1">
      <c r="B41" s="39" t="s">
        <v>58</v>
      </c>
      <c r="C41" s="39"/>
      <c r="D41" s="39"/>
      <c r="E41" s="43">
        <v>1244</v>
      </c>
      <c r="F41" s="42">
        <v>1227</v>
      </c>
    </row>
    <row r="42" spans="1:6" ht="15.95" customHeight="1">
      <c r="C42" s="39" t="s">
        <v>145</v>
      </c>
      <c r="D42" s="39"/>
      <c r="E42" s="43">
        <v>26</v>
      </c>
      <c r="F42" s="42">
        <v>27</v>
      </c>
    </row>
    <row r="43" spans="1:6" ht="15.95" customHeight="1">
      <c r="C43" s="39" t="s">
        <v>146</v>
      </c>
      <c r="D43" s="39"/>
      <c r="E43" s="43">
        <v>1218</v>
      </c>
      <c r="F43" s="42">
        <v>1200</v>
      </c>
    </row>
    <row r="44" spans="1:6" ht="15.95" customHeight="1">
      <c r="D44" s="39" t="s">
        <v>164</v>
      </c>
      <c r="E44" s="43">
        <v>24</v>
      </c>
      <c r="F44" s="42">
        <v>15</v>
      </c>
    </row>
    <row r="45" spans="1:6" ht="15.95" customHeight="1">
      <c r="B45" s="29" t="s">
        <v>405</v>
      </c>
      <c r="E45" s="46">
        <v>0.37616161616161614</v>
      </c>
      <c r="F45" s="47">
        <v>0.37533593631154605</v>
      </c>
    </row>
    <row r="46" spans="1:6" ht="15.95" customHeight="1">
      <c r="B46" s="29" t="s">
        <v>406</v>
      </c>
      <c r="E46" s="46">
        <v>0.20994949494949494</v>
      </c>
      <c r="F46" s="47">
        <v>0.20876223315247705</v>
      </c>
    </row>
    <row r="47" spans="1:6" ht="15.95" customHeight="1">
      <c r="B47" s="29" t="s">
        <v>407</v>
      </c>
      <c r="E47" s="46">
        <v>0.55813641245972068</v>
      </c>
      <c r="F47" s="47">
        <v>0.55620102674952721</v>
      </c>
    </row>
    <row r="48" spans="1:6" ht="15.95" customHeight="1">
      <c r="A48" s="29" t="s">
        <v>23</v>
      </c>
      <c r="E48" s="43">
        <v>19255</v>
      </c>
      <c r="F48" s="42">
        <v>19026</v>
      </c>
    </row>
    <row r="49" spans="1:6" ht="15.95" customHeight="1">
      <c r="B49" s="29" t="s">
        <v>50</v>
      </c>
      <c r="E49" s="43">
        <v>13236</v>
      </c>
      <c r="F49" s="42">
        <v>13166</v>
      </c>
    </row>
    <row r="50" spans="1:6" ht="15.95" customHeight="1">
      <c r="B50" s="29" t="s">
        <v>51</v>
      </c>
      <c r="E50" s="43">
        <v>6019</v>
      </c>
      <c r="F50" s="42">
        <v>5860</v>
      </c>
    </row>
    <row r="51" spans="1:6" ht="15.95" customHeight="1">
      <c r="C51" s="29" t="s">
        <v>56</v>
      </c>
      <c r="E51" s="43">
        <v>2979</v>
      </c>
      <c r="F51" s="42">
        <v>2897</v>
      </c>
    </row>
    <row r="52" spans="1:6" ht="15.95" customHeight="1">
      <c r="C52" s="39" t="s">
        <v>57</v>
      </c>
      <c r="D52" s="39"/>
      <c r="E52" s="43">
        <v>1711</v>
      </c>
      <c r="F52" s="42">
        <v>1674</v>
      </c>
    </row>
    <row r="53" spans="1:6" ht="15.95" customHeight="1">
      <c r="C53" s="39" t="s">
        <v>58</v>
      </c>
      <c r="D53" s="39"/>
      <c r="E53" s="43">
        <v>1329</v>
      </c>
      <c r="F53" s="42">
        <v>1289</v>
      </c>
    </row>
    <row r="54" spans="1:6" ht="15.95" customHeight="1">
      <c r="B54" s="39" t="s">
        <v>400</v>
      </c>
      <c r="C54" s="39"/>
      <c r="D54" s="39"/>
      <c r="E54" s="46">
        <v>0.31259413139444298</v>
      </c>
      <c r="F54" s="47">
        <v>0.3079995795227583</v>
      </c>
    </row>
    <row r="55" spans="1:6" ht="15.95" customHeight="1">
      <c r="B55" s="29" t="s">
        <v>408</v>
      </c>
      <c r="E55" s="46">
        <v>0.15471306154245651</v>
      </c>
      <c r="F55" s="47">
        <v>0.15226532113949331</v>
      </c>
    </row>
    <row r="56" spans="1:6" ht="15.95" customHeight="1">
      <c r="B56" s="29" t="s">
        <v>409</v>
      </c>
      <c r="E56" s="46">
        <v>0.49493271307526165</v>
      </c>
      <c r="F56" s="47">
        <v>0.49436860068259386</v>
      </c>
    </row>
    <row r="57" spans="1:6" ht="15.95" customHeight="1">
      <c r="A57" s="29" t="s">
        <v>147</v>
      </c>
      <c r="E57" s="43">
        <v>378</v>
      </c>
      <c r="F57" s="42">
        <v>415</v>
      </c>
    </row>
    <row r="58" spans="1:6" ht="15.95" customHeight="1">
      <c r="B58" s="29" t="s">
        <v>34</v>
      </c>
      <c r="E58" s="43">
        <v>346</v>
      </c>
      <c r="F58" s="42">
        <v>379</v>
      </c>
    </row>
    <row r="59" spans="1:6" ht="15.95" customHeight="1">
      <c r="C59" s="29" t="s">
        <v>56</v>
      </c>
      <c r="E59" s="43">
        <v>212</v>
      </c>
      <c r="F59" s="42">
        <v>229</v>
      </c>
    </row>
    <row r="60" spans="1:6" ht="15.95" customHeight="1">
      <c r="C60" s="39" t="s">
        <v>57</v>
      </c>
      <c r="D60" s="39"/>
      <c r="E60" s="43">
        <v>9</v>
      </c>
      <c r="F60" s="42">
        <v>18</v>
      </c>
    </row>
    <row r="61" spans="1:6" ht="15.95" customHeight="1">
      <c r="C61" s="39" t="s">
        <v>58</v>
      </c>
      <c r="D61" s="39"/>
      <c r="E61" s="43">
        <v>125</v>
      </c>
      <c r="F61" s="42">
        <v>132</v>
      </c>
    </row>
    <row r="62" spans="1:6" ht="15.95" customHeight="1">
      <c r="B62" s="39" t="s">
        <v>200</v>
      </c>
      <c r="C62" s="39"/>
      <c r="D62" s="39"/>
      <c r="E62" s="43">
        <v>32</v>
      </c>
      <c r="F62" s="42">
        <v>36</v>
      </c>
    </row>
    <row r="63" spans="1:6" ht="15.95" customHeight="1">
      <c r="C63" s="29" t="s">
        <v>56</v>
      </c>
      <c r="E63" s="43">
        <v>2</v>
      </c>
      <c r="F63" s="42">
        <v>0</v>
      </c>
    </row>
    <row r="64" spans="1:6" ht="15.95" customHeight="1">
      <c r="C64" s="39" t="s">
        <v>57</v>
      </c>
      <c r="D64" s="39"/>
      <c r="E64" s="43">
        <v>0</v>
      </c>
      <c r="F64" s="42">
        <v>0</v>
      </c>
    </row>
    <row r="65" spans="1:15" ht="15.95" customHeight="1">
      <c r="C65" s="39" t="s">
        <v>58</v>
      </c>
      <c r="D65" s="39"/>
      <c r="E65" s="43">
        <v>30</v>
      </c>
      <c r="F65" s="42">
        <v>36</v>
      </c>
    </row>
    <row r="66" spans="1:15" ht="15.95" customHeight="1">
      <c r="A66" s="29" t="s">
        <v>148</v>
      </c>
      <c r="E66" s="43">
        <v>191</v>
      </c>
      <c r="F66" s="42">
        <v>228</v>
      </c>
    </row>
    <row r="67" spans="1:15" ht="15.95" customHeight="1">
      <c r="B67" s="29" t="s">
        <v>34</v>
      </c>
      <c r="E67" s="43">
        <v>188</v>
      </c>
      <c r="F67" s="42">
        <v>225</v>
      </c>
    </row>
    <row r="68" spans="1:15" ht="15.95" customHeight="1">
      <c r="C68" s="29" t="s">
        <v>56</v>
      </c>
      <c r="E68" s="43">
        <v>114</v>
      </c>
      <c r="F68" s="42">
        <v>141</v>
      </c>
    </row>
    <row r="69" spans="1:15" ht="15.95" customHeight="1">
      <c r="B69" s="39"/>
      <c r="C69" s="39" t="s">
        <v>57</v>
      </c>
      <c r="D69" s="39"/>
      <c r="E69" s="43">
        <v>5</v>
      </c>
      <c r="F69" s="42">
        <v>7</v>
      </c>
    </row>
    <row r="70" spans="1:15" ht="15.95" customHeight="1">
      <c r="B70" s="39"/>
      <c r="C70" s="39" t="s">
        <v>58</v>
      </c>
      <c r="D70" s="39"/>
      <c r="E70" s="43">
        <v>69</v>
      </c>
      <c r="F70" s="42">
        <v>77</v>
      </c>
    </row>
    <row r="71" spans="1:15" ht="15.95" customHeight="1">
      <c r="B71" s="39" t="s">
        <v>201</v>
      </c>
      <c r="C71" s="39"/>
      <c r="D71" s="39"/>
      <c r="E71" s="43">
        <v>3</v>
      </c>
      <c r="F71" s="42">
        <v>3</v>
      </c>
    </row>
    <row r="72" spans="1:15" ht="15.95" customHeight="1">
      <c r="C72" s="29" t="s">
        <v>56</v>
      </c>
      <c r="E72" s="43">
        <v>0</v>
      </c>
      <c r="F72" s="42">
        <v>0</v>
      </c>
    </row>
    <row r="73" spans="1:15" ht="15.95" customHeight="1">
      <c r="B73" s="39"/>
      <c r="C73" s="39" t="s">
        <v>57</v>
      </c>
      <c r="D73" s="39"/>
      <c r="E73" s="43">
        <v>0</v>
      </c>
      <c r="F73" s="42">
        <v>0</v>
      </c>
    </row>
    <row r="74" spans="1:15" ht="15.95" customHeight="1">
      <c r="B74" s="39"/>
      <c r="C74" s="39" t="s">
        <v>58</v>
      </c>
      <c r="D74" s="39"/>
      <c r="E74" s="43">
        <v>3</v>
      </c>
      <c r="F74" s="42">
        <v>3</v>
      </c>
    </row>
    <row r="75" spans="1:15" ht="15.95" customHeight="1">
      <c r="A75" s="39"/>
      <c r="B75" s="39"/>
      <c r="C75" s="39"/>
      <c r="D75" s="39"/>
      <c r="E75" s="42"/>
      <c r="F75" s="42"/>
    </row>
    <row r="76" spans="1:15" ht="15.95" customHeight="1">
      <c r="A76" s="50" t="s">
        <v>411</v>
      </c>
      <c r="B76" s="41"/>
      <c r="C76" s="41"/>
      <c r="D76" s="41"/>
      <c r="E76" s="41"/>
      <c r="F76" s="41"/>
      <c r="G76" s="32"/>
      <c r="H76" s="32"/>
      <c r="I76" s="32"/>
      <c r="J76" s="32"/>
      <c r="K76" s="32"/>
      <c r="L76" s="32"/>
      <c r="M76" s="32"/>
      <c r="N76" s="32"/>
      <c r="O76" s="32"/>
    </row>
  </sheetData>
  <hyperlinks>
    <hyperlink ref="A4" location="Inhalt!A1" display="&lt;&lt;&lt; Inhalt" xr:uid="{A6879AB3-15B9-489D-B357-D888B4AE8268}"/>
    <hyperlink ref="A76" location="Metadaten!A1" display="&lt;&lt;&lt; Metadaten" xr:uid="{36D4046B-1E8E-4FA7-ADE7-0970BD03405A}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Tabelle73"/>
  <dimension ref="A1:N56"/>
  <sheetViews>
    <sheetView zoomScaleNormal="100" workbookViewId="0"/>
  </sheetViews>
  <sheetFormatPr baseColWidth="10" defaultRowHeight="15.95" customHeight="1"/>
  <cols>
    <col min="1" max="1" width="5.7109375" style="29" customWidth="1"/>
    <col min="2" max="2" width="5.42578125" style="29" customWidth="1"/>
    <col min="3" max="3" width="8.42578125" style="29" customWidth="1"/>
    <col min="4" max="4" width="24.85546875" style="29" customWidth="1"/>
    <col min="5" max="5" width="28" style="29" customWidth="1"/>
    <col min="6" max="9" width="24.85546875" style="29" customWidth="1"/>
    <col min="10" max="20" width="41.5703125" style="29" customWidth="1"/>
    <col min="21" max="254" width="11.42578125" style="29"/>
    <col min="255" max="255" width="11.5703125" style="29" bestFit="1" customWidth="1"/>
    <col min="256" max="256" width="7.7109375" style="29" bestFit="1" customWidth="1"/>
    <col min="257" max="264" width="11.5703125" style="29" bestFit="1" customWidth="1"/>
    <col min="265" max="265" width="16.7109375" style="29" bestFit="1" customWidth="1"/>
    <col min="266" max="510" width="11.42578125" style="29"/>
    <col min="511" max="511" width="11.5703125" style="29" bestFit="1" customWidth="1"/>
    <col min="512" max="512" width="7.7109375" style="29" bestFit="1" customWidth="1"/>
    <col min="513" max="520" width="11.5703125" style="29" bestFit="1" customWidth="1"/>
    <col min="521" max="521" width="16.7109375" style="29" bestFit="1" customWidth="1"/>
    <col min="522" max="766" width="11.42578125" style="29"/>
    <col min="767" max="767" width="11.5703125" style="29" bestFit="1" customWidth="1"/>
    <col min="768" max="768" width="7.7109375" style="29" bestFit="1" customWidth="1"/>
    <col min="769" max="776" width="11.5703125" style="29" bestFit="1" customWidth="1"/>
    <col min="777" max="777" width="16.7109375" style="29" bestFit="1" customWidth="1"/>
    <col min="778" max="1022" width="11.42578125" style="29"/>
    <col min="1023" max="1023" width="11.5703125" style="29" bestFit="1" customWidth="1"/>
    <col min="1024" max="1024" width="7.7109375" style="29" bestFit="1" customWidth="1"/>
    <col min="1025" max="1032" width="11.5703125" style="29" bestFit="1" customWidth="1"/>
    <col min="1033" max="1033" width="16.7109375" style="29" bestFit="1" customWidth="1"/>
    <col min="1034" max="1278" width="11.42578125" style="29"/>
    <col min="1279" max="1279" width="11.5703125" style="29" bestFit="1" customWidth="1"/>
    <col min="1280" max="1280" width="7.7109375" style="29" bestFit="1" customWidth="1"/>
    <col min="1281" max="1288" width="11.5703125" style="29" bestFit="1" customWidth="1"/>
    <col min="1289" max="1289" width="16.7109375" style="29" bestFit="1" customWidth="1"/>
    <col min="1290" max="1534" width="11.42578125" style="29"/>
    <col min="1535" max="1535" width="11.5703125" style="29" bestFit="1" customWidth="1"/>
    <col min="1536" max="1536" width="7.7109375" style="29" bestFit="1" customWidth="1"/>
    <col min="1537" max="1544" width="11.5703125" style="29" bestFit="1" customWidth="1"/>
    <col min="1545" max="1545" width="16.7109375" style="29" bestFit="1" customWidth="1"/>
    <col min="1546" max="1790" width="11.42578125" style="29"/>
    <col min="1791" max="1791" width="11.5703125" style="29" bestFit="1" customWidth="1"/>
    <col min="1792" max="1792" width="7.7109375" style="29" bestFit="1" customWidth="1"/>
    <col min="1793" max="1800" width="11.5703125" style="29" bestFit="1" customWidth="1"/>
    <col min="1801" max="1801" width="16.7109375" style="29" bestFit="1" customWidth="1"/>
    <col min="1802" max="2046" width="11.42578125" style="29"/>
    <col min="2047" max="2047" width="11.5703125" style="29" bestFit="1" customWidth="1"/>
    <col min="2048" max="2048" width="7.7109375" style="29" bestFit="1" customWidth="1"/>
    <col min="2049" max="2056" width="11.5703125" style="29" bestFit="1" customWidth="1"/>
    <col min="2057" max="2057" width="16.7109375" style="29" bestFit="1" customWidth="1"/>
    <col min="2058" max="2302" width="11.42578125" style="29"/>
    <col min="2303" max="2303" width="11.5703125" style="29" bestFit="1" customWidth="1"/>
    <col min="2304" max="2304" width="7.7109375" style="29" bestFit="1" customWidth="1"/>
    <col min="2305" max="2312" width="11.5703125" style="29" bestFit="1" customWidth="1"/>
    <col min="2313" max="2313" width="16.7109375" style="29" bestFit="1" customWidth="1"/>
    <col min="2314" max="2558" width="11.42578125" style="29"/>
    <col min="2559" max="2559" width="11.5703125" style="29" bestFit="1" customWidth="1"/>
    <col min="2560" max="2560" width="7.7109375" style="29" bestFit="1" customWidth="1"/>
    <col min="2561" max="2568" width="11.5703125" style="29" bestFit="1" customWidth="1"/>
    <col min="2569" max="2569" width="16.7109375" style="29" bestFit="1" customWidth="1"/>
    <col min="2570" max="2814" width="11.42578125" style="29"/>
    <col min="2815" max="2815" width="11.5703125" style="29" bestFit="1" customWidth="1"/>
    <col min="2816" max="2816" width="7.7109375" style="29" bestFit="1" customWidth="1"/>
    <col min="2817" max="2824" width="11.5703125" style="29" bestFit="1" customWidth="1"/>
    <col min="2825" max="2825" width="16.7109375" style="29" bestFit="1" customWidth="1"/>
    <col min="2826" max="3070" width="11.42578125" style="29"/>
    <col min="3071" max="3071" width="11.5703125" style="29" bestFit="1" customWidth="1"/>
    <col min="3072" max="3072" width="7.7109375" style="29" bestFit="1" customWidth="1"/>
    <col min="3073" max="3080" width="11.5703125" style="29" bestFit="1" customWidth="1"/>
    <col min="3081" max="3081" width="16.7109375" style="29" bestFit="1" customWidth="1"/>
    <col min="3082" max="3326" width="11.42578125" style="29"/>
    <col min="3327" max="3327" width="11.5703125" style="29" bestFit="1" customWidth="1"/>
    <col min="3328" max="3328" width="7.7109375" style="29" bestFit="1" customWidth="1"/>
    <col min="3329" max="3336" width="11.5703125" style="29" bestFit="1" customWidth="1"/>
    <col min="3337" max="3337" width="16.7109375" style="29" bestFit="1" customWidth="1"/>
    <col min="3338" max="3582" width="11.42578125" style="29"/>
    <col min="3583" max="3583" width="11.5703125" style="29" bestFit="1" customWidth="1"/>
    <col min="3584" max="3584" width="7.7109375" style="29" bestFit="1" customWidth="1"/>
    <col min="3585" max="3592" width="11.5703125" style="29" bestFit="1" customWidth="1"/>
    <col min="3593" max="3593" width="16.7109375" style="29" bestFit="1" customWidth="1"/>
    <col min="3594" max="3838" width="11.42578125" style="29"/>
    <col min="3839" max="3839" width="11.5703125" style="29" bestFit="1" customWidth="1"/>
    <col min="3840" max="3840" width="7.7109375" style="29" bestFit="1" customWidth="1"/>
    <col min="3841" max="3848" width="11.5703125" style="29" bestFit="1" customWidth="1"/>
    <col min="3849" max="3849" width="16.7109375" style="29" bestFit="1" customWidth="1"/>
    <col min="3850" max="4094" width="11.42578125" style="29"/>
    <col min="4095" max="4095" width="11.5703125" style="29" bestFit="1" customWidth="1"/>
    <col min="4096" max="4096" width="7.7109375" style="29" bestFit="1" customWidth="1"/>
    <col min="4097" max="4104" width="11.5703125" style="29" bestFit="1" customWidth="1"/>
    <col min="4105" max="4105" width="16.7109375" style="29" bestFit="1" customWidth="1"/>
    <col min="4106" max="4350" width="11.42578125" style="29"/>
    <col min="4351" max="4351" width="11.5703125" style="29" bestFit="1" customWidth="1"/>
    <col min="4352" max="4352" width="7.7109375" style="29" bestFit="1" customWidth="1"/>
    <col min="4353" max="4360" width="11.5703125" style="29" bestFit="1" customWidth="1"/>
    <col min="4361" max="4361" width="16.7109375" style="29" bestFit="1" customWidth="1"/>
    <col min="4362" max="4606" width="11.42578125" style="29"/>
    <col min="4607" max="4607" width="11.5703125" style="29" bestFit="1" customWidth="1"/>
    <col min="4608" max="4608" width="7.7109375" style="29" bestFit="1" customWidth="1"/>
    <col min="4609" max="4616" width="11.5703125" style="29" bestFit="1" customWidth="1"/>
    <col min="4617" max="4617" width="16.7109375" style="29" bestFit="1" customWidth="1"/>
    <col min="4618" max="4862" width="11.42578125" style="29"/>
    <col min="4863" max="4863" width="11.5703125" style="29" bestFit="1" customWidth="1"/>
    <col min="4864" max="4864" width="7.7109375" style="29" bestFit="1" customWidth="1"/>
    <col min="4865" max="4872" width="11.5703125" style="29" bestFit="1" customWidth="1"/>
    <col min="4873" max="4873" width="16.7109375" style="29" bestFit="1" customWidth="1"/>
    <col min="4874" max="5118" width="11.42578125" style="29"/>
    <col min="5119" max="5119" width="11.5703125" style="29" bestFit="1" customWidth="1"/>
    <col min="5120" max="5120" width="7.7109375" style="29" bestFit="1" customWidth="1"/>
    <col min="5121" max="5128" width="11.5703125" style="29" bestFit="1" customWidth="1"/>
    <col min="5129" max="5129" width="16.7109375" style="29" bestFit="1" customWidth="1"/>
    <col min="5130" max="5374" width="11.42578125" style="29"/>
    <col min="5375" max="5375" width="11.5703125" style="29" bestFit="1" customWidth="1"/>
    <col min="5376" max="5376" width="7.7109375" style="29" bestFit="1" customWidth="1"/>
    <col min="5377" max="5384" width="11.5703125" style="29" bestFit="1" customWidth="1"/>
    <col min="5385" max="5385" width="16.7109375" style="29" bestFit="1" customWidth="1"/>
    <col min="5386" max="5630" width="11.42578125" style="29"/>
    <col min="5631" max="5631" width="11.5703125" style="29" bestFit="1" customWidth="1"/>
    <col min="5632" max="5632" width="7.7109375" style="29" bestFit="1" customWidth="1"/>
    <col min="5633" max="5640" width="11.5703125" style="29" bestFit="1" customWidth="1"/>
    <col min="5641" max="5641" width="16.7109375" style="29" bestFit="1" customWidth="1"/>
    <col min="5642" max="5886" width="11.42578125" style="29"/>
    <col min="5887" max="5887" width="11.5703125" style="29" bestFit="1" customWidth="1"/>
    <col min="5888" max="5888" width="7.7109375" style="29" bestFit="1" customWidth="1"/>
    <col min="5889" max="5896" width="11.5703125" style="29" bestFit="1" customWidth="1"/>
    <col min="5897" max="5897" width="16.7109375" style="29" bestFit="1" customWidth="1"/>
    <col min="5898" max="6142" width="11.42578125" style="29"/>
    <col min="6143" max="6143" width="11.5703125" style="29" bestFit="1" customWidth="1"/>
    <col min="6144" max="6144" width="7.7109375" style="29" bestFit="1" customWidth="1"/>
    <col min="6145" max="6152" width="11.5703125" style="29" bestFit="1" customWidth="1"/>
    <col min="6153" max="6153" width="16.7109375" style="29" bestFit="1" customWidth="1"/>
    <col min="6154" max="6398" width="11.42578125" style="29"/>
    <col min="6399" max="6399" width="11.5703125" style="29" bestFit="1" customWidth="1"/>
    <col min="6400" max="6400" width="7.7109375" style="29" bestFit="1" customWidth="1"/>
    <col min="6401" max="6408" width="11.5703125" style="29" bestFit="1" customWidth="1"/>
    <col min="6409" max="6409" width="16.7109375" style="29" bestFit="1" customWidth="1"/>
    <col min="6410" max="6654" width="11.42578125" style="29"/>
    <col min="6655" max="6655" width="11.5703125" style="29" bestFit="1" customWidth="1"/>
    <col min="6656" max="6656" width="7.7109375" style="29" bestFit="1" customWidth="1"/>
    <col min="6657" max="6664" width="11.5703125" style="29" bestFit="1" customWidth="1"/>
    <col min="6665" max="6665" width="16.7109375" style="29" bestFit="1" customWidth="1"/>
    <col min="6666" max="6910" width="11.42578125" style="29"/>
    <col min="6911" max="6911" width="11.5703125" style="29" bestFit="1" customWidth="1"/>
    <col min="6912" max="6912" width="7.7109375" style="29" bestFit="1" customWidth="1"/>
    <col min="6913" max="6920" width="11.5703125" style="29" bestFit="1" customWidth="1"/>
    <col min="6921" max="6921" width="16.7109375" style="29" bestFit="1" customWidth="1"/>
    <col min="6922" max="7166" width="11.42578125" style="29"/>
    <col min="7167" max="7167" width="11.5703125" style="29" bestFit="1" customWidth="1"/>
    <col min="7168" max="7168" width="7.7109375" style="29" bestFit="1" customWidth="1"/>
    <col min="7169" max="7176" width="11.5703125" style="29" bestFit="1" customWidth="1"/>
    <col min="7177" max="7177" width="16.7109375" style="29" bestFit="1" customWidth="1"/>
    <col min="7178" max="7422" width="11.42578125" style="29"/>
    <col min="7423" max="7423" width="11.5703125" style="29" bestFit="1" customWidth="1"/>
    <col min="7424" max="7424" width="7.7109375" style="29" bestFit="1" customWidth="1"/>
    <col min="7425" max="7432" width="11.5703125" style="29" bestFit="1" customWidth="1"/>
    <col min="7433" max="7433" width="16.7109375" style="29" bestFit="1" customWidth="1"/>
    <col min="7434" max="7678" width="11.42578125" style="29"/>
    <col min="7679" max="7679" width="11.5703125" style="29" bestFit="1" customWidth="1"/>
    <col min="7680" max="7680" width="7.7109375" style="29" bestFit="1" customWidth="1"/>
    <col min="7681" max="7688" width="11.5703125" style="29" bestFit="1" customWidth="1"/>
    <col min="7689" max="7689" width="16.7109375" style="29" bestFit="1" customWidth="1"/>
    <col min="7690" max="7934" width="11.42578125" style="29"/>
    <col min="7935" max="7935" width="11.5703125" style="29" bestFit="1" customWidth="1"/>
    <col min="7936" max="7936" width="7.7109375" style="29" bestFit="1" customWidth="1"/>
    <col min="7937" max="7944" width="11.5703125" style="29" bestFit="1" customWidth="1"/>
    <col min="7945" max="7945" width="16.7109375" style="29" bestFit="1" customWidth="1"/>
    <col min="7946" max="8190" width="11.42578125" style="29"/>
    <col min="8191" max="8191" width="11.5703125" style="29" bestFit="1" customWidth="1"/>
    <col min="8192" max="8192" width="7.7109375" style="29" bestFit="1" customWidth="1"/>
    <col min="8193" max="8200" width="11.5703125" style="29" bestFit="1" customWidth="1"/>
    <col min="8201" max="8201" width="16.7109375" style="29" bestFit="1" customWidth="1"/>
    <col min="8202" max="8446" width="11.42578125" style="29"/>
    <col min="8447" max="8447" width="11.5703125" style="29" bestFit="1" customWidth="1"/>
    <col min="8448" max="8448" width="7.7109375" style="29" bestFit="1" customWidth="1"/>
    <col min="8449" max="8456" width="11.5703125" style="29" bestFit="1" customWidth="1"/>
    <col min="8457" max="8457" width="16.7109375" style="29" bestFit="1" customWidth="1"/>
    <col min="8458" max="8702" width="11.42578125" style="29"/>
    <col min="8703" max="8703" width="11.5703125" style="29" bestFit="1" customWidth="1"/>
    <col min="8704" max="8704" width="7.7109375" style="29" bestFit="1" customWidth="1"/>
    <col min="8705" max="8712" width="11.5703125" style="29" bestFit="1" customWidth="1"/>
    <col min="8713" max="8713" width="16.7109375" style="29" bestFit="1" customWidth="1"/>
    <col min="8714" max="8958" width="11.42578125" style="29"/>
    <col min="8959" max="8959" width="11.5703125" style="29" bestFit="1" customWidth="1"/>
    <col min="8960" max="8960" width="7.7109375" style="29" bestFit="1" customWidth="1"/>
    <col min="8961" max="8968" width="11.5703125" style="29" bestFit="1" customWidth="1"/>
    <col min="8969" max="8969" width="16.7109375" style="29" bestFit="1" customWidth="1"/>
    <col min="8970" max="9214" width="11.42578125" style="29"/>
    <col min="9215" max="9215" width="11.5703125" style="29" bestFit="1" customWidth="1"/>
    <col min="9216" max="9216" width="7.7109375" style="29" bestFit="1" customWidth="1"/>
    <col min="9217" max="9224" width="11.5703125" style="29" bestFit="1" customWidth="1"/>
    <col min="9225" max="9225" width="16.7109375" style="29" bestFit="1" customWidth="1"/>
    <col min="9226" max="9470" width="11.42578125" style="29"/>
    <col min="9471" max="9471" width="11.5703125" style="29" bestFit="1" customWidth="1"/>
    <col min="9472" max="9472" width="7.7109375" style="29" bestFit="1" customWidth="1"/>
    <col min="9473" max="9480" width="11.5703125" style="29" bestFit="1" customWidth="1"/>
    <col min="9481" max="9481" width="16.7109375" style="29" bestFit="1" customWidth="1"/>
    <col min="9482" max="9726" width="11.42578125" style="29"/>
    <col min="9727" max="9727" width="11.5703125" style="29" bestFit="1" customWidth="1"/>
    <col min="9728" max="9728" width="7.7109375" style="29" bestFit="1" customWidth="1"/>
    <col min="9729" max="9736" width="11.5703125" style="29" bestFit="1" customWidth="1"/>
    <col min="9737" max="9737" width="16.7109375" style="29" bestFit="1" customWidth="1"/>
    <col min="9738" max="9982" width="11.42578125" style="29"/>
    <col min="9983" max="9983" width="11.5703125" style="29" bestFit="1" customWidth="1"/>
    <col min="9984" max="9984" width="7.7109375" style="29" bestFit="1" customWidth="1"/>
    <col min="9985" max="9992" width="11.5703125" style="29" bestFit="1" customWidth="1"/>
    <col min="9993" max="9993" width="16.7109375" style="29" bestFit="1" customWidth="1"/>
    <col min="9994" max="10238" width="11.42578125" style="29"/>
    <col min="10239" max="10239" width="11.5703125" style="29" bestFit="1" customWidth="1"/>
    <col min="10240" max="10240" width="7.7109375" style="29" bestFit="1" customWidth="1"/>
    <col min="10241" max="10248" width="11.5703125" style="29" bestFit="1" customWidth="1"/>
    <col min="10249" max="10249" width="16.7109375" style="29" bestFit="1" customWidth="1"/>
    <col min="10250" max="10494" width="11.42578125" style="29"/>
    <col min="10495" max="10495" width="11.5703125" style="29" bestFit="1" customWidth="1"/>
    <col min="10496" max="10496" width="7.7109375" style="29" bestFit="1" customWidth="1"/>
    <col min="10497" max="10504" width="11.5703125" style="29" bestFit="1" customWidth="1"/>
    <col min="10505" max="10505" width="16.7109375" style="29" bestFit="1" customWidth="1"/>
    <col min="10506" max="10750" width="11.42578125" style="29"/>
    <col min="10751" max="10751" width="11.5703125" style="29" bestFit="1" customWidth="1"/>
    <col min="10752" max="10752" width="7.7109375" style="29" bestFit="1" customWidth="1"/>
    <col min="10753" max="10760" width="11.5703125" style="29" bestFit="1" customWidth="1"/>
    <col min="10761" max="10761" width="16.7109375" style="29" bestFit="1" customWidth="1"/>
    <col min="10762" max="11006" width="11.42578125" style="29"/>
    <col min="11007" max="11007" width="11.5703125" style="29" bestFit="1" customWidth="1"/>
    <col min="11008" max="11008" width="7.7109375" style="29" bestFit="1" customWidth="1"/>
    <col min="11009" max="11016" width="11.5703125" style="29" bestFit="1" customWidth="1"/>
    <col min="11017" max="11017" width="16.7109375" style="29" bestFit="1" customWidth="1"/>
    <col min="11018" max="11262" width="11.42578125" style="29"/>
    <col min="11263" max="11263" width="11.5703125" style="29" bestFit="1" customWidth="1"/>
    <col min="11264" max="11264" width="7.7109375" style="29" bestFit="1" customWidth="1"/>
    <col min="11265" max="11272" width="11.5703125" style="29" bestFit="1" customWidth="1"/>
    <col min="11273" max="11273" width="16.7109375" style="29" bestFit="1" customWidth="1"/>
    <col min="11274" max="11518" width="11.42578125" style="29"/>
    <col min="11519" max="11519" width="11.5703125" style="29" bestFit="1" customWidth="1"/>
    <col min="11520" max="11520" width="7.7109375" style="29" bestFit="1" customWidth="1"/>
    <col min="11521" max="11528" width="11.5703125" style="29" bestFit="1" customWidth="1"/>
    <col min="11529" max="11529" width="16.7109375" style="29" bestFit="1" customWidth="1"/>
    <col min="11530" max="11774" width="11.42578125" style="29"/>
    <col min="11775" max="11775" width="11.5703125" style="29" bestFit="1" customWidth="1"/>
    <col min="11776" max="11776" width="7.7109375" style="29" bestFit="1" customWidth="1"/>
    <col min="11777" max="11784" width="11.5703125" style="29" bestFit="1" customWidth="1"/>
    <col min="11785" max="11785" width="16.7109375" style="29" bestFit="1" customWidth="1"/>
    <col min="11786" max="12030" width="11.42578125" style="29"/>
    <col min="12031" max="12031" width="11.5703125" style="29" bestFit="1" customWidth="1"/>
    <col min="12032" max="12032" width="7.7109375" style="29" bestFit="1" customWidth="1"/>
    <col min="12033" max="12040" width="11.5703125" style="29" bestFit="1" customWidth="1"/>
    <col min="12041" max="12041" width="16.7109375" style="29" bestFit="1" customWidth="1"/>
    <col min="12042" max="12286" width="11.42578125" style="29"/>
    <col min="12287" max="12287" width="11.5703125" style="29" bestFit="1" customWidth="1"/>
    <col min="12288" max="12288" width="7.7109375" style="29" bestFit="1" customWidth="1"/>
    <col min="12289" max="12296" width="11.5703125" style="29" bestFit="1" customWidth="1"/>
    <col min="12297" max="12297" width="16.7109375" style="29" bestFit="1" customWidth="1"/>
    <col min="12298" max="12542" width="11.42578125" style="29"/>
    <col min="12543" max="12543" width="11.5703125" style="29" bestFit="1" customWidth="1"/>
    <col min="12544" max="12544" width="7.7109375" style="29" bestFit="1" customWidth="1"/>
    <col min="12545" max="12552" width="11.5703125" style="29" bestFit="1" customWidth="1"/>
    <col min="12553" max="12553" width="16.7109375" style="29" bestFit="1" customWidth="1"/>
    <col min="12554" max="12798" width="11.42578125" style="29"/>
    <col min="12799" max="12799" width="11.5703125" style="29" bestFit="1" customWidth="1"/>
    <col min="12800" max="12800" width="7.7109375" style="29" bestFit="1" customWidth="1"/>
    <col min="12801" max="12808" width="11.5703125" style="29" bestFit="1" customWidth="1"/>
    <col min="12809" max="12809" width="16.7109375" style="29" bestFit="1" customWidth="1"/>
    <col min="12810" max="13054" width="11.42578125" style="29"/>
    <col min="13055" max="13055" width="11.5703125" style="29" bestFit="1" customWidth="1"/>
    <col min="13056" max="13056" width="7.7109375" style="29" bestFit="1" customWidth="1"/>
    <col min="13057" max="13064" width="11.5703125" style="29" bestFit="1" customWidth="1"/>
    <col min="13065" max="13065" width="16.7109375" style="29" bestFit="1" customWidth="1"/>
    <col min="13066" max="13310" width="11.42578125" style="29"/>
    <col min="13311" max="13311" width="11.5703125" style="29" bestFit="1" customWidth="1"/>
    <col min="13312" max="13312" width="7.7109375" style="29" bestFit="1" customWidth="1"/>
    <col min="13313" max="13320" width="11.5703125" style="29" bestFit="1" customWidth="1"/>
    <col min="13321" max="13321" width="16.7109375" style="29" bestFit="1" customWidth="1"/>
    <col min="13322" max="13566" width="11.42578125" style="29"/>
    <col min="13567" max="13567" width="11.5703125" style="29" bestFit="1" customWidth="1"/>
    <col min="13568" max="13568" width="7.7109375" style="29" bestFit="1" customWidth="1"/>
    <col min="13569" max="13576" width="11.5703125" style="29" bestFit="1" customWidth="1"/>
    <col min="13577" max="13577" width="16.7109375" style="29" bestFit="1" customWidth="1"/>
    <col min="13578" max="13822" width="11.42578125" style="29"/>
    <col min="13823" max="13823" width="11.5703125" style="29" bestFit="1" customWidth="1"/>
    <col min="13824" max="13824" width="7.7109375" style="29" bestFit="1" customWidth="1"/>
    <col min="13825" max="13832" width="11.5703125" style="29" bestFit="1" customWidth="1"/>
    <col min="13833" max="13833" width="16.7109375" style="29" bestFit="1" customWidth="1"/>
    <col min="13834" max="14078" width="11.42578125" style="29"/>
    <col min="14079" max="14079" width="11.5703125" style="29" bestFit="1" customWidth="1"/>
    <col min="14080" max="14080" width="7.7109375" style="29" bestFit="1" customWidth="1"/>
    <col min="14081" max="14088" width="11.5703125" style="29" bestFit="1" customWidth="1"/>
    <col min="14089" max="14089" width="16.7109375" style="29" bestFit="1" customWidth="1"/>
    <col min="14090" max="14334" width="11.42578125" style="29"/>
    <col min="14335" max="14335" width="11.5703125" style="29" bestFit="1" customWidth="1"/>
    <col min="14336" max="14336" width="7.7109375" style="29" bestFit="1" customWidth="1"/>
    <col min="14337" max="14344" width="11.5703125" style="29" bestFit="1" customWidth="1"/>
    <col min="14345" max="14345" width="16.7109375" style="29" bestFit="1" customWidth="1"/>
    <col min="14346" max="14590" width="11.42578125" style="29"/>
    <col min="14591" max="14591" width="11.5703125" style="29" bestFit="1" customWidth="1"/>
    <col min="14592" max="14592" width="7.7109375" style="29" bestFit="1" customWidth="1"/>
    <col min="14593" max="14600" width="11.5703125" style="29" bestFit="1" customWidth="1"/>
    <col min="14601" max="14601" width="16.7109375" style="29" bestFit="1" customWidth="1"/>
    <col min="14602" max="14846" width="11.42578125" style="29"/>
    <col min="14847" max="14847" width="11.5703125" style="29" bestFit="1" customWidth="1"/>
    <col min="14848" max="14848" width="7.7109375" style="29" bestFit="1" customWidth="1"/>
    <col min="14849" max="14856" width="11.5703125" style="29" bestFit="1" customWidth="1"/>
    <col min="14857" max="14857" width="16.7109375" style="29" bestFit="1" customWidth="1"/>
    <col min="14858" max="15102" width="11.42578125" style="29"/>
    <col min="15103" max="15103" width="11.5703125" style="29" bestFit="1" customWidth="1"/>
    <col min="15104" max="15104" width="7.7109375" style="29" bestFit="1" customWidth="1"/>
    <col min="15105" max="15112" width="11.5703125" style="29" bestFit="1" customWidth="1"/>
    <col min="15113" max="15113" width="16.7109375" style="29" bestFit="1" customWidth="1"/>
    <col min="15114" max="15358" width="11.42578125" style="29"/>
    <col min="15359" max="15359" width="11.5703125" style="29" bestFit="1" customWidth="1"/>
    <col min="15360" max="15360" width="7.7109375" style="29" bestFit="1" customWidth="1"/>
    <col min="15361" max="15368" width="11.5703125" style="29" bestFit="1" customWidth="1"/>
    <col min="15369" max="15369" width="16.7109375" style="29" bestFit="1" customWidth="1"/>
    <col min="15370" max="15614" width="11.42578125" style="29"/>
    <col min="15615" max="15615" width="11.5703125" style="29" bestFit="1" customWidth="1"/>
    <col min="15616" max="15616" width="7.7109375" style="29" bestFit="1" customWidth="1"/>
    <col min="15617" max="15624" width="11.5703125" style="29" bestFit="1" customWidth="1"/>
    <col min="15625" max="15625" width="16.7109375" style="29" bestFit="1" customWidth="1"/>
    <col min="15626" max="15870" width="11.42578125" style="29"/>
    <col min="15871" max="15871" width="11.5703125" style="29" bestFit="1" customWidth="1"/>
    <col min="15872" max="15872" width="7.7109375" style="29" bestFit="1" customWidth="1"/>
    <col min="15873" max="15880" width="11.5703125" style="29" bestFit="1" customWidth="1"/>
    <col min="15881" max="15881" width="16.7109375" style="29" bestFit="1" customWidth="1"/>
    <col min="15882" max="16126" width="11.42578125" style="29"/>
    <col min="16127" max="16127" width="11.5703125" style="29" bestFit="1" customWidth="1"/>
    <col min="16128" max="16128" width="7.7109375" style="29" bestFit="1" customWidth="1"/>
    <col min="16129" max="16136" width="11.5703125" style="29" bestFit="1" customWidth="1"/>
    <col min="16137" max="16137" width="16.7109375" style="29" bestFit="1" customWidth="1"/>
    <col min="16138" max="16384" width="11.42578125" style="29"/>
  </cols>
  <sheetData>
    <row r="1" spans="1:14" ht="18" customHeight="1">
      <c r="A1" s="36" t="s">
        <v>195</v>
      </c>
      <c r="B1" s="3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4" ht="15.95" customHeight="1"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4" ht="15.95" customHeight="1">
      <c r="A3" s="50" t="s">
        <v>410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4" ht="15.95" customHeight="1"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4" ht="15.95" customHeight="1">
      <c r="A5" s="39" t="s">
        <v>311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.95" customHeight="1">
      <c r="B6" s="39"/>
      <c r="K6" s="37"/>
      <c r="L6" s="37"/>
      <c r="M6" s="39"/>
      <c r="N6" s="39"/>
    </row>
    <row r="7" spans="1:14" ht="25.5" customHeight="1">
      <c r="A7" s="33"/>
      <c r="B7" s="105" t="s">
        <v>4</v>
      </c>
      <c r="C7" s="105" t="s">
        <v>75</v>
      </c>
      <c r="D7" s="143" t="s">
        <v>415</v>
      </c>
      <c r="E7" s="143" t="s">
        <v>416</v>
      </c>
      <c r="F7" s="143" t="s">
        <v>12</v>
      </c>
      <c r="G7" s="143" t="s">
        <v>417</v>
      </c>
      <c r="H7" s="143" t="s">
        <v>418</v>
      </c>
      <c r="I7" s="143" t="s">
        <v>419</v>
      </c>
      <c r="J7" s="37"/>
      <c r="K7" s="31"/>
      <c r="L7" s="172"/>
    </row>
    <row r="8" spans="1:14" ht="15.95" customHeight="1">
      <c r="A8" s="135" t="s">
        <v>75</v>
      </c>
      <c r="B8" s="135"/>
      <c r="C8" s="171"/>
      <c r="D8" s="171"/>
      <c r="E8" s="171"/>
      <c r="F8" s="171"/>
      <c r="G8" s="31"/>
      <c r="H8" s="31"/>
      <c r="I8" s="171"/>
      <c r="J8" s="31"/>
      <c r="K8" s="31"/>
      <c r="L8" s="172"/>
    </row>
    <row r="9" spans="1:14" ht="15.95" customHeight="1">
      <c r="B9" s="135" t="s">
        <v>37</v>
      </c>
      <c r="C9" s="43">
        <v>9053</v>
      </c>
      <c r="D9" s="42">
        <v>696</v>
      </c>
      <c r="E9" s="42">
        <v>8357</v>
      </c>
      <c r="F9" s="42" t="s">
        <v>59</v>
      </c>
      <c r="G9" s="42" t="s">
        <v>59</v>
      </c>
      <c r="H9" s="42" t="s">
        <v>59</v>
      </c>
      <c r="I9" s="42" t="s">
        <v>59</v>
      </c>
      <c r="J9" s="42"/>
      <c r="K9" s="42"/>
      <c r="L9" s="136"/>
    </row>
    <row r="10" spans="1:14" ht="15.95" customHeight="1">
      <c r="B10" s="135" t="s">
        <v>38</v>
      </c>
      <c r="C10" s="43">
        <v>11107</v>
      </c>
      <c r="D10" s="42">
        <v>1634</v>
      </c>
      <c r="E10" s="42">
        <v>9473</v>
      </c>
      <c r="F10" s="42" t="s">
        <v>59</v>
      </c>
      <c r="G10" s="42" t="s">
        <v>59</v>
      </c>
      <c r="H10" s="42" t="s">
        <v>59</v>
      </c>
      <c r="I10" s="42" t="s">
        <v>59</v>
      </c>
      <c r="J10" s="42"/>
      <c r="K10" s="42"/>
      <c r="L10" s="136"/>
    </row>
    <row r="11" spans="1:14" ht="15.95" customHeight="1">
      <c r="B11" s="135" t="s">
        <v>39</v>
      </c>
      <c r="C11" s="43">
        <v>12215</v>
      </c>
      <c r="D11" s="42" t="s">
        <v>59</v>
      </c>
      <c r="E11" s="42" t="s">
        <v>59</v>
      </c>
      <c r="F11" s="42" t="s">
        <v>59</v>
      </c>
      <c r="G11" s="42" t="s">
        <v>59</v>
      </c>
      <c r="H11" s="42" t="s">
        <v>59</v>
      </c>
      <c r="I11" s="42" t="s">
        <v>59</v>
      </c>
      <c r="J11" s="42"/>
      <c r="K11" s="42"/>
      <c r="L11" s="136"/>
    </row>
    <row r="12" spans="1:14" ht="15.95" customHeight="1">
      <c r="B12" s="135" t="s">
        <v>40</v>
      </c>
      <c r="C12" s="43">
        <v>13674</v>
      </c>
      <c r="D12" s="42" t="s">
        <v>59</v>
      </c>
      <c r="E12" s="42" t="s">
        <v>59</v>
      </c>
      <c r="F12" s="42" t="s">
        <v>59</v>
      </c>
      <c r="G12" s="42" t="s">
        <v>59</v>
      </c>
      <c r="H12" s="42" t="s">
        <v>59</v>
      </c>
      <c r="I12" s="42" t="s">
        <v>59</v>
      </c>
      <c r="J12" s="42"/>
      <c r="K12" s="42"/>
      <c r="L12" s="136"/>
    </row>
    <row r="13" spans="1:14" ht="15.95" customHeight="1">
      <c r="B13" s="135">
        <v>2000</v>
      </c>
      <c r="C13" s="43">
        <v>16138</v>
      </c>
      <c r="D13" s="42" t="s">
        <v>11</v>
      </c>
      <c r="E13" s="42" t="s">
        <v>11</v>
      </c>
      <c r="F13" s="42">
        <v>670</v>
      </c>
      <c r="G13" s="42">
        <v>8141</v>
      </c>
      <c r="H13" s="42">
        <v>3385</v>
      </c>
      <c r="I13" s="42">
        <v>3942</v>
      </c>
      <c r="J13" s="42"/>
      <c r="K13" s="42"/>
      <c r="L13" s="136"/>
    </row>
    <row r="14" spans="1:14" ht="15.95" customHeight="1">
      <c r="B14" s="135">
        <v>2005</v>
      </c>
      <c r="C14" s="43">
        <v>17807</v>
      </c>
      <c r="D14" s="42" t="s">
        <v>11</v>
      </c>
      <c r="E14" s="42" t="s">
        <v>11</v>
      </c>
      <c r="F14" s="42">
        <v>1082</v>
      </c>
      <c r="G14" s="42">
        <v>8429</v>
      </c>
      <c r="H14" s="42">
        <v>3554</v>
      </c>
      <c r="I14" s="42">
        <v>4742</v>
      </c>
      <c r="J14" s="42"/>
      <c r="K14" s="42"/>
      <c r="L14" s="136"/>
    </row>
    <row r="15" spans="1:14" ht="15.95" customHeight="1">
      <c r="B15" s="135">
        <v>2006</v>
      </c>
      <c r="C15" s="43">
        <v>17698</v>
      </c>
      <c r="D15" s="42" t="s">
        <v>11</v>
      </c>
      <c r="E15" s="42" t="s">
        <v>11</v>
      </c>
      <c r="F15" s="42">
        <v>944</v>
      </c>
      <c r="G15" s="42">
        <v>8321</v>
      </c>
      <c r="H15" s="42">
        <v>3524</v>
      </c>
      <c r="I15" s="42">
        <v>4909</v>
      </c>
      <c r="J15" s="42"/>
      <c r="K15" s="42"/>
      <c r="L15" s="136"/>
    </row>
    <row r="16" spans="1:14" ht="15.95" customHeight="1">
      <c r="B16" s="135">
        <v>2007</v>
      </c>
      <c r="C16" s="43">
        <v>17518</v>
      </c>
      <c r="D16" s="42" t="s">
        <v>11</v>
      </c>
      <c r="E16" s="42" t="s">
        <v>11</v>
      </c>
      <c r="F16" s="42">
        <v>964</v>
      </c>
      <c r="G16" s="42">
        <v>8284</v>
      </c>
      <c r="H16" s="42">
        <v>3186</v>
      </c>
      <c r="I16" s="42">
        <v>5084</v>
      </c>
      <c r="J16" s="42"/>
      <c r="K16" s="42"/>
      <c r="L16" s="136"/>
    </row>
    <row r="17" spans="1:12" ht="15.95" customHeight="1">
      <c r="B17" s="135">
        <v>2008</v>
      </c>
      <c r="C17" s="43">
        <v>17555</v>
      </c>
      <c r="D17" s="42" t="s">
        <v>11</v>
      </c>
      <c r="E17" s="42" t="s">
        <v>11</v>
      </c>
      <c r="F17" s="42">
        <v>482</v>
      </c>
      <c r="G17" s="42">
        <v>8310</v>
      </c>
      <c r="H17" s="42">
        <v>3366</v>
      </c>
      <c r="I17" s="42">
        <v>5397</v>
      </c>
      <c r="J17" s="42"/>
      <c r="K17" s="42"/>
      <c r="L17" s="136"/>
    </row>
    <row r="18" spans="1:12" ht="15.95" customHeight="1">
      <c r="B18" s="135">
        <v>2009</v>
      </c>
      <c r="C18" s="43">
        <v>17963</v>
      </c>
      <c r="D18" s="42" t="s">
        <v>11</v>
      </c>
      <c r="E18" s="42" t="s">
        <v>11</v>
      </c>
      <c r="F18" s="42">
        <v>618</v>
      </c>
      <c r="G18" s="42">
        <v>8384</v>
      </c>
      <c r="H18" s="42">
        <v>3262</v>
      </c>
      <c r="I18" s="42">
        <v>5699</v>
      </c>
      <c r="J18" s="42"/>
      <c r="K18" s="42"/>
      <c r="L18" s="136"/>
    </row>
    <row r="19" spans="1:12" ht="15.95" customHeight="1">
      <c r="B19" s="135">
        <v>2010</v>
      </c>
      <c r="C19" s="43">
        <v>18071</v>
      </c>
      <c r="D19" s="42" t="s">
        <v>11</v>
      </c>
      <c r="E19" s="42" t="s">
        <v>11</v>
      </c>
      <c r="F19" s="42">
        <v>643</v>
      </c>
      <c r="G19" s="42">
        <v>8429</v>
      </c>
      <c r="H19" s="42">
        <v>3149</v>
      </c>
      <c r="I19" s="42">
        <v>5850</v>
      </c>
      <c r="J19" s="42"/>
      <c r="K19" s="42"/>
      <c r="L19" s="136"/>
    </row>
    <row r="20" spans="1:12" ht="15.95" customHeight="1">
      <c r="B20" s="135">
        <v>2011</v>
      </c>
      <c r="C20" s="43">
        <v>17749</v>
      </c>
      <c r="D20" s="42" t="s">
        <v>11</v>
      </c>
      <c r="E20" s="42" t="s">
        <v>11</v>
      </c>
      <c r="F20" s="42">
        <v>657</v>
      </c>
      <c r="G20" s="42">
        <v>8131</v>
      </c>
      <c r="H20" s="42">
        <v>2946</v>
      </c>
      <c r="I20" s="42">
        <v>6015</v>
      </c>
      <c r="J20" s="42"/>
      <c r="K20" s="42"/>
      <c r="L20" s="136"/>
    </row>
    <row r="21" spans="1:12" ht="15.95" customHeight="1">
      <c r="B21" s="135">
        <v>2012</v>
      </c>
      <c r="C21" s="43">
        <v>18004</v>
      </c>
      <c r="D21" s="42" t="s">
        <v>11</v>
      </c>
      <c r="E21" s="42" t="s">
        <v>11</v>
      </c>
      <c r="F21" s="42">
        <v>631</v>
      </c>
      <c r="G21" s="42">
        <v>8134</v>
      </c>
      <c r="H21" s="42">
        <v>2932</v>
      </c>
      <c r="I21" s="42">
        <v>6307</v>
      </c>
      <c r="J21" s="42"/>
      <c r="K21" s="42"/>
      <c r="L21" s="136"/>
    </row>
    <row r="22" spans="1:12" ht="15.95" customHeight="1">
      <c r="B22" s="135">
        <v>2013</v>
      </c>
      <c r="C22" s="43">
        <v>18318</v>
      </c>
      <c r="D22" s="42" t="s">
        <v>11</v>
      </c>
      <c r="E22" s="42" t="s">
        <v>11</v>
      </c>
      <c r="F22" s="42">
        <v>675</v>
      </c>
      <c r="G22" s="42">
        <v>8143</v>
      </c>
      <c r="H22" s="42">
        <v>2951</v>
      </c>
      <c r="I22" s="42">
        <v>6549</v>
      </c>
      <c r="J22" s="42"/>
      <c r="K22" s="42"/>
      <c r="L22" s="136"/>
    </row>
    <row r="23" spans="1:12" ht="15.95" customHeight="1">
      <c r="B23" s="39">
        <v>2014</v>
      </c>
      <c r="C23" s="43">
        <v>18531</v>
      </c>
      <c r="D23" s="42" t="s">
        <v>11</v>
      </c>
      <c r="E23" s="42" t="s">
        <v>11</v>
      </c>
      <c r="F23" s="42">
        <v>750</v>
      </c>
      <c r="G23" s="42">
        <v>8198</v>
      </c>
      <c r="H23" s="42">
        <v>2838</v>
      </c>
      <c r="I23" s="42">
        <v>6745</v>
      </c>
      <c r="J23" s="42"/>
      <c r="K23" s="42"/>
      <c r="L23" s="136"/>
    </row>
    <row r="24" spans="1:12" ht="15.95" customHeight="1">
      <c r="B24" s="135">
        <v>2015</v>
      </c>
      <c r="C24" s="43">
        <v>18676</v>
      </c>
      <c r="D24" s="42" t="s">
        <v>11</v>
      </c>
      <c r="E24" s="42" t="s">
        <v>11</v>
      </c>
      <c r="F24" s="42">
        <v>716</v>
      </c>
      <c r="G24" s="42">
        <v>8246</v>
      </c>
      <c r="H24" s="42">
        <v>2792</v>
      </c>
      <c r="I24" s="42">
        <v>6922</v>
      </c>
      <c r="J24" s="42"/>
      <c r="K24" s="42"/>
      <c r="L24" s="136"/>
    </row>
    <row r="25" spans="1:12" ht="15.95" customHeight="1">
      <c r="B25" s="135">
        <v>2016</v>
      </c>
      <c r="C25" s="43">
        <v>18810</v>
      </c>
      <c r="D25" s="42" t="s">
        <v>11</v>
      </c>
      <c r="E25" s="42" t="s">
        <v>11</v>
      </c>
      <c r="F25" s="42">
        <v>612</v>
      </c>
      <c r="G25" s="42">
        <v>8240</v>
      </c>
      <c r="H25" s="42">
        <v>2829</v>
      </c>
      <c r="I25" s="42">
        <v>7129</v>
      </c>
      <c r="J25" s="42"/>
      <c r="K25" s="42"/>
      <c r="L25" s="136"/>
    </row>
    <row r="26" spans="1:12" ht="15.95" customHeight="1">
      <c r="B26" s="135">
        <v>2017</v>
      </c>
      <c r="C26" s="43">
        <v>18914</v>
      </c>
      <c r="D26" s="42" t="s">
        <v>11</v>
      </c>
      <c r="E26" s="42" t="s">
        <v>11</v>
      </c>
      <c r="F26" s="42">
        <v>454</v>
      </c>
      <c r="G26" s="42">
        <v>8267</v>
      </c>
      <c r="H26" s="42">
        <v>2854</v>
      </c>
      <c r="I26" s="42">
        <v>7339</v>
      </c>
      <c r="J26" s="42"/>
      <c r="K26" s="42"/>
      <c r="L26" s="136"/>
    </row>
    <row r="27" spans="1:12" ht="15.95" customHeight="1">
      <c r="B27" s="135">
        <v>2018</v>
      </c>
      <c r="C27" s="43">
        <v>18965</v>
      </c>
      <c r="D27" s="42" t="s">
        <v>11</v>
      </c>
      <c r="E27" s="42" t="s">
        <v>11</v>
      </c>
      <c r="F27" s="42">
        <v>503</v>
      </c>
      <c r="G27" s="42">
        <v>8270</v>
      </c>
      <c r="H27" s="42">
        <v>2732</v>
      </c>
      <c r="I27" s="42">
        <v>7460</v>
      </c>
      <c r="J27" s="42"/>
      <c r="K27" s="42"/>
      <c r="L27" s="136"/>
    </row>
    <row r="28" spans="1:12" ht="15.95" customHeight="1">
      <c r="B28" s="135">
        <v>2019</v>
      </c>
      <c r="C28" s="43">
        <v>19026</v>
      </c>
      <c r="D28" s="42" t="s">
        <v>11</v>
      </c>
      <c r="E28" s="42" t="s">
        <v>11</v>
      </c>
      <c r="F28" s="42">
        <v>484</v>
      </c>
      <c r="G28" s="42">
        <v>8281</v>
      </c>
      <c r="H28" s="42">
        <v>2681</v>
      </c>
      <c r="I28" s="42">
        <v>7580</v>
      </c>
      <c r="J28" s="42"/>
      <c r="K28" s="42"/>
      <c r="L28" s="136"/>
    </row>
    <row r="29" spans="1:12" ht="15.95" customHeight="1">
      <c r="B29" s="135">
        <v>2020</v>
      </c>
      <c r="C29" s="43">
        <v>19255</v>
      </c>
      <c r="D29" s="42" t="s">
        <v>11</v>
      </c>
      <c r="E29" s="42" t="s">
        <v>11</v>
      </c>
      <c r="F29" s="42">
        <v>584</v>
      </c>
      <c r="G29" s="42">
        <v>8324</v>
      </c>
      <c r="H29" s="42">
        <v>2660</v>
      </c>
      <c r="I29" s="42">
        <v>7687</v>
      </c>
      <c r="J29" s="42"/>
      <c r="K29" s="42"/>
      <c r="L29" s="136"/>
    </row>
    <row r="30" spans="1:12" ht="15.95" customHeight="1">
      <c r="A30" s="135" t="s">
        <v>16</v>
      </c>
      <c r="B30" s="135"/>
      <c r="C30" s="42"/>
      <c r="D30" s="42"/>
      <c r="E30" s="42"/>
      <c r="F30" s="42"/>
      <c r="G30" s="42"/>
      <c r="H30" s="42"/>
      <c r="I30" s="42"/>
      <c r="J30" s="42"/>
      <c r="K30" s="42"/>
      <c r="L30" s="136"/>
    </row>
    <row r="31" spans="1:12" ht="15.95" customHeight="1">
      <c r="B31" s="135" t="s">
        <v>37</v>
      </c>
      <c r="C31" s="43">
        <v>54.4</v>
      </c>
      <c r="D31" s="42">
        <v>4.2</v>
      </c>
      <c r="E31" s="42">
        <v>50.2</v>
      </c>
      <c r="F31" s="42" t="s">
        <v>59</v>
      </c>
      <c r="G31" s="42" t="s">
        <v>59</v>
      </c>
      <c r="H31" s="42" t="s">
        <v>59</v>
      </c>
      <c r="I31" s="42" t="s">
        <v>59</v>
      </c>
      <c r="J31" s="28"/>
      <c r="K31" s="28"/>
      <c r="L31" s="28"/>
    </row>
    <row r="32" spans="1:12" ht="15.95" customHeight="1">
      <c r="B32" s="135" t="s">
        <v>38</v>
      </c>
      <c r="C32" s="43">
        <v>52</v>
      </c>
      <c r="D32" s="42">
        <v>7.6</v>
      </c>
      <c r="E32" s="42">
        <v>44.4</v>
      </c>
      <c r="F32" s="42" t="s">
        <v>59</v>
      </c>
      <c r="G32" s="42" t="s">
        <v>59</v>
      </c>
      <c r="H32" s="42" t="s">
        <v>59</v>
      </c>
      <c r="I32" s="42" t="s">
        <v>59</v>
      </c>
    </row>
    <row r="33" spans="2:9" ht="15.95" customHeight="1">
      <c r="B33" s="135" t="s">
        <v>39</v>
      </c>
      <c r="C33" s="43">
        <v>48.4</v>
      </c>
      <c r="D33" s="42" t="s">
        <v>59</v>
      </c>
      <c r="E33" s="42" t="s">
        <v>59</v>
      </c>
      <c r="F33" s="42" t="s">
        <v>59</v>
      </c>
      <c r="G33" s="42" t="s">
        <v>59</v>
      </c>
      <c r="H33" s="42" t="s">
        <v>59</v>
      </c>
      <c r="I33" s="42" t="s">
        <v>59</v>
      </c>
    </row>
    <row r="34" spans="2:9" ht="15.95" customHeight="1">
      <c r="B34" s="135" t="s">
        <v>40</v>
      </c>
      <c r="C34" s="43">
        <v>47.1</v>
      </c>
      <c r="D34" s="42" t="s">
        <v>59</v>
      </c>
      <c r="E34" s="42" t="s">
        <v>59</v>
      </c>
      <c r="F34" s="42" t="s">
        <v>59</v>
      </c>
      <c r="G34" s="42" t="s">
        <v>59</v>
      </c>
      <c r="H34" s="42" t="s">
        <v>59</v>
      </c>
      <c r="I34" s="42" t="s">
        <v>59</v>
      </c>
    </row>
    <row r="35" spans="2:9" ht="15.95" customHeight="1">
      <c r="B35" s="135">
        <v>2000</v>
      </c>
      <c r="C35" s="43">
        <v>49.1</v>
      </c>
      <c r="D35" s="42" t="s">
        <v>11</v>
      </c>
      <c r="E35" s="42" t="s">
        <v>11</v>
      </c>
      <c r="F35" s="42">
        <v>2</v>
      </c>
      <c r="G35" s="42">
        <v>24.8</v>
      </c>
      <c r="H35" s="42">
        <v>10.3</v>
      </c>
      <c r="I35" s="42">
        <v>12</v>
      </c>
    </row>
    <row r="36" spans="2:9" ht="15.95" customHeight="1">
      <c r="B36" s="135">
        <v>2005</v>
      </c>
      <c r="C36" s="43">
        <v>51.015613808909897</v>
      </c>
      <c r="D36" s="42" t="s">
        <v>11</v>
      </c>
      <c r="E36" s="42" t="s">
        <v>11</v>
      </c>
      <c r="F36" s="42">
        <v>3.099842429451368</v>
      </c>
      <c r="G36" s="42">
        <v>24.148402807620684</v>
      </c>
      <c r="H36" s="42">
        <v>10.18192236069331</v>
      </c>
      <c r="I36" s="42">
        <v>13.585446211144536</v>
      </c>
    </row>
    <row r="37" spans="2:9" ht="15.95" customHeight="1">
      <c r="B37" s="135">
        <v>2006</v>
      </c>
      <c r="C37" s="43">
        <v>50.32415832575068</v>
      </c>
      <c r="D37" s="42" t="s">
        <v>11</v>
      </c>
      <c r="E37" s="42" t="s">
        <v>11</v>
      </c>
      <c r="F37" s="42">
        <v>2.6842584167424932</v>
      </c>
      <c r="G37" s="42">
        <v>23.660714285714285</v>
      </c>
      <c r="H37" s="42">
        <v>10.020473157415832</v>
      </c>
      <c r="I37" s="42">
        <v>13.958712465878071</v>
      </c>
    </row>
    <row r="38" spans="2:9" ht="15.95" customHeight="1">
      <c r="B38" s="135">
        <v>2007</v>
      </c>
      <c r="C38" s="43">
        <v>49.547460119923066</v>
      </c>
      <c r="D38" s="42" t="s">
        <v>11</v>
      </c>
      <c r="E38" s="42" t="s">
        <v>11</v>
      </c>
      <c r="F38" s="42">
        <v>2.7265527774635139</v>
      </c>
      <c r="G38" s="42">
        <v>23.430252290983141</v>
      </c>
      <c r="H38" s="42">
        <v>9.0112003620319037</v>
      </c>
      <c r="I38" s="42">
        <v>14.379454689444508</v>
      </c>
    </row>
    <row r="39" spans="2:9" ht="15.95" customHeight="1">
      <c r="B39" s="135">
        <v>2008</v>
      </c>
      <c r="C39" s="43">
        <v>49.327039253701983</v>
      </c>
      <c r="D39" s="42" t="s">
        <v>11</v>
      </c>
      <c r="E39" s="42" t="s">
        <v>11</v>
      </c>
      <c r="F39" s="42">
        <v>1.3543510635308664</v>
      </c>
      <c r="G39" s="42">
        <v>23.349911489505185</v>
      </c>
      <c r="H39" s="42">
        <v>9.4579785888898265</v>
      </c>
      <c r="I39" s="42">
        <v>15.164798111776109</v>
      </c>
    </row>
    <row r="40" spans="2:9" ht="15.95" customHeight="1">
      <c r="B40" s="135">
        <v>2009</v>
      </c>
      <c r="C40" s="43">
        <v>50.044575695102246</v>
      </c>
      <c r="D40" s="42" t="s">
        <v>11</v>
      </c>
      <c r="E40" s="42" t="s">
        <v>11</v>
      </c>
      <c r="F40" s="42">
        <v>1.7217362233242324</v>
      </c>
      <c r="G40" s="42">
        <v>23.357664233576642</v>
      </c>
      <c r="H40" s="42">
        <v>9.0878698389703008</v>
      </c>
      <c r="I40" s="42">
        <v>15.877305399231071</v>
      </c>
    </row>
    <row r="41" spans="2:9" ht="15.95" customHeight="1">
      <c r="B41" s="135">
        <v>2010</v>
      </c>
      <c r="C41" s="43">
        <v>49.990317851116217</v>
      </c>
      <c r="D41" s="42" t="s">
        <v>11</v>
      </c>
      <c r="E41" s="42" t="s">
        <v>11</v>
      </c>
      <c r="F41" s="42">
        <v>1.7787490663642147</v>
      </c>
      <c r="G41" s="42">
        <v>23.317380840410522</v>
      </c>
      <c r="H41" s="42">
        <v>8.7111676671553848</v>
      </c>
      <c r="I41" s="42">
        <v>16.183020277186092</v>
      </c>
    </row>
    <row r="42" spans="2:9" ht="15.95" customHeight="1">
      <c r="B42" s="135">
        <v>2011</v>
      </c>
      <c r="C42" s="43">
        <v>48.660726525017139</v>
      </c>
      <c r="D42" s="42" t="s">
        <v>11</v>
      </c>
      <c r="E42" s="42" t="s">
        <v>11</v>
      </c>
      <c r="F42" s="42">
        <v>1.8012337217272103</v>
      </c>
      <c r="G42" s="42">
        <v>22.291980808773133</v>
      </c>
      <c r="H42" s="42">
        <v>8.0767649074708707</v>
      </c>
      <c r="I42" s="42">
        <v>16.490747087045921</v>
      </c>
    </row>
    <row r="43" spans="2:9" ht="15.95" customHeight="1">
      <c r="B43" s="135">
        <v>2012</v>
      </c>
      <c r="C43" s="43">
        <v>48.873445898257231</v>
      </c>
      <c r="D43" s="42" t="s">
        <v>11</v>
      </c>
      <c r="E43" s="42" t="s">
        <v>11</v>
      </c>
      <c r="F43" s="42">
        <v>1.7129051522883978</v>
      </c>
      <c r="G43" s="42">
        <v>22.080460394158205</v>
      </c>
      <c r="H43" s="42">
        <v>7.9591725935175637</v>
      </c>
      <c r="I43" s="42">
        <v>17.120907758293065</v>
      </c>
    </row>
    <row r="44" spans="2:9" ht="15.95" customHeight="1">
      <c r="B44" s="39">
        <v>2013</v>
      </c>
      <c r="C44" s="43">
        <v>49.336098467505181</v>
      </c>
      <c r="D44" s="42" t="s">
        <v>11</v>
      </c>
      <c r="E44" s="42" t="s">
        <v>11</v>
      </c>
      <c r="F44" s="42">
        <v>1.8179859409087236</v>
      </c>
      <c r="G44" s="42">
        <v>21.931643728621832</v>
      </c>
      <c r="H44" s="42">
        <v>7.9479652024024352</v>
      </c>
      <c r="I44" s="42">
        <v>17.638503595572192</v>
      </c>
    </row>
    <row r="45" spans="2:9" ht="15.95" customHeight="1">
      <c r="B45" s="135">
        <v>2014</v>
      </c>
      <c r="C45" s="43">
        <v>49.593213081410909</v>
      </c>
      <c r="D45" s="42" t="s">
        <v>11</v>
      </c>
      <c r="E45" s="42" t="s">
        <v>11</v>
      </c>
      <c r="F45" s="42">
        <v>2.0071722956698603</v>
      </c>
      <c r="G45" s="42">
        <v>21.939731306535354</v>
      </c>
      <c r="H45" s="42">
        <v>7.5951399668147515</v>
      </c>
      <c r="I45" s="42">
        <v>18.051169512390945</v>
      </c>
    </row>
    <row r="46" spans="2:9" ht="15.95" customHeight="1">
      <c r="B46" s="135">
        <v>2015</v>
      </c>
      <c r="C46" s="43">
        <v>49.641167402051991</v>
      </c>
      <c r="D46" s="42" t="s">
        <v>11</v>
      </c>
      <c r="E46" s="42" t="s">
        <v>11</v>
      </c>
      <c r="F46" s="42">
        <v>1.9031417787464782</v>
      </c>
      <c r="G46" s="42">
        <v>21.918026686513212</v>
      </c>
      <c r="H46" s="42">
        <v>7.4211897294136406</v>
      </c>
      <c r="I46" s="42">
        <v>18.398809207378662</v>
      </c>
    </row>
    <row r="47" spans="2:9" ht="15.95" customHeight="1">
      <c r="B47" s="135">
        <v>2016</v>
      </c>
      <c r="C47" s="43">
        <v>49.748743718592962</v>
      </c>
      <c r="D47" s="42" t="s">
        <v>11</v>
      </c>
      <c r="E47" s="42" t="s">
        <v>11</v>
      </c>
      <c r="F47" s="42">
        <v>1.6186194128537426</v>
      </c>
      <c r="G47" s="42">
        <v>21.793176408357578</v>
      </c>
      <c r="H47" s="42">
        <v>7.4821475800052895</v>
      </c>
      <c r="I47" s="42">
        <v>18.854800317376355</v>
      </c>
    </row>
    <row r="48" spans="2:9" ht="15.95" customHeight="1">
      <c r="B48" s="135">
        <v>2017</v>
      </c>
      <c r="C48" s="43">
        <v>49.624809781182769</v>
      </c>
      <c r="D48" s="42" t="s">
        <v>11</v>
      </c>
      <c r="E48" s="42" t="s">
        <v>11</v>
      </c>
      <c r="F48" s="42">
        <v>1.1911633520491158</v>
      </c>
      <c r="G48" s="42">
        <v>21.690192580154275</v>
      </c>
      <c r="H48" s="42">
        <v>7.4880621294012695</v>
      </c>
      <c r="I48" s="42">
        <v>19.255391719578107</v>
      </c>
    </row>
    <row r="49" spans="1:9" ht="15.95" customHeight="1">
      <c r="B49" s="135">
        <v>2018</v>
      </c>
      <c r="C49" s="43">
        <v>49.416332273698472</v>
      </c>
      <c r="D49" s="42" t="s">
        <v>11</v>
      </c>
      <c r="E49" s="42" t="s">
        <v>11</v>
      </c>
      <c r="F49" s="42">
        <v>1.3106467246860181</v>
      </c>
      <c r="G49" s="42">
        <v>21.548804002292982</v>
      </c>
      <c r="H49" s="42">
        <v>7.1186617332846938</v>
      </c>
      <c r="I49" s="42">
        <v>19.438219813434781</v>
      </c>
    </row>
    <row r="50" spans="1:9" ht="15.95" customHeight="1">
      <c r="B50" s="135">
        <v>2019</v>
      </c>
      <c r="C50" s="43">
        <v>49.103156373396644</v>
      </c>
      <c r="D50" s="42" t="s">
        <v>11</v>
      </c>
      <c r="E50" s="42" t="s">
        <v>11</v>
      </c>
      <c r="F50" s="42">
        <v>1.249128964823083</v>
      </c>
      <c r="G50" s="42">
        <v>21.371977185330476</v>
      </c>
      <c r="H50" s="42">
        <v>6.9192453609311686</v>
      </c>
      <c r="I50" s="42">
        <v>19.562804862311921</v>
      </c>
    </row>
    <row r="51" spans="1:9" ht="15.95" customHeight="1">
      <c r="B51" s="135">
        <v>2020</v>
      </c>
      <c r="C51" s="43">
        <v>49.302266035078731</v>
      </c>
      <c r="D51" s="42" t="s">
        <v>11</v>
      </c>
      <c r="E51" s="42" t="s">
        <v>11</v>
      </c>
      <c r="F51" s="42">
        <v>1.4953271028037385</v>
      </c>
      <c r="G51" s="42">
        <v>21.313532198182049</v>
      </c>
      <c r="H51" s="42">
        <v>6.8109076942773017</v>
      </c>
      <c r="I51" s="42">
        <v>19.682499039815646</v>
      </c>
    </row>
    <row r="52" spans="1:9" ht="15.95" customHeight="1">
      <c r="A52" s="135"/>
      <c r="B52" s="135"/>
      <c r="C52" s="42"/>
      <c r="D52" s="42"/>
      <c r="E52" s="42"/>
      <c r="F52" s="42"/>
      <c r="G52" s="42"/>
      <c r="H52" s="42"/>
      <c r="I52" s="42"/>
    </row>
    <row r="53" spans="1:9" ht="15.95" customHeight="1">
      <c r="A53" s="50" t="s">
        <v>411</v>
      </c>
      <c r="B53" s="135"/>
      <c r="C53" s="42"/>
      <c r="D53" s="42"/>
      <c r="E53" s="42"/>
      <c r="F53" s="42"/>
      <c r="G53" s="42"/>
      <c r="H53" s="42"/>
      <c r="I53" s="42"/>
    </row>
    <row r="55" spans="1:9" ht="15.95" customHeight="1">
      <c r="A55" s="31" t="s">
        <v>142</v>
      </c>
      <c r="B55" s="31"/>
    </row>
    <row r="56" spans="1:9" ht="15.95" customHeight="1">
      <c r="A56" s="29" t="s">
        <v>143</v>
      </c>
    </row>
  </sheetData>
  <phoneticPr fontId="0" type="noConversion"/>
  <hyperlinks>
    <hyperlink ref="A3" location="Inhalt!A1" display="&lt;&lt;&lt; Inhalt" xr:uid="{8A79572F-79BC-4A61-B549-9F90C108940C}"/>
    <hyperlink ref="A53" location="Metadaten!A1" display="&lt;&lt;&lt; Metadaten" xr:uid="{DF8AFF82-3BC8-4740-A6F8-7F94C5EE7E92}"/>
  </hyperlinks>
  <pageMargins left="0.59055118110236227" right="0.59055118110236227" top="0.98425196850393704" bottom="0.78740157480314965" header="0.47244094488188981" footer="0.47244094488188981"/>
  <pageSetup paperSize="9" scale="64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Tabelle74"/>
  <dimension ref="A1:N54"/>
  <sheetViews>
    <sheetView zoomScaleNormal="100" workbookViewId="0"/>
  </sheetViews>
  <sheetFormatPr baseColWidth="10" defaultRowHeight="15.95" customHeight="1"/>
  <cols>
    <col min="1" max="1" width="36.7109375" style="23" bestFit="1" customWidth="1"/>
    <col min="2" max="2" width="13.28515625" style="23" bestFit="1" customWidth="1"/>
    <col min="3" max="3" width="13.5703125" style="23" bestFit="1" customWidth="1"/>
    <col min="4" max="4" width="6.7109375" style="23" bestFit="1" customWidth="1"/>
    <col min="5" max="5" width="6.42578125" style="23" bestFit="1" customWidth="1"/>
    <col min="6" max="6" width="10.28515625" style="23" bestFit="1" customWidth="1"/>
    <col min="7" max="7" width="6.28515625" style="23" bestFit="1" customWidth="1"/>
    <col min="8" max="8" width="7.140625" style="23" bestFit="1" customWidth="1"/>
    <col min="9" max="9" width="6.28515625" style="23" bestFit="1" customWidth="1"/>
    <col min="10" max="10" width="7.140625" style="23" bestFit="1" customWidth="1"/>
    <col min="11" max="11" width="7.7109375" style="23" bestFit="1" customWidth="1"/>
    <col min="12" max="12" width="6.7109375" style="23" bestFit="1" customWidth="1"/>
    <col min="13" max="13" width="11" style="23" bestFit="1" customWidth="1"/>
    <col min="14" max="14" width="14.140625" style="23" bestFit="1" customWidth="1"/>
    <col min="15" max="256" width="11.42578125" style="23"/>
    <col min="257" max="257" width="6.5703125" style="23" bestFit="1" customWidth="1"/>
    <col min="258" max="258" width="17.5703125" style="23" customWidth="1"/>
    <col min="259" max="259" width="7.7109375" style="23" bestFit="1" customWidth="1"/>
    <col min="260" max="260" width="9.28515625" style="23" bestFit="1" customWidth="1"/>
    <col min="261" max="261" width="8.85546875" style="23" bestFit="1" customWidth="1"/>
    <col min="262" max="262" width="14.140625" style="23" bestFit="1" customWidth="1"/>
    <col min="263" max="263" width="9.28515625" style="23" bestFit="1" customWidth="1"/>
    <col min="264" max="264" width="9.7109375" style="23" bestFit="1" customWidth="1"/>
    <col min="265" max="265" width="9" style="23" bestFit="1" customWidth="1"/>
    <col min="266" max="266" width="9.28515625" style="23" bestFit="1" customWidth="1"/>
    <col min="267" max="267" width="10.28515625" style="23" bestFit="1" customWidth="1"/>
    <col min="268" max="268" width="9.28515625" style="23" bestFit="1" customWidth="1"/>
    <col min="269" max="269" width="15.140625" style="23" bestFit="1" customWidth="1"/>
    <col min="270" max="270" width="19.28515625" style="23" bestFit="1" customWidth="1"/>
    <col min="271" max="512" width="11.42578125" style="23"/>
    <col min="513" max="513" width="6.5703125" style="23" bestFit="1" customWidth="1"/>
    <col min="514" max="514" width="17.5703125" style="23" customWidth="1"/>
    <col min="515" max="515" width="7.7109375" style="23" bestFit="1" customWidth="1"/>
    <col min="516" max="516" width="9.28515625" style="23" bestFit="1" customWidth="1"/>
    <col min="517" max="517" width="8.85546875" style="23" bestFit="1" customWidth="1"/>
    <col min="518" max="518" width="14.140625" style="23" bestFit="1" customWidth="1"/>
    <col min="519" max="519" width="9.28515625" style="23" bestFit="1" customWidth="1"/>
    <col min="520" max="520" width="9.7109375" style="23" bestFit="1" customWidth="1"/>
    <col min="521" max="521" width="9" style="23" bestFit="1" customWidth="1"/>
    <col min="522" max="522" width="9.28515625" style="23" bestFit="1" customWidth="1"/>
    <col min="523" max="523" width="10.28515625" style="23" bestFit="1" customWidth="1"/>
    <col min="524" max="524" width="9.28515625" style="23" bestFit="1" customWidth="1"/>
    <col min="525" max="525" width="15.140625" style="23" bestFit="1" customWidth="1"/>
    <col min="526" max="526" width="19.28515625" style="23" bestFit="1" customWidth="1"/>
    <col min="527" max="768" width="11.42578125" style="23"/>
    <col min="769" max="769" width="6.5703125" style="23" bestFit="1" customWidth="1"/>
    <col min="770" max="770" width="17.5703125" style="23" customWidth="1"/>
    <col min="771" max="771" width="7.7109375" style="23" bestFit="1" customWidth="1"/>
    <col min="772" max="772" width="9.28515625" style="23" bestFit="1" customWidth="1"/>
    <col min="773" max="773" width="8.85546875" style="23" bestFit="1" customWidth="1"/>
    <col min="774" max="774" width="14.140625" style="23" bestFit="1" customWidth="1"/>
    <col min="775" max="775" width="9.28515625" style="23" bestFit="1" customWidth="1"/>
    <col min="776" max="776" width="9.7109375" style="23" bestFit="1" customWidth="1"/>
    <col min="777" max="777" width="9" style="23" bestFit="1" customWidth="1"/>
    <col min="778" max="778" width="9.28515625" style="23" bestFit="1" customWidth="1"/>
    <col min="779" max="779" width="10.28515625" style="23" bestFit="1" customWidth="1"/>
    <col min="780" max="780" width="9.28515625" style="23" bestFit="1" customWidth="1"/>
    <col min="781" max="781" width="15.140625" style="23" bestFit="1" customWidth="1"/>
    <col min="782" max="782" width="19.28515625" style="23" bestFit="1" customWidth="1"/>
    <col min="783" max="1024" width="11.42578125" style="23"/>
    <col min="1025" max="1025" width="6.5703125" style="23" bestFit="1" customWidth="1"/>
    <col min="1026" max="1026" width="17.5703125" style="23" customWidth="1"/>
    <col min="1027" max="1027" width="7.7109375" style="23" bestFit="1" customWidth="1"/>
    <col min="1028" max="1028" width="9.28515625" style="23" bestFit="1" customWidth="1"/>
    <col min="1029" max="1029" width="8.85546875" style="23" bestFit="1" customWidth="1"/>
    <col min="1030" max="1030" width="14.140625" style="23" bestFit="1" customWidth="1"/>
    <col min="1031" max="1031" width="9.28515625" style="23" bestFit="1" customWidth="1"/>
    <col min="1032" max="1032" width="9.7109375" style="23" bestFit="1" customWidth="1"/>
    <col min="1033" max="1033" width="9" style="23" bestFit="1" customWidth="1"/>
    <col min="1034" max="1034" width="9.28515625" style="23" bestFit="1" customWidth="1"/>
    <col min="1035" max="1035" width="10.28515625" style="23" bestFit="1" customWidth="1"/>
    <col min="1036" max="1036" width="9.28515625" style="23" bestFit="1" customWidth="1"/>
    <col min="1037" max="1037" width="15.140625" style="23" bestFit="1" customWidth="1"/>
    <col min="1038" max="1038" width="19.28515625" style="23" bestFit="1" customWidth="1"/>
    <col min="1039" max="1280" width="11.42578125" style="23"/>
    <col min="1281" max="1281" width="6.5703125" style="23" bestFit="1" customWidth="1"/>
    <col min="1282" max="1282" width="17.5703125" style="23" customWidth="1"/>
    <col min="1283" max="1283" width="7.7109375" style="23" bestFit="1" customWidth="1"/>
    <col min="1284" max="1284" width="9.28515625" style="23" bestFit="1" customWidth="1"/>
    <col min="1285" max="1285" width="8.85546875" style="23" bestFit="1" customWidth="1"/>
    <col min="1286" max="1286" width="14.140625" style="23" bestFit="1" customWidth="1"/>
    <col min="1287" max="1287" width="9.28515625" style="23" bestFit="1" customWidth="1"/>
    <col min="1288" max="1288" width="9.7109375" style="23" bestFit="1" customWidth="1"/>
    <col min="1289" max="1289" width="9" style="23" bestFit="1" customWidth="1"/>
    <col min="1290" max="1290" width="9.28515625" style="23" bestFit="1" customWidth="1"/>
    <col min="1291" max="1291" width="10.28515625" style="23" bestFit="1" customWidth="1"/>
    <col min="1292" max="1292" width="9.28515625" style="23" bestFit="1" customWidth="1"/>
    <col min="1293" max="1293" width="15.140625" style="23" bestFit="1" customWidth="1"/>
    <col min="1294" max="1294" width="19.28515625" style="23" bestFit="1" customWidth="1"/>
    <col min="1295" max="1536" width="11.42578125" style="23"/>
    <col min="1537" max="1537" width="6.5703125" style="23" bestFit="1" customWidth="1"/>
    <col min="1538" max="1538" width="17.5703125" style="23" customWidth="1"/>
    <col min="1539" max="1539" width="7.7109375" style="23" bestFit="1" customWidth="1"/>
    <col min="1540" max="1540" width="9.28515625" style="23" bestFit="1" customWidth="1"/>
    <col min="1541" max="1541" width="8.85546875" style="23" bestFit="1" customWidth="1"/>
    <col min="1542" max="1542" width="14.140625" style="23" bestFit="1" customWidth="1"/>
    <col min="1543" max="1543" width="9.28515625" style="23" bestFit="1" customWidth="1"/>
    <col min="1544" max="1544" width="9.7109375" style="23" bestFit="1" customWidth="1"/>
    <col min="1545" max="1545" width="9" style="23" bestFit="1" customWidth="1"/>
    <col min="1546" max="1546" width="9.28515625" style="23" bestFit="1" customWidth="1"/>
    <col min="1547" max="1547" width="10.28515625" style="23" bestFit="1" customWidth="1"/>
    <col min="1548" max="1548" width="9.28515625" style="23" bestFit="1" customWidth="1"/>
    <col min="1549" max="1549" width="15.140625" style="23" bestFit="1" customWidth="1"/>
    <col min="1550" max="1550" width="19.28515625" style="23" bestFit="1" customWidth="1"/>
    <col min="1551" max="1792" width="11.42578125" style="23"/>
    <col min="1793" max="1793" width="6.5703125" style="23" bestFit="1" customWidth="1"/>
    <col min="1794" max="1794" width="17.5703125" style="23" customWidth="1"/>
    <col min="1795" max="1795" width="7.7109375" style="23" bestFit="1" customWidth="1"/>
    <col min="1796" max="1796" width="9.28515625" style="23" bestFit="1" customWidth="1"/>
    <col min="1797" max="1797" width="8.85546875" style="23" bestFit="1" customWidth="1"/>
    <col min="1798" max="1798" width="14.140625" style="23" bestFit="1" customWidth="1"/>
    <col min="1799" max="1799" width="9.28515625" style="23" bestFit="1" customWidth="1"/>
    <col min="1800" max="1800" width="9.7109375" style="23" bestFit="1" customWidth="1"/>
    <col min="1801" max="1801" width="9" style="23" bestFit="1" customWidth="1"/>
    <col min="1802" max="1802" width="9.28515625" style="23" bestFit="1" customWidth="1"/>
    <col min="1803" max="1803" width="10.28515625" style="23" bestFit="1" customWidth="1"/>
    <col min="1804" max="1804" width="9.28515625" style="23" bestFit="1" customWidth="1"/>
    <col min="1805" max="1805" width="15.140625" style="23" bestFit="1" customWidth="1"/>
    <col min="1806" max="1806" width="19.28515625" style="23" bestFit="1" customWidth="1"/>
    <col min="1807" max="2048" width="11.42578125" style="23"/>
    <col min="2049" max="2049" width="6.5703125" style="23" bestFit="1" customWidth="1"/>
    <col min="2050" max="2050" width="17.5703125" style="23" customWidth="1"/>
    <col min="2051" max="2051" width="7.7109375" style="23" bestFit="1" customWidth="1"/>
    <col min="2052" max="2052" width="9.28515625" style="23" bestFit="1" customWidth="1"/>
    <col min="2053" max="2053" width="8.85546875" style="23" bestFit="1" customWidth="1"/>
    <col min="2054" max="2054" width="14.140625" style="23" bestFit="1" customWidth="1"/>
    <col min="2055" max="2055" width="9.28515625" style="23" bestFit="1" customWidth="1"/>
    <col min="2056" max="2056" width="9.7109375" style="23" bestFit="1" customWidth="1"/>
    <col min="2057" max="2057" width="9" style="23" bestFit="1" customWidth="1"/>
    <col min="2058" max="2058" width="9.28515625" style="23" bestFit="1" customWidth="1"/>
    <col min="2059" max="2059" width="10.28515625" style="23" bestFit="1" customWidth="1"/>
    <col min="2060" max="2060" width="9.28515625" style="23" bestFit="1" customWidth="1"/>
    <col min="2061" max="2061" width="15.140625" style="23" bestFit="1" customWidth="1"/>
    <col min="2062" max="2062" width="19.28515625" style="23" bestFit="1" customWidth="1"/>
    <col min="2063" max="2304" width="11.42578125" style="23"/>
    <col min="2305" max="2305" width="6.5703125" style="23" bestFit="1" customWidth="1"/>
    <col min="2306" max="2306" width="17.5703125" style="23" customWidth="1"/>
    <col min="2307" max="2307" width="7.7109375" style="23" bestFit="1" customWidth="1"/>
    <col min="2308" max="2308" width="9.28515625" style="23" bestFit="1" customWidth="1"/>
    <col min="2309" max="2309" width="8.85546875" style="23" bestFit="1" customWidth="1"/>
    <col min="2310" max="2310" width="14.140625" style="23" bestFit="1" customWidth="1"/>
    <col min="2311" max="2311" width="9.28515625" style="23" bestFit="1" customWidth="1"/>
    <col min="2312" max="2312" width="9.7109375" style="23" bestFit="1" customWidth="1"/>
    <col min="2313" max="2313" width="9" style="23" bestFit="1" customWidth="1"/>
    <col min="2314" max="2314" width="9.28515625" style="23" bestFit="1" customWidth="1"/>
    <col min="2315" max="2315" width="10.28515625" style="23" bestFit="1" customWidth="1"/>
    <col min="2316" max="2316" width="9.28515625" style="23" bestFit="1" customWidth="1"/>
    <col min="2317" max="2317" width="15.140625" style="23" bestFit="1" customWidth="1"/>
    <col min="2318" max="2318" width="19.28515625" style="23" bestFit="1" customWidth="1"/>
    <col min="2319" max="2560" width="11.42578125" style="23"/>
    <col min="2561" max="2561" width="6.5703125" style="23" bestFit="1" customWidth="1"/>
    <col min="2562" max="2562" width="17.5703125" style="23" customWidth="1"/>
    <col min="2563" max="2563" width="7.7109375" style="23" bestFit="1" customWidth="1"/>
    <col min="2564" max="2564" width="9.28515625" style="23" bestFit="1" customWidth="1"/>
    <col min="2565" max="2565" width="8.85546875" style="23" bestFit="1" customWidth="1"/>
    <col min="2566" max="2566" width="14.140625" style="23" bestFit="1" customWidth="1"/>
    <col min="2567" max="2567" width="9.28515625" style="23" bestFit="1" customWidth="1"/>
    <col min="2568" max="2568" width="9.7109375" style="23" bestFit="1" customWidth="1"/>
    <col min="2569" max="2569" width="9" style="23" bestFit="1" customWidth="1"/>
    <col min="2570" max="2570" width="9.28515625" style="23" bestFit="1" customWidth="1"/>
    <col min="2571" max="2571" width="10.28515625" style="23" bestFit="1" customWidth="1"/>
    <col min="2572" max="2572" width="9.28515625" style="23" bestFit="1" customWidth="1"/>
    <col min="2573" max="2573" width="15.140625" style="23" bestFit="1" customWidth="1"/>
    <col min="2574" max="2574" width="19.28515625" style="23" bestFit="1" customWidth="1"/>
    <col min="2575" max="2816" width="11.42578125" style="23"/>
    <col min="2817" max="2817" width="6.5703125" style="23" bestFit="1" customWidth="1"/>
    <col min="2818" max="2818" width="17.5703125" style="23" customWidth="1"/>
    <col min="2819" max="2819" width="7.7109375" style="23" bestFit="1" customWidth="1"/>
    <col min="2820" max="2820" width="9.28515625" style="23" bestFit="1" customWidth="1"/>
    <col min="2821" max="2821" width="8.85546875" style="23" bestFit="1" customWidth="1"/>
    <col min="2822" max="2822" width="14.140625" style="23" bestFit="1" customWidth="1"/>
    <col min="2823" max="2823" width="9.28515625" style="23" bestFit="1" customWidth="1"/>
    <col min="2824" max="2824" width="9.7109375" style="23" bestFit="1" customWidth="1"/>
    <col min="2825" max="2825" width="9" style="23" bestFit="1" customWidth="1"/>
    <col min="2826" max="2826" width="9.28515625" style="23" bestFit="1" customWidth="1"/>
    <col min="2827" max="2827" width="10.28515625" style="23" bestFit="1" customWidth="1"/>
    <col min="2828" max="2828" width="9.28515625" style="23" bestFit="1" customWidth="1"/>
    <col min="2829" max="2829" width="15.140625" style="23" bestFit="1" customWidth="1"/>
    <col min="2830" max="2830" width="19.28515625" style="23" bestFit="1" customWidth="1"/>
    <col min="2831" max="3072" width="11.42578125" style="23"/>
    <col min="3073" max="3073" width="6.5703125" style="23" bestFit="1" customWidth="1"/>
    <col min="3074" max="3074" width="17.5703125" style="23" customWidth="1"/>
    <col min="3075" max="3075" width="7.7109375" style="23" bestFit="1" customWidth="1"/>
    <col min="3076" max="3076" width="9.28515625" style="23" bestFit="1" customWidth="1"/>
    <col min="3077" max="3077" width="8.85546875" style="23" bestFit="1" customWidth="1"/>
    <col min="3078" max="3078" width="14.140625" style="23" bestFit="1" customWidth="1"/>
    <col min="3079" max="3079" width="9.28515625" style="23" bestFit="1" customWidth="1"/>
    <col min="3080" max="3080" width="9.7109375" style="23" bestFit="1" customWidth="1"/>
    <col min="3081" max="3081" width="9" style="23" bestFit="1" customWidth="1"/>
    <col min="3082" max="3082" width="9.28515625" style="23" bestFit="1" customWidth="1"/>
    <col min="3083" max="3083" width="10.28515625" style="23" bestFit="1" customWidth="1"/>
    <col min="3084" max="3084" width="9.28515625" style="23" bestFit="1" customWidth="1"/>
    <col min="3085" max="3085" width="15.140625" style="23" bestFit="1" customWidth="1"/>
    <col min="3086" max="3086" width="19.28515625" style="23" bestFit="1" customWidth="1"/>
    <col min="3087" max="3328" width="11.42578125" style="23"/>
    <col min="3329" max="3329" width="6.5703125" style="23" bestFit="1" customWidth="1"/>
    <col min="3330" max="3330" width="17.5703125" style="23" customWidth="1"/>
    <col min="3331" max="3331" width="7.7109375" style="23" bestFit="1" customWidth="1"/>
    <col min="3332" max="3332" width="9.28515625" style="23" bestFit="1" customWidth="1"/>
    <col min="3333" max="3333" width="8.85546875" style="23" bestFit="1" customWidth="1"/>
    <col min="3334" max="3334" width="14.140625" style="23" bestFit="1" customWidth="1"/>
    <col min="3335" max="3335" width="9.28515625" style="23" bestFit="1" customWidth="1"/>
    <col min="3336" max="3336" width="9.7109375" style="23" bestFit="1" customWidth="1"/>
    <col min="3337" max="3337" width="9" style="23" bestFit="1" customWidth="1"/>
    <col min="3338" max="3338" width="9.28515625" style="23" bestFit="1" customWidth="1"/>
    <col min="3339" max="3339" width="10.28515625" style="23" bestFit="1" customWidth="1"/>
    <col min="3340" max="3340" width="9.28515625" style="23" bestFit="1" customWidth="1"/>
    <col min="3341" max="3341" width="15.140625" style="23" bestFit="1" customWidth="1"/>
    <col min="3342" max="3342" width="19.28515625" style="23" bestFit="1" customWidth="1"/>
    <col min="3343" max="3584" width="11.42578125" style="23"/>
    <col min="3585" max="3585" width="6.5703125" style="23" bestFit="1" customWidth="1"/>
    <col min="3586" max="3586" width="17.5703125" style="23" customWidth="1"/>
    <col min="3587" max="3587" width="7.7109375" style="23" bestFit="1" customWidth="1"/>
    <col min="3588" max="3588" width="9.28515625" style="23" bestFit="1" customWidth="1"/>
    <col min="3589" max="3589" width="8.85546875" style="23" bestFit="1" customWidth="1"/>
    <col min="3590" max="3590" width="14.140625" style="23" bestFit="1" customWidth="1"/>
    <col min="3591" max="3591" width="9.28515625" style="23" bestFit="1" customWidth="1"/>
    <col min="3592" max="3592" width="9.7109375" style="23" bestFit="1" customWidth="1"/>
    <col min="3593" max="3593" width="9" style="23" bestFit="1" customWidth="1"/>
    <col min="3594" max="3594" width="9.28515625" style="23" bestFit="1" customWidth="1"/>
    <col min="3595" max="3595" width="10.28515625" style="23" bestFit="1" customWidth="1"/>
    <col min="3596" max="3596" width="9.28515625" style="23" bestFit="1" customWidth="1"/>
    <col min="3597" max="3597" width="15.140625" style="23" bestFit="1" customWidth="1"/>
    <col min="3598" max="3598" width="19.28515625" style="23" bestFit="1" customWidth="1"/>
    <col min="3599" max="3840" width="11.42578125" style="23"/>
    <col min="3841" max="3841" width="6.5703125" style="23" bestFit="1" customWidth="1"/>
    <col min="3842" max="3842" width="17.5703125" style="23" customWidth="1"/>
    <col min="3843" max="3843" width="7.7109375" style="23" bestFit="1" customWidth="1"/>
    <col min="3844" max="3844" width="9.28515625" style="23" bestFit="1" customWidth="1"/>
    <col min="3845" max="3845" width="8.85546875" style="23" bestFit="1" customWidth="1"/>
    <col min="3846" max="3846" width="14.140625" style="23" bestFit="1" customWidth="1"/>
    <col min="3847" max="3847" width="9.28515625" style="23" bestFit="1" customWidth="1"/>
    <col min="3848" max="3848" width="9.7109375" style="23" bestFit="1" customWidth="1"/>
    <col min="3849" max="3849" width="9" style="23" bestFit="1" customWidth="1"/>
    <col min="3850" max="3850" width="9.28515625" style="23" bestFit="1" customWidth="1"/>
    <col min="3851" max="3851" width="10.28515625" style="23" bestFit="1" customWidth="1"/>
    <col min="3852" max="3852" width="9.28515625" style="23" bestFit="1" customWidth="1"/>
    <col min="3853" max="3853" width="15.140625" style="23" bestFit="1" customWidth="1"/>
    <col min="3854" max="3854" width="19.28515625" style="23" bestFit="1" customWidth="1"/>
    <col min="3855" max="4096" width="11.42578125" style="23"/>
    <col min="4097" max="4097" width="6.5703125" style="23" bestFit="1" customWidth="1"/>
    <col min="4098" max="4098" width="17.5703125" style="23" customWidth="1"/>
    <col min="4099" max="4099" width="7.7109375" style="23" bestFit="1" customWidth="1"/>
    <col min="4100" max="4100" width="9.28515625" style="23" bestFit="1" customWidth="1"/>
    <col min="4101" max="4101" width="8.85546875" style="23" bestFit="1" customWidth="1"/>
    <col min="4102" max="4102" width="14.140625" style="23" bestFit="1" customWidth="1"/>
    <col min="4103" max="4103" width="9.28515625" style="23" bestFit="1" customWidth="1"/>
    <col min="4104" max="4104" width="9.7109375" style="23" bestFit="1" customWidth="1"/>
    <col min="4105" max="4105" width="9" style="23" bestFit="1" customWidth="1"/>
    <col min="4106" max="4106" width="9.28515625" style="23" bestFit="1" customWidth="1"/>
    <col min="4107" max="4107" width="10.28515625" style="23" bestFit="1" customWidth="1"/>
    <col min="4108" max="4108" width="9.28515625" style="23" bestFit="1" customWidth="1"/>
    <col min="4109" max="4109" width="15.140625" style="23" bestFit="1" customWidth="1"/>
    <col min="4110" max="4110" width="19.28515625" style="23" bestFit="1" customWidth="1"/>
    <col min="4111" max="4352" width="11.42578125" style="23"/>
    <col min="4353" max="4353" width="6.5703125" style="23" bestFit="1" customWidth="1"/>
    <col min="4354" max="4354" width="17.5703125" style="23" customWidth="1"/>
    <col min="4355" max="4355" width="7.7109375" style="23" bestFit="1" customWidth="1"/>
    <col min="4356" max="4356" width="9.28515625" style="23" bestFit="1" customWidth="1"/>
    <col min="4357" max="4357" width="8.85546875" style="23" bestFit="1" customWidth="1"/>
    <col min="4358" max="4358" width="14.140625" style="23" bestFit="1" customWidth="1"/>
    <col min="4359" max="4359" width="9.28515625" style="23" bestFit="1" customWidth="1"/>
    <col min="4360" max="4360" width="9.7109375" style="23" bestFit="1" customWidth="1"/>
    <col min="4361" max="4361" width="9" style="23" bestFit="1" customWidth="1"/>
    <col min="4362" max="4362" width="9.28515625" style="23" bestFit="1" customWidth="1"/>
    <col min="4363" max="4363" width="10.28515625" style="23" bestFit="1" customWidth="1"/>
    <col min="4364" max="4364" width="9.28515625" style="23" bestFit="1" customWidth="1"/>
    <col min="4365" max="4365" width="15.140625" style="23" bestFit="1" customWidth="1"/>
    <col min="4366" max="4366" width="19.28515625" style="23" bestFit="1" customWidth="1"/>
    <col min="4367" max="4608" width="11.42578125" style="23"/>
    <col min="4609" max="4609" width="6.5703125" style="23" bestFit="1" customWidth="1"/>
    <col min="4610" max="4610" width="17.5703125" style="23" customWidth="1"/>
    <col min="4611" max="4611" width="7.7109375" style="23" bestFit="1" customWidth="1"/>
    <col min="4612" max="4612" width="9.28515625" style="23" bestFit="1" customWidth="1"/>
    <col min="4613" max="4613" width="8.85546875" style="23" bestFit="1" customWidth="1"/>
    <col min="4614" max="4614" width="14.140625" style="23" bestFit="1" customWidth="1"/>
    <col min="4615" max="4615" width="9.28515625" style="23" bestFit="1" customWidth="1"/>
    <col min="4616" max="4616" width="9.7109375" style="23" bestFit="1" customWidth="1"/>
    <col min="4617" max="4617" width="9" style="23" bestFit="1" customWidth="1"/>
    <col min="4618" max="4618" width="9.28515625" style="23" bestFit="1" customWidth="1"/>
    <col min="4619" max="4619" width="10.28515625" style="23" bestFit="1" customWidth="1"/>
    <col min="4620" max="4620" width="9.28515625" style="23" bestFit="1" customWidth="1"/>
    <col min="4621" max="4621" width="15.140625" style="23" bestFit="1" customWidth="1"/>
    <col min="4622" max="4622" width="19.28515625" style="23" bestFit="1" customWidth="1"/>
    <col min="4623" max="4864" width="11.42578125" style="23"/>
    <col min="4865" max="4865" width="6.5703125" style="23" bestFit="1" customWidth="1"/>
    <col min="4866" max="4866" width="17.5703125" style="23" customWidth="1"/>
    <col min="4867" max="4867" width="7.7109375" style="23" bestFit="1" customWidth="1"/>
    <col min="4868" max="4868" width="9.28515625" style="23" bestFit="1" customWidth="1"/>
    <col min="4869" max="4869" width="8.85546875" style="23" bestFit="1" customWidth="1"/>
    <col min="4870" max="4870" width="14.140625" style="23" bestFit="1" customWidth="1"/>
    <col min="4871" max="4871" width="9.28515625" style="23" bestFit="1" customWidth="1"/>
    <col min="4872" max="4872" width="9.7109375" style="23" bestFit="1" customWidth="1"/>
    <col min="4873" max="4873" width="9" style="23" bestFit="1" customWidth="1"/>
    <col min="4874" max="4874" width="9.28515625" style="23" bestFit="1" customWidth="1"/>
    <col min="4875" max="4875" width="10.28515625" style="23" bestFit="1" customWidth="1"/>
    <col min="4876" max="4876" width="9.28515625" style="23" bestFit="1" customWidth="1"/>
    <col min="4877" max="4877" width="15.140625" style="23" bestFit="1" customWidth="1"/>
    <col min="4878" max="4878" width="19.28515625" style="23" bestFit="1" customWidth="1"/>
    <col min="4879" max="5120" width="11.42578125" style="23"/>
    <col min="5121" max="5121" width="6.5703125" style="23" bestFit="1" customWidth="1"/>
    <col min="5122" max="5122" width="17.5703125" style="23" customWidth="1"/>
    <col min="5123" max="5123" width="7.7109375" style="23" bestFit="1" customWidth="1"/>
    <col min="5124" max="5124" width="9.28515625" style="23" bestFit="1" customWidth="1"/>
    <col min="5125" max="5125" width="8.85546875" style="23" bestFit="1" customWidth="1"/>
    <col min="5126" max="5126" width="14.140625" style="23" bestFit="1" customWidth="1"/>
    <col min="5127" max="5127" width="9.28515625" style="23" bestFit="1" customWidth="1"/>
    <col min="5128" max="5128" width="9.7109375" style="23" bestFit="1" customWidth="1"/>
    <col min="5129" max="5129" width="9" style="23" bestFit="1" customWidth="1"/>
    <col min="5130" max="5130" width="9.28515625" style="23" bestFit="1" customWidth="1"/>
    <col min="5131" max="5131" width="10.28515625" style="23" bestFit="1" customWidth="1"/>
    <col min="5132" max="5132" width="9.28515625" style="23" bestFit="1" customWidth="1"/>
    <col min="5133" max="5133" width="15.140625" style="23" bestFit="1" customWidth="1"/>
    <col min="5134" max="5134" width="19.28515625" style="23" bestFit="1" customWidth="1"/>
    <col min="5135" max="5376" width="11.42578125" style="23"/>
    <col min="5377" max="5377" width="6.5703125" style="23" bestFit="1" customWidth="1"/>
    <col min="5378" max="5378" width="17.5703125" style="23" customWidth="1"/>
    <col min="5379" max="5379" width="7.7109375" style="23" bestFit="1" customWidth="1"/>
    <col min="5380" max="5380" width="9.28515625" style="23" bestFit="1" customWidth="1"/>
    <col min="5381" max="5381" width="8.85546875" style="23" bestFit="1" customWidth="1"/>
    <col min="5382" max="5382" width="14.140625" style="23" bestFit="1" customWidth="1"/>
    <col min="5383" max="5383" width="9.28515625" style="23" bestFit="1" customWidth="1"/>
    <col min="5384" max="5384" width="9.7109375" style="23" bestFit="1" customWidth="1"/>
    <col min="5385" max="5385" width="9" style="23" bestFit="1" customWidth="1"/>
    <col min="5386" max="5386" width="9.28515625" style="23" bestFit="1" customWidth="1"/>
    <col min="5387" max="5387" width="10.28515625" style="23" bestFit="1" customWidth="1"/>
    <col min="5388" max="5388" width="9.28515625" style="23" bestFit="1" customWidth="1"/>
    <col min="5389" max="5389" width="15.140625" style="23" bestFit="1" customWidth="1"/>
    <col min="5390" max="5390" width="19.28515625" style="23" bestFit="1" customWidth="1"/>
    <col min="5391" max="5632" width="11.42578125" style="23"/>
    <col min="5633" max="5633" width="6.5703125" style="23" bestFit="1" customWidth="1"/>
    <col min="5634" max="5634" width="17.5703125" style="23" customWidth="1"/>
    <col min="5635" max="5635" width="7.7109375" style="23" bestFit="1" customWidth="1"/>
    <col min="5636" max="5636" width="9.28515625" style="23" bestFit="1" customWidth="1"/>
    <col min="5637" max="5637" width="8.85546875" style="23" bestFit="1" customWidth="1"/>
    <col min="5638" max="5638" width="14.140625" style="23" bestFit="1" customWidth="1"/>
    <col min="5639" max="5639" width="9.28515625" style="23" bestFit="1" customWidth="1"/>
    <col min="5640" max="5640" width="9.7109375" style="23" bestFit="1" customWidth="1"/>
    <col min="5641" max="5641" width="9" style="23" bestFit="1" customWidth="1"/>
    <col min="5642" max="5642" width="9.28515625" style="23" bestFit="1" customWidth="1"/>
    <col min="5643" max="5643" width="10.28515625" style="23" bestFit="1" customWidth="1"/>
    <col min="5644" max="5644" width="9.28515625" style="23" bestFit="1" customWidth="1"/>
    <col min="5645" max="5645" width="15.140625" style="23" bestFit="1" customWidth="1"/>
    <col min="5646" max="5646" width="19.28515625" style="23" bestFit="1" customWidth="1"/>
    <col min="5647" max="5888" width="11.42578125" style="23"/>
    <col min="5889" max="5889" width="6.5703125" style="23" bestFit="1" customWidth="1"/>
    <col min="5890" max="5890" width="17.5703125" style="23" customWidth="1"/>
    <col min="5891" max="5891" width="7.7109375" style="23" bestFit="1" customWidth="1"/>
    <col min="5892" max="5892" width="9.28515625" style="23" bestFit="1" customWidth="1"/>
    <col min="5893" max="5893" width="8.85546875" style="23" bestFit="1" customWidth="1"/>
    <col min="5894" max="5894" width="14.140625" style="23" bestFit="1" customWidth="1"/>
    <col min="5895" max="5895" width="9.28515625" style="23" bestFit="1" customWidth="1"/>
    <col min="5896" max="5896" width="9.7109375" style="23" bestFit="1" customWidth="1"/>
    <col min="5897" max="5897" width="9" style="23" bestFit="1" customWidth="1"/>
    <col min="5898" max="5898" width="9.28515625" style="23" bestFit="1" customWidth="1"/>
    <col min="5899" max="5899" width="10.28515625" style="23" bestFit="1" customWidth="1"/>
    <col min="5900" max="5900" width="9.28515625" style="23" bestFit="1" customWidth="1"/>
    <col min="5901" max="5901" width="15.140625" style="23" bestFit="1" customWidth="1"/>
    <col min="5902" max="5902" width="19.28515625" style="23" bestFit="1" customWidth="1"/>
    <col min="5903" max="6144" width="11.42578125" style="23"/>
    <col min="6145" max="6145" width="6.5703125" style="23" bestFit="1" customWidth="1"/>
    <col min="6146" max="6146" width="17.5703125" style="23" customWidth="1"/>
    <col min="6147" max="6147" width="7.7109375" style="23" bestFit="1" customWidth="1"/>
    <col min="6148" max="6148" width="9.28515625" style="23" bestFit="1" customWidth="1"/>
    <col min="6149" max="6149" width="8.85546875" style="23" bestFit="1" customWidth="1"/>
    <col min="6150" max="6150" width="14.140625" style="23" bestFit="1" customWidth="1"/>
    <col min="6151" max="6151" width="9.28515625" style="23" bestFit="1" customWidth="1"/>
    <col min="6152" max="6152" width="9.7109375" style="23" bestFit="1" customWidth="1"/>
    <col min="6153" max="6153" width="9" style="23" bestFit="1" customWidth="1"/>
    <col min="6154" max="6154" width="9.28515625" style="23" bestFit="1" customWidth="1"/>
    <col min="6155" max="6155" width="10.28515625" style="23" bestFit="1" customWidth="1"/>
    <col min="6156" max="6156" width="9.28515625" style="23" bestFit="1" customWidth="1"/>
    <col min="6157" max="6157" width="15.140625" style="23" bestFit="1" customWidth="1"/>
    <col min="6158" max="6158" width="19.28515625" style="23" bestFit="1" customWidth="1"/>
    <col min="6159" max="6400" width="11.42578125" style="23"/>
    <col min="6401" max="6401" width="6.5703125" style="23" bestFit="1" customWidth="1"/>
    <col min="6402" max="6402" width="17.5703125" style="23" customWidth="1"/>
    <col min="6403" max="6403" width="7.7109375" style="23" bestFit="1" customWidth="1"/>
    <col min="6404" max="6404" width="9.28515625" style="23" bestFit="1" customWidth="1"/>
    <col min="6405" max="6405" width="8.85546875" style="23" bestFit="1" customWidth="1"/>
    <col min="6406" max="6406" width="14.140625" style="23" bestFit="1" customWidth="1"/>
    <col min="6407" max="6407" width="9.28515625" style="23" bestFit="1" customWidth="1"/>
    <col min="6408" max="6408" width="9.7109375" style="23" bestFit="1" customWidth="1"/>
    <col min="6409" max="6409" width="9" style="23" bestFit="1" customWidth="1"/>
    <col min="6410" max="6410" width="9.28515625" style="23" bestFit="1" customWidth="1"/>
    <col min="6411" max="6411" width="10.28515625" style="23" bestFit="1" customWidth="1"/>
    <col min="6412" max="6412" width="9.28515625" style="23" bestFit="1" customWidth="1"/>
    <col min="6413" max="6413" width="15.140625" style="23" bestFit="1" customWidth="1"/>
    <col min="6414" max="6414" width="19.28515625" style="23" bestFit="1" customWidth="1"/>
    <col min="6415" max="6656" width="11.42578125" style="23"/>
    <col min="6657" max="6657" width="6.5703125" style="23" bestFit="1" customWidth="1"/>
    <col min="6658" max="6658" width="17.5703125" style="23" customWidth="1"/>
    <col min="6659" max="6659" width="7.7109375" style="23" bestFit="1" customWidth="1"/>
    <col min="6660" max="6660" width="9.28515625" style="23" bestFit="1" customWidth="1"/>
    <col min="6661" max="6661" width="8.85546875" style="23" bestFit="1" customWidth="1"/>
    <col min="6662" max="6662" width="14.140625" style="23" bestFit="1" customWidth="1"/>
    <col min="6663" max="6663" width="9.28515625" style="23" bestFit="1" customWidth="1"/>
    <col min="6664" max="6664" width="9.7109375" style="23" bestFit="1" customWidth="1"/>
    <col min="6665" max="6665" width="9" style="23" bestFit="1" customWidth="1"/>
    <col min="6666" max="6666" width="9.28515625" style="23" bestFit="1" customWidth="1"/>
    <col min="6667" max="6667" width="10.28515625" style="23" bestFit="1" customWidth="1"/>
    <col min="6668" max="6668" width="9.28515625" style="23" bestFit="1" customWidth="1"/>
    <col min="6669" max="6669" width="15.140625" style="23" bestFit="1" customWidth="1"/>
    <col min="6670" max="6670" width="19.28515625" style="23" bestFit="1" customWidth="1"/>
    <col min="6671" max="6912" width="11.42578125" style="23"/>
    <col min="6913" max="6913" width="6.5703125" style="23" bestFit="1" customWidth="1"/>
    <col min="6914" max="6914" width="17.5703125" style="23" customWidth="1"/>
    <col min="6915" max="6915" width="7.7109375" style="23" bestFit="1" customWidth="1"/>
    <col min="6916" max="6916" width="9.28515625" style="23" bestFit="1" customWidth="1"/>
    <col min="6917" max="6917" width="8.85546875" style="23" bestFit="1" customWidth="1"/>
    <col min="6918" max="6918" width="14.140625" style="23" bestFit="1" customWidth="1"/>
    <col min="6919" max="6919" width="9.28515625" style="23" bestFit="1" customWidth="1"/>
    <col min="6920" max="6920" width="9.7109375" style="23" bestFit="1" customWidth="1"/>
    <col min="6921" max="6921" width="9" style="23" bestFit="1" customWidth="1"/>
    <col min="6922" max="6922" width="9.28515625" style="23" bestFit="1" customWidth="1"/>
    <col min="6923" max="6923" width="10.28515625" style="23" bestFit="1" customWidth="1"/>
    <col min="6924" max="6924" width="9.28515625" style="23" bestFit="1" customWidth="1"/>
    <col min="6925" max="6925" width="15.140625" style="23" bestFit="1" customWidth="1"/>
    <col min="6926" max="6926" width="19.28515625" style="23" bestFit="1" customWidth="1"/>
    <col min="6927" max="7168" width="11.42578125" style="23"/>
    <col min="7169" max="7169" width="6.5703125" style="23" bestFit="1" customWidth="1"/>
    <col min="7170" max="7170" width="17.5703125" style="23" customWidth="1"/>
    <col min="7171" max="7171" width="7.7109375" style="23" bestFit="1" customWidth="1"/>
    <col min="7172" max="7172" width="9.28515625" style="23" bestFit="1" customWidth="1"/>
    <col min="7173" max="7173" width="8.85546875" style="23" bestFit="1" customWidth="1"/>
    <col min="7174" max="7174" width="14.140625" style="23" bestFit="1" customWidth="1"/>
    <col min="7175" max="7175" width="9.28515625" style="23" bestFit="1" customWidth="1"/>
    <col min="7176" max="7176" width="9.7109375" style="23" bestFit="1" customWidth="1"/>
    <col min="7177" max="7177" width="9" style="23" bestFit="1" customWidth="1"/>
    <col min="7178" max="7178" width="9.28515625" style="23" bestFit="1" customWidth="1"/>
    <col min="7179" max="7179" width="10.28515625" style="23" bestFit="1" customWidth="1"/>
    <col min="7180" max="7180" width="9.28515625" style="23" bestFit="1" customWidth="1"/>
    <col min="7181" max="7181" width="15.140625" style="23" bestFit="1" customWidth="1"/>
    <col min="7182" max="7182" width="19.28515625" style="23" bestFit="1" customWidth="1"/>
    <col min="7183" max="7424" width="11.42578125" style="23"/>
    <col min="7425" max="7425" width="6.5703125" style="23" bestFit="1" customWidth="1"/>
    <col min="7426" max="7426" width="17.5703125" style="23" customWidth="1"/>
    <col min="7427" max="7427" width="7.7109375" style="23" bestFit="1" customWidth="1"/>
    <col min="7428" max="7428" width="9.28515625" style="23" bestFit="1" customWidth="1"/>
    <col min="7429" max="7429" width="8.85546875" style="23" bestFit="1" customWidth="1"/>
    <col min="7430" max="7430" width="14.140625" style="23" bestFit="1" customWidth="1"/>
    <col min="7431" max="7431" width="9.28515625" style="23" bestFit="1" customWidth="1"/>
    <col min="7432" max="7432" width="9.7109375" style="23" bestFit="1" customWidth="1"/>
    <col min="7433" max="7433" width="9" style="23" bestFit="1" customWidth="1"/>
    <col min="7434" max="7434" width="9.28515625" style="23" bestFit="1" customWidth="1"/>
    <col min="7435" max="7435" width="10.28515625" style="23" bestFit="1" customWidth="1"/>
    <col min="7436" max="7436" width="9.28515625" style="23" bestFit="1" customWidth="1"/>
    <col min="7437" max="7437" width="15.140625" style="23" bestFit="1" customWidth="1"/>
    <col min="7438" max="7438" width="19.28515625" style="23" bestFit="1" customWidth="1"/>
    <col min="7439" max="7680" width="11.42578125" style="23"/>
    <col min="7681" max="7681" width="6.5703125" style="23" bestFit="1" customWidth="1"/>
    <col min="7682" max="7682" width="17.5703125" style="23" customWidth="1"/>
    <col min="7683" max="7683" width="7.7109375" style="23" bestFit="1" customWidth="1"/>
    <col min="7684" max="7684" width="9.28515625" style="23" bestFit="1" customWidth="1"/>
    <col min="7685" max="7685" width="8.85546875" style="23" bestFit="1" customWidth="1"/>
    <col min="7686" max="7686" width="14.140625" style="23" bestFit="1" customWidth="1"/>
    <col min="7687" max="7687" width="9.28515625" style="23" bestFit="1" customWidth="1"/>
    <col min="7688" max="7688" width="9.7109375" style="23" bestFit="1" customWidth="1"/>
    <col min="7689" max="7689" width="9" style="23" bestFit="1" customWidth="1"/>
    <col min="7690" max="7690" width="9.28515625" style="23" bestFit="1" customWidth="1"/>
    <col min="7691" max="7691" width="10.28515625" style="23" bestFit="1" customWidth="1"/>
    <col min="7692" max="7692" width="9.28515625" style="23" bestFit="1" customWidth="1"/>
    <col min="7693" max="7693" width="15.140625" style="23" bestFit="1" customWidth="1"/>
    <col min="7694" max="7694" width="19.28515625" style="23" bestFit="1" customWidth="1"/>
    <col min="7695" max="7936" width="11.42578125" style="23"/>
    <col min="7937" max="7937" width="6.5703125" style="23" bestFit="1" customWidth="1"/>
    <col min="7938" max="7938" width="17.5703125" style="23" customWidth="1"/>
    <col min="7939" max="7939" width="7.7109375" style="23" bestFit="1" customWidth="1"/>
    <col min="7940" max="7940" width="9.28515625" style="23" bestFit="1" customWidth="1"/>
    <col min="7941" max="7941" width="8.85546875" style="23" bestFit="1" customWidth="1"/>
    <col min="7942" max="7942" width="14.140625" style="23" bestFit="1" customWidth="1"/>
    <col min="7943" max="7943" width="9.28515625" style="23" bestFit="1" customWidth="1"/>
    <col min="7944" max="7944" width="9.7109375" style="23" bestFit="1" customWidth="1"/>
    <col min="7945" max="7945" width="9" style="23" bestFit="1" customWidth="1"/>
    <col min="7946" max="7946" width="9.28515625" style="23" bestFit="1" customWidth="1"/>
    <col min="7947" max="7947" width="10.28515625" style="23" bestFit="1" customWidth="1"/>
    <col min="7948" max="7948" width="9.28515625" style="23" bestFit="1" customWidth="1"/>
    <col min="7949" max="7949" width="15.140625" style="23" bestFit="1" customWidth="1"/>
    <col min="7950" max="7950" width="19.28515625" style="23" bestFit="1" customWidth="1"/>
    <col min="7951" max="8192" width="11.42578125" style="23"/>
    <col min="8193" max="8193" width="6.5703125" style="23" bestFit="1" customWidth="1"/>
    <col min="8194" max="8194" width="17.5703125" style="23" customWidth="1"/>
    <col min="8195" max="8195" width="7.7109375" style="23" bestFit="1" customWidth="1"/>
    <col min="8196" max="8196" width="9.28515625" style="23" bestFit="1" customWidth="1"/>
    <col min="8197" max="8197" width="8.85546875" style="23" bestFit="1" customWidth="1"/>
    <col min="8198" max="8198" width="14.140625" style="23" bestFit="1" customWidth="1"/>
    <col min="8199" max="8199" width="9.28515625" style="23" bestFit="1" customWidth="1"/>
    <col min="8200" max="8200" width="9.7109375" style="23" bestFit="1" customWidth="1"/>
    <col min="8201" max="8201" width="9" style="23" bestFit="1" customWidth="1"/>
    <col min="8202" max="8202" width="9.28515625" style="23" bestFit="1" customWidth="1"/>
    <col min="8203" max="8203" width="10.28515625" style="23" bestFit="1" customWidth="1"/>
    <col min="8204" max="8204" width="9.28515625" style="23" bestFit="1" customWidth="1"/>
    <col min="8205" max="8205" width="15.140625" style="23" bestFit="1" customWidth="1"/>
    <col min="8206" max="8206" width="19.28515625" style="23" bestFit="1" customWidth="1"/>
    <col min="8207" max="8448" width="11.42578125" style="23"/>
    <col min="8449" max="8449" width="6.5703125" style="23" bestFit="1" customWidth="1"/>
    <col min="8450" max="8450" width="17.5703125" style="23" customWidth="1"/>
    <col min="8451" max="8451" width="7.7109375" style="23" bestFit="1" customWidth="1"/>
    <col min="8452" max="8452" width="9.28515625" style="23" bestFit="1" customWidth="1"/>
    <col min="8453" max="8453" width="8.85546875" style="23" bestFit="1" customWidth="1"/>
    <col min="8454" max="8454" width="14.140625" style="23" bestFit="1" customWidth="1"/>
    <col min="8455" max="8455" width="9.28515625" style="23" bestFit="1" customWidth="1"/>
    <col min="8456" max="8456" width="9.7109375" style="23" bestFit="1" customWidth="1"/>
    <col min="8457" max="8457" width="9" style="23" bestFit="1" customWidth="1"/>
    <col min="8458" max="8458" width="9.28515625" style="23" bestFit="1" customWidth="1"/>
    <col min="8459" max="8459" width="10.28515625" style="23" bestFit="1" customWidth="1"/>
    <col min="8460" max="8460" width="9.28515625" style="23" bestFit="1" customWidth="1"/>
    <col min="8461" max="8461" width="15.140625" style="23" bestFit="1" customWidth="1"/>
    <col min="8462" max="8462" width="19.28515625" style="23" bestFit="1" customWidth="1"/>
    <col min="8463" max="8704" width="11.42578125" style="23"/>
    <col min="8705" max="8705" width="6.5703125" style="23" bestFit="1" customWidth="1"/>
    <col min="8706" max="8706" width="17.5703125" style="23" customWidth="1"/>
    <col min="8707" max="8707" width="7.7109375" style="23" bestFit="1" customWidth="1"/>
    <col min="8708" max="8708" width="9.28515625" style="23" bestFit="1" customWidth="1"/>
    <col min="8709" max="8709" width="8.85546875" style="23" bestFit="1" customWidth="1"/>
    <col min="8710" max="8710" width="14.140625" style="23" bestFit="1" customWidth="1"/>
    <col min="8711" max="8711" width="9.28515625" style="23" bestFit="1" customWidth="1"/>
    <col min="8712" max="8712" width="9.7109375" style="23" bestFit="1" customWidth="1"/>
    <col min="8713" max="8713" width="9" style="23" bestFit="1" customWidth="1"/>
    <col min="8714" max="8714" width="9.28515625" style="23" bestFit="1" customWidth="1"/>
    <col min="8715" max="8715" width="10.28515625" style="23" bestFit="1" customWidth="1"/>
    <col min="8716" max="8716" width="9.28515625" style="23" bestFit="1" customWidth="1"/>
    <col min="8717" max="8717" width="15.140625" style="23" bestFit="1" customWidth="1"/>
    <col min="8718" max="8718" width="19.28515625" style="23" bestFit="1" customWidth="1"/>
    <col min="8719" max="8960" width="11.42578125" style="23"/>
    <col min="8961" max="8961" width="6.5703125" style="23" bestFit="1" customWidth="1"/>
    <col min="8962" max="8962" width="17.5703125" style="23" customWidth="1"/>
    <col min="8963" max="8963" width="7.7109375" style="23" bestFit="1" customWidth="1"/>
    <col min="8964" max="8964" width="9.28515625" style="23" bestFit="1" customWidth="1"/>
    <col min="8965" max="8965" width="8.85546875" style="23" bestFit="1" customWidth="1"/>
    <col min="8966" max="8966" width="14.140625" style="23" bestFit="1" customWidth="1"/>
    <col min="8967" max="8967" width="9.28515625" style="23" bestFit="1" customWidth="1"/>
    <col min="8968" max="8968" width="9.7109375" style="23" bestFit="1" customWidth="1"/>
    <col min="8969" max="8969" width="9" style="23" bestFit="1" customWidth="1"/>
    <col min="8970" max="8970" width="9.28515625" style="23" bestFit="1" customWidth="1"/>
    <col min="8971" max="8971" width="10.28515625" style="23" bestFit="1" customWidth="1"/>
    <col min="8972" max="8972" width="9.28515625" style="23" bestFit="1" customWidth="1"/>
    <col min="8973" max="8973" width="15.140625" style="23" bestFit="1" customWidth="1"/>
    <col min="8974" max="8974" width="19.28515625" style="23" bestFit="1" customWidth="1"/>
    <col min="8975" max="9216" width="11.42578125" style="23"/>
    <col min="9217" max="9217" width="6.5703125" style="23" bestFit="1" customWidth="1"/>
    <col min="9218" max="9218" width="17.5703125" style="23" customWidth="1"/>
    <col min="9219" max="9219" width="7.7109375" style="23" bestFit="1" customWidth="1"/>
    <col min="9220" max="9220" width="9.28515625" style="23" bestFit="1" customWidth="1"/>
    <col min="9221" max="9221" width="8.85546875" style="23" bestFit="1" customWidth="1"/>
    <col min="9222" max="9222" width="14.140625" style="23" bestFit="1" customWidth="1"/>
    <col min="9223" max="9223" width="9.28515625" style="23" bestFit="1" customWidth="1"/>
    <col min="9224" max="9224" width="9.7109375" style="23" bestFit="1" customWidth="1"/>
    <col min="9225" max="9225" width="9" style="23" bestFit="1" customWidth="1"/>
    <col min="9226" max="9226" width="9.28515625" style="23" bestFit="1" customWidth="1"/>
    <col min="9227" max="9227" width="10.28515625" style="23" bestFit="1" customWidth="1"/>
    <col min="9228" max="9228" width="9.28515625" style="23" bestFit="1" customWidth="1"/>
    <col min="9229" max="9229" width="15.140625" style="23" bestFit="1" customWidth="1"/>
    <col min="9230" max="9230" width="19.28515625" style="23" bestFit="1" customWidth="1"/>
    <col min="9231" max="9472" width="11.42578125" style="23"/>
    <col min="9473" max="9473" width="6.5703125" style="23" bestFit="1" customWidth="1"/>
    <col min="9474" max="9474" width="17.5703125" style="23" customWidth="1"/>
    <col min="9475" max="9475" width="7.7109375" style="23" bestFit="1" customWidth="1"/>
    <col min="9476" max="9476" width="9.28515625" style="23" bestFit="1" customWidth="1"/>
    <col min="9477" max="9477" width="8.85546875" style="23" bestFit="1" customWidth="1"/>
    <col min="9478" max="9478" width="14.140625" style="23" bestFit="1" customWidth="1"/>
    <col min="9479" max="9479" width="9.28515625" style="23" bestFit="1" customWidth="1"/>
    <col min="9480" max="9480" width="9.7109375" style="23" bestFit="1" customWidth="1"/>
    <col min="9481" max="9481" width="9" style="23" bestFit="1" customWidth="1"/>
    <col min="9482" max="9482" width="9.28515625" style="23" bestFit="1" customWidth="1"/>
    <col min="9483" max="9483" width="10.28515625" style="23" bestFit="1" customWidth="1"/>
    <col min="9484" max="9484" width="9.28515625" style="23" bestFit="1" customWidth="1"/>
    <col min="9485" max="9485" width="15.140625" style="23" bestFit="1" customWidth="1"/>
    <col min="9486" max="9486" width="19.28515625" style="23" bestFit="1" customWidth="1"/>
    <col min="9487" max="9728" width="11.42578125" style="23"/>
    <col min="9729" max="9729" width="6.5703125" style="23" bestFit="1" customWidth="1"/>
    <col min="9730" max="9730" width="17.5703125" style="23" customWidth="1"/>
    <col min="9731" max="9731" width="7.7109375" style="23" bestFit="1" customWidth="1"/>
    <col min="9732" max="9732" width="9.28515625" style="23" bestFit="1" customWidth="1"/>
    <col min="9733" max="9733" width="8.85546875" style="23" bestFit="1" customWidth="1"/>
    <col min="9734" max="9734" width="14.140625" style="23" bestFit="1" customWidth="1"/>
    <col min="9735" max="9735" width="9.28515625" style="23" bestFit="1" customWidth="1"/>
    <col min="9736" max="9736" width="9.7109375" style="23" bestFit="1" customWidth="1"/>
    <col min="9737" max="9737" width="9" style="23" bestFit="1" customWidth="1"/>
    <col min="9738" max="9738" width="9.28515625" style="23" bestFit="1" customWidth="1"/>
    <col min="9739" max="9739" width="10.28515625" style="23" bestFit="1" customWidth="1"/>
    <col min="9740" max="9740" width="9.28515625" style="23" bestFit="1" customWidth="1"/>
    <col min="9741" max="9741" width="15.140625" style="23" bestFit="1" customWidth="1"/>
    <col min="9742" max="9742" width="19.28515625" style="23" bestFit="1" customWidth="1"/>
    <col min="9743" max="9984" width="11.42578125" style="23"/>
    <col min="9985" max="9985" width="6.5703125" style="23" bestFit="1" customWidth="1"/>
    <col min="9986" max="9986" width="17.5703125" style="23" customWidth="1"/>
    <col min="9987" max="9987" width="7.7109375" style="23" bestFit="1" customWidth="1"/>
    <col min="9988" max="9988" width="9.28515625" style="23" bestFit="1" customWidth="1"/>
    <col min="9989" max="9989" width="8.85546875" style="23" bestFit="1" customWidth="1"/>
    <col min="9990" max="9990" width="14.140625" style="23" bestFit="1" customWidth="1"/>
    <col min="9991" max="9991" width="9.28515625" style="23" bestFit="1" customWidth="1"/>
    <col min="9992" max="9992" width="9.7109375" style="23" bestFit="1" customWidth="1"/>
    <col min="9993" max="9993" width="9" style="23" bestFit="1" customWidth="1"/>
    <col min="9994" max="9994" width="9.28515625" style="23" bestFit="1" customWidth="1"/>
    <col min="9995" max="9995" width="10.28515625" style="23" bestFit="1" customWidth="1"/>
    <col min="9996" max="9996" width="9.28515625" style="23" bestFit="1" customWidth="1"/>
    <col min="9997" max="9997" width="15.140625" style="23" bestFit="1" customWidth="1"/>
    <col min="9998" max="9998" width="19.28515625" style="23" bestFit="1" customWidth="1"/>
    <col min="9999" max="10240" width="11.42578125" style="23"/>
    <col min="10241" max="10241" width="6.5703125" style="23" bestFit="1" customWidth="1"/>
    <col min="10242" max="10242" width="17.5703125" style="23" customWidth="1"/>
    <col min="10243" max="10243" width="7.7109375" style="23" bestFit="1" customWidth="1"/>
    <col min="10244" max="10244" width="9.28515625" style="23" bestFit="1" customWidth="1"/>
    <col min="10245" max="10245" width="8.85546875" style="23" bestFit="1" customWidth="1"/>
    <col min="10246" max="10246" width="14.140625" style="23" bestFit="1" customWidth="1"/>
    <col min="10247" max="10247" width="9.28515625" style="23" bestFit="1" customWidth="1"/>
    <col min="10248" max="10248" width="9.7109375" style="23" bestFit="1" customWidth="1"/>
    <col min="10249" max="10249" width="9" style="23" bestFit="1" customWidth="1"/>
    <col min="10250" max="10250" width="9.28515625" style="23" bestFit="1" customWidth="1"/>
    <col min="10251" max="10251" width="10.28515625" style="23" bestFit="1" customWidth="1"/>
    <col min="10252" max="10252" width="9.28515625" style="23" bestFit="1" customWidth="1"/>
    <col min="10253" max="10253" width="15.140625" style="23" bestFit="1" customWidth="1"/>
    <col min="10254" max="10254" width="19.28515625" style="23" bestFit="1" customWidth="1"/>
    <col min="10255" max="10496" width="11.42578125" style="23"/>
    <col min="10497" max="10497" width="6.5703125" style="23" bestFit="1" customWidth="1"/>
    <col min="10498" max="10498" width="17.5703125" style="23" customWidth="1"/>
    <col min="10499" max="10499" width="7.7109375" style="23" bestFit="1" customWidth="1"/>
    <col min="10500" max="10500" width="9.28515625" style="23" bestFit="1" customWidth="1"/>
    <col min="10501" max="10501" width="8.85546875" style="23" bestFit="1" customWidth="1"/>
    <col min="10502" max="10502" width="14.140625" style="23" bestFit="1" customWidth="1"/>
    <col min="10503" max="10503" width="9.28515625" style="23" bestFit="1" customWidth="1"/>
    <col min="10504" max="10504" width="9.7109375" style="23" bestFit="1" customWidth="1"/>
    <col min="10505" max="10505" width="9" style="23" bestFit="1" customWidth="1"/>
    <col min="10506" max="10506" width="9.28515625" style="23" bestFit="1" customWidth="1"/>
    <col min="10507" max="10507" width="10.28515625" style="23" bestFit="1" customWidth="1"/>
    <col min="10508" max="10508" width="9.28515625" style="23" bestFit="1" customWidth="1"/>
    <col min="10509" max="10509" width="15.140625" style="23" bestFit="1" customWidth="1"/>
    <col min="10510" max="10510" width="19.28515625" style="23" bestFit="1" customWidth="1"/>
    <col min="10511" max="10752" width="11.42578125" style="23"/>
    <col min="10753" max="10753" width="6.5703125" style="23" bestFit="1" customWidth="1"/>
    <col min="10754" max="10754" width="17.5703125" style="23" customWidth="1"/>
    <col min="10755" max="10755" width="7.7109375" style="23" bestFit="1" customWidth="1"/>
    <col min="10756" max="10756" width="9.28515625" style="23" bestFit="1" customWidth="1"/>
    <col min="10757" max="10757" width="8.85546875" style="23" bestFit="1" customWidth="1"/>
    <col min="10758" max="10758" width="14.140625" style="23" bestFit="1" customWidth="1"/>
    <col min="10759" max="10759" width="9.28515625" style="23" bestFit="1" customWidth="1"/>
    <col min="10760" max="10760" width="9.7109375" style="23" bestFit="1" customWidth="1"/>
    <col min="10761" max="10761" width="9" style="23" bestFit="1" customWidth="1"/>
    <col min="10762" max="10762" width="9.28515625" style="23" bestFit="1" customWidth="1"/>
    <col min="10763" max="10763" width="10.28515625" style="23" bestFit="1" customWidth="1"/>
    <col min="10764" max="10764" width="9.28515625" style="23" bestFit="1" customWidth="1"/>
    <col min="10765" max="10765" width="15.140625" style="23" bestFit="1" customWidth="1"/>
    <col min="10766" max="10766" width="19.28515625" style="23" bestFit="1" customWidth="1"/>
    <col min="10767" max="11008" width="11.42578125" style="23"/>
    <col min="11009" max="11009" width="6.5703125" style="23" bestFit="1" customWidth="1"/>
    <col min="11010" max="11010" width="17.5703125" style="23" customWidth="1"/>
    <col min="11011" max="11011" width="7.7109375" style="23" bestFit="1" customWidth="1"/>
    <col min="11012" max="11012" width="9.28515625" style="23" bestFit="1" customWidth="1"/>
    <col min="11013" max="11013" width="8.85546875" style="23" bestFit="1" customWidth="1"/>
    <col min="11014" max="11014" width="14.140625" style="23" bestFit="1" customWidth="1"/>
    <col min="11015" max="11015" width="9.28515625" style="23" bestFit="1" customWidth="1"/>
    <col min="11016" max="11016" width="9.7109375" style="23" bestFit="1" customWidth="1"/>
    <col min="11017" max="11017" width="9" style="23" bestFit="1" customWidth="1"/>
    <col min="11018" max="11018" width="9.28515625" style="23" bestFit="1" customWidth="1"/>
    <col min="11019" max="11019" width="10.28515625" style="23" bestFit="1" customWidth="1"/>
    <col min="11020" max="11020" width="9.28515625" style="23" bestFit="1" customWidth="1"/>
    <col min="11021" max="11021" width="15.140625" style="23" bestFit="1" customWidth="1"/>
    <col min="11022" max="11022" width="19.28515625" style="23" bestFit="1" customWidth="1"/>
    <col min="11023" max="11264" width="11.42578125" style="23"/>
    <col min="11265" max="11265" width="6.5703125" style="23" bestFit="1" customWidth="1"/>
    <col min="11266" max="11266" width="17.5703125" style="23" customWidth="1"/>
    <col min="11267" max="11267" width="7.7109375" style="23" bestFit="1" customWidth="1"/>
    <col min="11268" max="11268" width="9.28515625" style="23" bestFit="1" customWidth="1"/>
    <col min="11269" max="11269" width="8.85546875" style="23" bestFit="1" customWidth="1"/>
    <col min="11270" max="11270" width="14.140625" style="23" bestFit="1" customWidth="1"/>
    <col min="11271" max="11271" width="9.28515625" style="23" bestFit="1" customWidth="1"/>
    <col min="11272" max="11272" width="9.7109375" style="23" bestFit="1" customWidth="1"/>
    <col min="11273" max="11273" width="9" style="23" bestFit="1" customWidth="1"/>
    <col min="11274" max="11274" width="9.28515625" style="23" bestFit="1" customWidth="1"/>
    <col min="11275" max="11275" width="10.28515625" style="23" bestFit="1" customWidth="1"/>
    <col min="11276" max="11276" width="9.28515625" style="23" bestFit="1" customWidth="1"/>
    <col min="11277" max="11277" width="15.140625" style="23" bestFit="1" customWidth="1"/>
    <col min="11278" max="11278" width="19.28515625" style="23" bestFit="1" customWidth="1"/>
    <col min="11279" max="11520" width="11.42578125" style="23"/>
    <col min="11521" max="11521" width="6.5703125" style="23" bestFit="1" customWidth="1"/>
    <col min="11522" max="11522" width="17.5703125" style="23" customWidth="1"/>
    <col min="11523" max="11523" width="7.7109375" style="23" bestFit="1" customWidth="1"/>
    <col min="11524" max="11524" width="9.28515625" style="23" bestFit="1" customWidth="1"/>
    <col min="11525" max="11525" width="8.85546875" style="23" bestFit="1" customWidth="1"/>
    <col min="11526" max="11526" width="14.140625" style="23" bestFit="1" customWidth="1"/>
    <col min="11527" max="11527" width="9.28515625" style="23" bestFit="1" customWidth="1"/>
    <col min="11528" max="11528" width="9.7109375" style="23" bestFit="1" customWidth="1"/>
    <col min="11529" max="11529" width="9" style="23" bestFit="1" customWidth="1"/>
    <col min="11530" max="11530" width="9.28515625" style="23" bestFit="1" customWidth="1"/>
    <col min="11531" max="11531" width="10.28515625" style="23" bestFit="1" customWidth="1"/>
    <col min="11532" max="11532" width="9.28515625" style="23" bestFit="1" customWidth="1"/>
    <col min="11533" max="11533" width="15.140625" style="23" bestFit="1" customWidth="1"/>
    <col min="11534" max="11534" width="19.28515625" style="23" bestFit="1" customWidth="1"/>
    <col min="11535" max="11776" width="11.42578125" style="23"/>
    <col min="11777" max="11777" width="6.5703125" style="23" bestFit="1" customWidth="1"/>
    <col min="11778" max="11778" width="17.5703125" style="23" customWidth="1"/>
    <col min="11779" max="11779" width="7.7109375" style="23" bestFit="1" customWidth="1"/>
    <col min="11780" max="11780" width="9.28515625" style="23" bestFit="1" customWidth="1"/>
    <col min="11781" max="11781" width="8.85546875" style="23" bestFit="1" customWidth="1"/>
    <col min="11782" max="11782" width="14.140625" style="23" bestFit="1" customWidth="1"/>
    <col min="11783" max="11783" width="9.28515625" style="23" bestFit="1" customWidth="1"/>
    <col min="11784" max="11784" width="9.7109375" style="23" bestFit="1" customWidth="1"/>
    <col min="11785" max="11785" width="9" style="23" bestFit="1" customWidth="1"/>
    <col min="11786" max="11786" width="9.28515625" style="23" bestFit="1" customWidth="1"/>
    <col min="11787" max="11787" width="10.28515625" style="23" bestFit="1" customWidth="1"/>
    <col min="11788" max="11788" width="9.28515625" style="23" bestFit="1" customWidth="1"/>
    <col min="11789" max="11789" width="15.140625" style="23" bestFit="1" customWidth="1"/>
    <col min="11790" max="11790" width="19.28515625" style="23" bestFit="1" customWidth="1"/>
    <col min="11791" max="12032" width="11.42578125" style="23"/>
    <col min="12033" max="12033" width="6.5703125" style="23" bestFit="1" customWidth="1"/>
    <col min="12034" max="12034" width="17.5703125" style="23" customWidth="1"/>
    <col min="12035" max="12035" width="7.7109375" style="23" bestFit="1" customWidth="1"/>
    <col min="12036" max="12036" width="9.28515625" style="23" bestFit="1" customWidth="1"/>
    <col min="12037" max="12037" width="8.85546875" style="23" bestFit="1" customWidth="1"/>
    <col min="12038" max="12038" width="14.140625" style="23" bestFit="1" customWidth="1"/>
    <col min="12039" max="12039" width="9.28515625" style="23" bestFit="1" customWidth="1"/>
    <col min="12040" max="12040" width="9.7109375" style="23" bestFit="1" customWidth="1"/>
    <col min="12041" max="12041" width="9" style="23" bestFit="1" customWidth="1"/>
    <col min="12042" max="12042" width="9.28515625" style="23" bestFit="1" customWidth="1"/>
    <col min="12043" max="12043" width="10.28515625" style="23" bestFit="1" customWidth="1"/>
    <col min="12044" max="12044" width="9.28515625" style="23" bestFit="1" customWidth="1"/>
    <col min="12045" max="12045" width="15.140625" style="23" bestFit="1" customWidth="1"/>
    <col min="12046" max="12046" width="19.28515625" style="23" bestFit="1" customWidth="1"/>
    <col min="12047" max="12288" width="11.42578125" style="23"/>
    <col min="12289" max="12289" width="6.5703125" style="23" bestFit="1" customWidth="1"/>
    <col min="12290" max="12290" width="17.5703125" style="23" customWidth="1"/>
    <col min="12291" max="12291" width="7.7109375" style="23" bestFit="1" customWidth="1"/>
    <col min="12292" max="12292" width="9.28515625" style="23" bestFit="1" customWidth="1"/>
    <col min="12293" max="12293" width="8.85546875" style="23" bestFit="1" customWidth="1"/>
    <col min="12294" max="12294" width="14.140625" style="23" bestFit="1" customWidth="1"/>
    <col min="12295" max="12295" width="9.28515625" style="23" bestFit="1" customWidth="1"/>
    <col min="12296" max="12296" width="9.7109375" style="23" bestFit="1" customWidth="1"/>
    <col min="12297" max="12297" width="9" style="23" bestFit="1" customWidth="1"/>
    <col min="12298" max="12298" width="9.28515625" style="23" bestFit="1" customWidth="1"/>
    <col min="12299" max="12299" width="10.28515625" style="23" bestFit="1" customWidth="1"/>
    <col min="12300" max="12300" width="9.28515625" style="23" bestFit="1" customWidth="1"/>
    <col min="12301" max="12301" width="15.140625" style="23" bestFit="1" customWidth="1"/>
    <col min="12302" max="12302" width="19.28515625" style="23" bestFit="1" customWidth="1"/>
    <col min="12303" max="12544" width="11.42578125" style="23"/>
    <col min="12545" max="12545" width="6.5703125" style="23" bestFit="1" customWidth="1"/>
    <col min="12546" max="12546" width="17.5703125" style="23" customWidth="1"/>
    <col min="12547" max="12547" width="7.7109375" style="23" bestFit="1" customWidth="1"/>
    <col min="12548" max="12548" width="9.28515625" style="23" bestFit="1" customWidth="1"/>
    <col min="12549" max="12549" width="8.85546875" style="23" bestFit="1" customWidth="1"/>
    <col min="12550" max="12550" width="14.140625" style="23" bestFit="1" customWidth="1"/>
    <col min="12551" max="12551" width="9.28515625" style="23" bestFit="1" customWidth="1"/>
    <col min="12552" max="12552" width="9.7109375" style="23" bestFit="1" customWidth="1"/>
    <col min="12553" max="12553" width="9" style="23" bestFit="1" customWidth="1"/>
    <col min="12554" max="12554" width="9.28515625" style="23" bestFit="1" customWidth="1"/>
    <col min="12555" max="12555" width="10.28515625" style="23" bestFit="1" customWidth="1"/>
    <col min="12556" max="12556" width="9.28515625" style="23" bestFit="1" customWidth="1"/>
    <col min="12557" max="12557" width="15.140625" style="23" bestFit="1" customWidth="1"/>
    <col min="12558" max="12558" width="19.28515625" style="23" bestFit="1" customWidth="1"/>
    <col min="12559" max="12800" width="11.42578125" style="23"/>
    <col min="12801" max="12801" width="6.5703125" style="23" bestFit="1" customWidth="1"/>
    <col min="12802" max="12802" width="17.5703125" style="23" customWidth="1"/>
    <col min="12803" max="12803" width="7.7109375" style="23" bestFit="1" customWidth="1"/>
    <col min="12804" max="12804" width="9.28515625" style="23" bestFit="1" customWidth="1"/>
    <col min="12805" max="12805" width="8.85546875" style="23" bestFit="1" customWidth="1"/>
    <col min="12806" max="12806" width="14.140625" style="23" bestFit="1" customWidth="1"/>
    <col min="12807" max="12807" width="9.28515625" style="23" bestFit="1" customWidth="1"/>
    <col min="12808" max="12808" width="9.7109375" style="23" bestFit="1" customWidth="1"/>
    <col min="12809" max="12809" width="9" style="23" bestFit="1" customWidth="1"/>
    <col min="12810" max="12810" width="9.28515625" style="23" bestFit="1" customWidth="1"/>
    <col min="12811" max="12811" width="10.28515625" style="23" bestFit="1" customWidth="1"/>
    <col min="12812" max="12812" width="9.28515625" style="23" bestFit="1" customWidth="1"/>
    <col min="12813" max="12813" width="15.140625" style="23" bestFit="1" customWidth="1"/>
    <col min="12814" max="12814" width="19.28515625" style="23" bestFit="1" customWidth="1"/>
    <col min="12815" max="13056" width="11.42578125" style="23"/>
    <col min="13057" max="13057" width="6.5703125" style="23" bestFit="1" customWidth="1"/>
    <col min="13058" max="13058" width="17.5703125" style="23" customWidth="1"/>
    <col min="13059" max="13059" width="7.7109375" style="23" bestFit="1" customWidth="1"/>
    <col min="13060" max="13060" width="9.28515625" style="23" bestFit="1" customWidth="1"/>
    <col min="13061" max="13061" width="8.85546875" style="23" bestFit="1" customWidth="1"/>
    <col min="13062" max="13062" width="14.140625" style="23" bestFit="1" customWidth="1"/>
    <col min="13063" max="13063" width="9.28515625" style="23" bestFit="1" customWidth="1"/>
    <col min="13064" max="13064" width="9.7109375" style="23" bestFit="1" customWidth="1"/>
    <col min="13065" max="13065" width="9" style="23" bestFit="1" customWidth="1"/>
    <col min="13066" max="13066" width="9.28515625" style="23" bestFit="1" customWidth="1"/>
    <col min="13067" max="13067" width="10.28515625" style="23" bestFit="1" customWidth="1"/>
    <col min="13068" max="13068" width="9.28515625" style="23" bestFit="1" customWidth="1"/>
    <col min="13069" max="13069" width="15.140625" style="23" bestFit="1" customWidth="1"/>
    <col min="13070" max="13070" width="19.28515625" style="23" bestFit="1" customWidth="1"/>
    <col min="13071" max="13312" width="11.42578125" style="23"/>
    <col min="13313" max="13313" width="6.5703125" style="23" bestFit="1" customWidth="1"/>
    <col min="13314" max="13314" width="17.5703125" style="23" customWidth="1"/>
    <col min="13315" max="13315" width="7.7109375" style="23" bestFit="1" customWidth="1"/>
    <col min="13316" max="13316" width="9.28515625" style="23" bestFit="1" customWidth="1"/>
    <col min="13317" max="13317" width="8.85546875" style="23" bestFit="1" customWidth="1"/>
    <col min="13318" max="13318" width="14.140625" style="23" bestFit="1" customWidth="1"/>
    <col min="13319" max="13319" width="9.28515625" style="23" bestFit="1" customWidth="1"/>
    <col min="13320" max="13320" width="9.7109375" style="23" bestFit="1" customWidth="1"/>
    <col min="13321" max="13321" width="9" style="23" bestFit="1" customWidth="1"/>
    <col min="13322" max="13322" width="9.28515625" style="23" bestFit="1" customWidth="1"/>
    <col min="13323" max="13323" width="10.28515625" style="23" bestFit="1" customWidth="1"/>
    <col min="13324" max="13324" width="9.28515625" style="23" bestFit="1" customWidth="1"/>
    <col min="13325" max="13325" width="15.140625" style="23" bestFit="1" customWidth="1"/>
    <col min="13326" max="13326" width="19.28515625" style="23" bestFit="1" customWidth="1"/>
    <col min="13327" max="13568" width="11.42578125" style="23"/>
    <col min="13569" max="13569" width="6.5703125" style="23" bestFit="1" customWidth="1"/>
    <col min="13570" max="13570" width="17.5703125" style="23" customWidth="1"/>
    <col min="13571" max="13571" width="7.7109375" style="23" bestFit="1" customWidth="1"/>
    <col min="13572" max="13572" width="9.28515625" style="23" bestFit="1" customWidth="1"/>
    <col min="13573" max="13573" width="8.85546875" style="23" bestFit="1" customWidth="1"/>
    <col min="13574" max="13574" width="14.140625" style="23" bestFit="1" customWidth="1"/>
    <col min="13575" max="13575" width="9.28515625" style="23" bestFit="1" customWidth="1"/>
    <col min="13576" max="13576" width="9.7109375" style="23" bestFit="1" customWidth="1"/>
    <col min="13577" max="13577" width="9" style="23" bestFit="1" customWidth="1"/>
    <col min="13578" max="13578" width="9.28515625" style="23" bestFit="1" customWidth="1"/>
    <col min="13579" max="13579" width="10.28515625" style="23" bestFit="1" customWidth="1"/>
    <col min="13580" max="13580" width="9.28515625" style="23" bestFit="1" customWidth="1"/>
    <col min="13581" max="13581" width="15.140625" style="23" bestFit="1" customWidth="1"/>
    <col min="13582" max="13582" width="19.28515625" style="23" bestFit="1" customWidth="1"/>
    <col min="13583" max="13824" width="11.42578125" style="23"/>
    <col min="13825" max="13825" width="6.5703125" style="23" bestFit="1" customWidth="1"/>
    <col min="13826" max="13826" width="17.5703125" style="23" customWidth="1"/>
    <col min="13827" max="13827" width="7.7109375" style="23" bestFit="1" customWidth="1"/>
    <col min="13828" max="13828" width="9.28515625" style="23" bestFit="1" customWidth="1"/>
    <col min="13829" max="13829" width="8.85546875" style="23" bestFit="1" customWidth="1"/>
    <col min="13830" max="13830" width="14.140625" style="23" bestFit="1" customWidth="1"/>
    <col min="13831" max="13831" width="9.28515625" style="23" bestFit="1" customWidth="1"/>
    <col min="13832" max="13832" width="9.7109375" style="23" bestFit="1" customWidth="1"/>
    <col min="13833" max="13833" width="9" style="23" bestFit="1" customWidth="1"/>
    <col min="13834" max="13834" width="9.28515625" style="23" bestFit="1" customWidth="1"/>
    <col min="13835" max="13835" width="10.28515625" style="23" bestFit="1" customWidth="1"/>
    <col min="13836" max="13836" width="9.28515625" style="23" bestFit="1" customWidth="1"/>
    <col min="13837" max="13837" width="15.140625" style="23" bestFit="1" customWidth="1"/>
    <col min="13838" max="13838" width="19.28515625" style="23" bestFit="1" customWidth="1"/>
    <col min="13839" max="14080" width="11.42578125" style="23"/>
    <col min="14081" max="14081" width="6.5703125" style="23" bestFit="1" customWidth="1"/>
    <col min="14082" max="14082" width="17.5703125" style="23" customWidth="1"/>
    <col min="14083" max="14083" width="7.7109375" style="23" bestFit="1" customWidth="1"/>
    <col min="14084" max="14084" width="9.28515625" style="23" bestFit="1" customWidth="1"/>
    <col min="14085" max="14085" width="8.85546875" style="23" bestFit="1" customWidth="1"/>
    <col min="14086" max="14086" width="14.140625" style="23" bestFit="1" customWidth="1"/>
    <col min="14087" max="14087" width="9.28515625" style="23" bestFit="1" customWidth="1"/>
    <col min="14088" max="14088" width="9.7109375" style="23" bestFit="1" customWidth="1"/>
    <col min="14089" max="14089" width="9" style="23" bestFit="1" customWidth="1"/>
    <col min="14090" max="14090" width="9.28515625" style="23" bestFit="1" customWidth="1"/>
    <col min="14091" max="14091" width="10.28515625" style="23" bestFit="1" customWidth="1"/>
    <col min="14092" max="14092" width="9.28515625" style="23" bestFit="1" customWidth="1"/>
    <col min="14093" max="14093" width="15.140625" style="23" bestFit="1" customWidth="1"/>
    <col min="14094" max="14094" width="19.28515625" style="23" bestFit="1" customWidth="1"/>
    <col min="14095" max="14336" width="11.42578125" style="23"/>
    <col min="14337" max="14337" width="6.5703125" style="23" bestFit="1" customWidth="1"/>
    <col min="14338" max="14338" width="17.5703125" style="23" customWidth="1"/>
    <col min="14339" max="14339" width="7.7109375" style="23" bestFit="1" customWidth="1"/>
    <col min="14340" max="14340" width="9.28515625" style="23" bestFit="1" customWidth="1"/>
    <col min="14341" max="14341" width="8.85546875" style="23" bestFit="1" customWidth="1"/>
    <col min="14342" max="14342" width="14.140625" style="23" bestFit="1" customWidth="1"/>
    <col min="14343" max="14343" width="9.28515625" style="23" bestFit="1" customWidth="1"/>
    <col min="14344" max="14344" width="9.7109375" style="23" bestFit="1" customWidth="1"/>
    <col min="14345" max="14345" width="9" style="23" bestFit="1" customWidth="1"/>
    <col min="14346" max="14346" width="9.28515625" style="23" bestFit="1" customWidth="1"/>
    <col min="14347" max="14347" width="10.28515625" style="23" bestFit="1" customWidth="1"/>
    <col min="14348" max="14348" width="9.28515625" style="23" bestFit="1" customWidth="1"/>
    <col min="14349" max="14349" width="15.140625" style="23" bestFit="1" customWidth="1"/>
    <col min="14350" max="14350" width="19.28515625" style="23" bestFit="1" customWidth="1"/>
    <col min="14351" max="14592" width="11.42578125" style="23"/>
    <col min="14593" max="14593" width="6.5703125" style="23" bestFit="1" customWidth="1"/>
    <col min="14594" max="14594" width="17.5703125" style="23" customWidth="1"/>
    <col min="14595" max="14595" width="7.7109375" style="23" bestFit="1" customWidth="1"/>
    <col min="14596" max="14596" width="9.28515625" style="23" bestFit="1" customWidth="1"/>
    <col min="14597" max="14597" width="8.85546875" style="23" bestFit="1" customWidth="1"/>
    <col min="14598" max="14598" width="14.140625" style="23" bestFit="1" customWidth="1"/>
    <col min="14599" max="14599" width="9.28515625" style="23" bestFit="1" customWidth="1"/>
    <col min="14600" max="14600" width="9.7109375" style="23" bestFit="1" customWidth="1"/>
    <col min="14601" max="14601" width="9" style="23" bestFit="1" customWidth="1"/>
    <col min="14602" max="14602" width="9.28515625" style="23" bestFit="1" customWidth="1"/>
    <col min="14603" max="14603" width="10.28515625" style="23" bestFit="1" customWidth="1"/>
    <col min="14604" max="14604" width="9.28515625" style="23" bestFit="1" customWidth="1"/>
    <col min="14605" max="14605" width="15.140625" style="23" bestFit="1" customWidth="1"/>
    <col min="14606" max="14606" width="19.28515625" style="23" bestFit="1" customWidth="1"/>
    <col min="14607" max="14848" width="11.42578125" style="23"/>
    <col min="14849" max="14849" width="6.5703125" style="23" bestFit="1" customWidth="1"/>
    <col min="14850" max="14850" width="17.5703125" style="23" customWidth="1"/>
    <col min="14851" max="14851" width="7.7109375" style="23" bestFit="1" customWidth="1"/>
    <col min="14852" max="14852" width="9.28515625" style="23" bestFit="1" customWidth="1"/>
    <col min="14853" max="14853" width="8.85546875" style="23" bestFit="1" customWidth="1"/>
    <col min="14854" max="14854" width="14.140625" style="23" bestFit="1" customWidth="1"/>
    <col min="14855" max="14855" width="9.28515625" style="23" bestFit="1" customWidth="1"/>
    <col min="14856" max="14856" width="9.7109375" style="23" bestFit="1" customWidth="1"/>
    <col min="14857" max="14857" width="9" style="23" bestFit="1" customWidth="1"/>
    <col min="14858" max="14858" width="9.28515625" style="23" bestFit="1" customWidth="1"/>
    <col min="14859" max="14859" width="10.28515625" style="23" bestFit="1" customWidth="1"/>
    <col min="14860" max="14860" width="9.28515625" style="23" bestFit="1" customWidth="1"/>
    <col min="14861" max="14861" width="15.140625" style="23" bestFit="1" customWidth="1"/>
    <col min="14862" max="14862" width="19.28515625" style="23" bestFit="1" customWidth="1"/>
    <col min="14863" max="15104" width="11.42578125" style="23"/>
    <col min="15105" max="15105" width="6.5703125" style="23" bestFit="1" customWidth="1"/>
    <col min="15106" max="15106" width="17.5703125" style="23" customWidth="1"/>
    <col min="15107" max="15107" width="7.7109375" style="23" bestFit="1" customWidth="1"/>
    <col min="15108" max="15108" width="9.28515625" style="23" bestFit="1" customWidth="1"/>
    <col min="15109" max="15109" width="8.85546875" style="23" bestFit="1" customWidth="1"/>
    <col min="15110" max="15110" width="14.140625" style="23" bestFit="1" customWidth="1"/>
    <col min="15111" max="15111" width="9.28515625" style="23" bestFit="1" customWidth="1"/>
    <col min="15112" max="15112" width="9.7109375" style="23" bestFit="1" customWidth="1"/>
    <col min="15113" max="15113" width="9" style="23" bestFit="1" customWidth="1"/>
    <col min="15114" max="15114" width="9.28515625" style="23" bestFit="1" customWidth="1"/>
    <col min="15115" max="15115" width="10.28515625" style="23" bestFit="1" customWidth="1"/>
    <col min="15116" max="15116" width="9.28515625" style="23" bestFit="1" customWidth="1"/>
    <col min="15117" max="15117" width="15.140625" style="23" bestFit="1" customWidth="1"/>
    <col min="15118" max="15118" width="19.28515625" style="23" bestFit="1" customWidth="1"/>
    <col min="15119" max="15360" width="11.42578125" style="23"/>
    <col min="15361" max="15361" width="6.5703125" style="23" bestFit="1" customWidth="1"/>
    <col min="15362" max="15362" width="17.5703125" style="23" customWidth="1"/>
    <col min="15363" max="15363" width="7.7109375" style="23" bestFit="1" customWidth="1"/>
    <col min="15364" max="15364" width="9.28515625" style="23" bestFit="1" customWidth="1"/>
    <col min="15365" max="15365" width="8.85546875" style="23" bestFit="1" customWidth="1"/>
    <col min="15366" max="15366" width="14.140625" style="23" bestFit="1" customWidth="1"/>
    <col min="15367" max="15367" width="9.28515625" style="23" bestFit="1" customWidth="1"/>
    <col min="15368" max="15368" width="9.7109375" style="23" bestFit="1" customWidth="1"/>
    <col min="15369" max="15369" width="9" style="23" bestFit="1" customWidth="1"/>
    <col min="15370" max="15370" width="9.28515625" style="23" bestFit="1" customWidth="1"/>
    <col min="15371" max="15371" width="10.28515625" style="23" bestFit="1" customWidth="1"/>
    <col min="15372" max="15372" width="9.28515625" style="23" bestFit="1" customWidth="1"/>
    <col min="15373" max="15373" width="15.140625" style="23" bestFit="1" customWidth="1"/>
    <col min="15374" max="15374" width="19.28515625" style="23" bestFit="1" customWidth="1"/>
    <col min="15375" max="15616" width="11.42578125" style="23"/>
    <col min="15617" max="15617" width="6.5703125" style="23" bestFit="1" customWidth="1"/>
    <col min="15618" max="15618" width="17.5703125" style="23" customWidth="1"/>
    <col min="15619" max="15619" width="7.7109375" style="23" bestFit="1" customWidth="1"/>
    <col min="15620" max="15620" width="9.28515625" style="23" bestFit="1" customWidth="1"/>
    <col min="15621" max="15621" width="8.85546875" style="23" bestFit="1" customWidth="1"/>
    <col min="15622" max="15622" width="14.140625" style="23" bestFit="1" customWidth="1"/>
    <col min="15623" max="15623" width="9.28515625" style="23" bestFit="1" customWidth="1"/>
    <col min="15624" max="15624" width="9.7109375" style="23" bestFit="1" customWidth="1"/>
    <col min="15625" max="15625" width="9" style="23" bestFit="1" customWidth="1"/>
    <col min="15626" max="15626" width="9.28515625" style="23" bestFit="1" customWidth="1"/>
    <col min="15627" max="15627" width="10.28515625" style="23" bestFit="1" customWidth="1"/>
    <col min="15628" max="15628" width="9.28515625" style="23" bestFit="1" customWidth="1"/>
    <col min="15629" max="15629" width="15.140625" style="23" bestFit="1" customWidth="1"/>
    <col min="15630" max="15630" width="19.28515625" style="23" bestFit="1" customWidth="1"/>
    <col min="15631" max="15872" width="11.42578125" style="23"/>
    <col min="15873" max="15873" width="6.5703125" style="23" bestFit="1" customWidth="1"/>
    <col min="15874" max="15874" width="17.5703125" style="23" customWidth="1"/>
    <col min="15875" max="15875" width="7.7109375" style="23" bestFit="1" customWidth="1"/>
    <col min="15876" max="15876" width="9.28515625" style="23" bestFit="1" customWidth="1"/>
    <col min="15877" max="15877" width="8.85546875" style="23" bestFit="1" customWidth="1"/>
    <col min="15878" max="15878" width="14.140625" style="23" bestFit="1" customWidth="1"/>
    <col min="15879" max="15879" width="9.28515625" style="23" bestFit="1" customWidth="1"/>
    <col min="15880" max="15880" width="9.7109375" style="23" bestFit="1" customWidth="1"/>
    <col min="15881" max="15881" width="9" style="23" bestFit="1" customWidth="1"/>
    <col min="15882" max="15882" width="9.28515625" style="23" bestFit="1" customWidth="1"/>
    <col min="15883" max="15883" width="10.28515625" style="23" bestFit="1" customWidth="1"/>
    <col min="15884" max="15884" width="9.28515625" style="23" bestFit="1" customWidth="1"/>
    <col min="15885" max="15885" width="15.140625" style="23" bestFit="1" customWidth="1"/>
    <col min="15886" max="15886" width="19.28515625" style="23" bestFit="1" customWidth="1"/>
    <col min="15887" max="16128" width="11.42578125" style="23"/>
    <col min="16129" max="16129" width="6.5703125" style="23" bestFit="1" customWidth="1"/>
    <col min="16130" max="16130" width="17.5703125" style="23" customWidth="1"/>
    <col min="16131" max="16131" width="7.7109375" style="23" bestFit="1" customWidth="1"/>
    <col min="16132" max="16132" width="9.28515625" style="23" bestFit="1" customWidth="1"/>
    <col min="16133" max="16133" width="8.85546875" style="23" bestFit="1" customWidth="1"/>
    <col min="16134" max="16134" width="14.140625" style="23" bestFit="1" customWidth="1"/>
    <col min="16135" max="16135" width="9.28515625" style="23" bestFit="1" customWidth="1"/>
    <col min="16136" max="16136" width="9.7109375" style="23" bestFit="1" customWidth="1"/>
    <col min="16137" max="16137" width="9" style="23" bestFit="1" customWidth="1"/>
    <col min="16138" max="16138" width="9.28515625" style="23" bestFit="1" customWidth="1"/>
    <col min="16139" max="16139" width="10.28515625" style="23" bestFit="1" customWidth="1"/>
    <col min="16140" max="16140" width="9.28515625" style="23" bestFit="1" customWidth="1"/>
    <col min="16141" max="16141" width="15.140625" style="23" bestFit="1" customWidth="1"/>
    <col min="16142" max="16142" width="19.28515625" style="23" bestFit="1" customWidth="1"/>
    <col min="16143" max="16384" width="11.42578125" style="23"/>
  </cols>
  <sheetData>
    <row r="1" spans="1:14" s="19" customFormat="1" ht="18" customHeight="1">
      <c r="A1" s="137" t="s">
        <v>260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95" customHeigh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5.95" customHeight="1">
      <c r="A3" s="50" t="s">
        <v>410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ht="15.95" customHeight="1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</row>
    <row r="5" spans="1:14" ht="15.95" customHeight="1">
      <c r="A5" s="20" t="s">
        <v>312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5.95" customHeight="1">
      <c r="A6" s="39"/>
      <c r="B6" s="105" t="s">
        <v>75</v>
      </c>
      <c r="C6" s="105" t="s">
        <v>63</v>
      </c>
      <c r="D6" s="105"/>
      <c r="E6" s="105"/>
      <c r="F6" s="105"/>
      <c r="G6" s="105"/>
      <c r="H6" s="105"/>
      <c r="I6" s="105"/>
      <c r="J6" s="105"/>
      <c r="K6" s="105"/>
      <c r="L6" s="92"/>
      <c r="M6" s="105"/>
      <c r="N6" s="105"/>
    </row>
    <row r="7" spans="1:14" ht="15.95" customHeight="1">
      <c r="A7" s="132"/>
      <c r="B7" s="133" t="s">
        <v>50</v>
      </c>
      <c r="C7" s="133" t="s">
        <v>64</v>
      </c>
      <c r="D7" s="133" t="s">
        <v>65</v>
      </c>
      <c r="E7" s="133" t="s">
        <v>66</v>
      </c>
      <c r="F7" s="108" t="s">
        <v>67</v>
      </c>
      <c r="G7" s="108" t="s">
        <v>68</v>
      </c>
      <c r="H7" s="133" t="s">
        <v>69</v>
      </c>
      <c r="I7" s="108" t="s">
        <v>70</v>
      </c>
      <c r="J7" s="108" t="s">
        <v>71</v>
      </c>
      <c r="K7" s="134" t="s">
        <v>72</v>
      </c>
      <c r="L7" s="145" t="s">
        <v>73</v>
      </c>
      <c r="M7" s="133" t="s">
        <v>74</v>
      </c>
      <c r="N7" s="133" t="s">
        <v>332</v>
      </c>
    </row>
    <row r="8" spans="1:14" ht="15.95" customHeight="1">
      <c r="A8" s="39" t="s">
        <v>333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ht="15.95" customHeight="1">
      <c r="A9" s="39">
        <v>1995</v>
      </c>
      <c r="B9" s="43">
        <v>18840</v>
      </c>
      <c r="C9" s="42">
        <v>2670</v>
      </c>
      <c r="D9" s="42">
        <v>2209</v>
      </c>
      <c r="E9" s="42">
        <v>2619</v>
      </c>
      <c r="F9" s="42">
        <v>1863</v>
      </c>
      <c r="G9" s="42">
        <v>2890</v>
      </c>
      <c r="H9" s="42">
        <v>239</v>
      </c>
      <c r="I9" s="42">
        <v>2159</v>
      </c>
      <c r="J9" s="42">
        <v>1791</v>
      </c>
      <c r="K9" s="135">
        <v>732</v>
      </c>
      <c r="L9" s="42">
        <v>1102</v>
      </c>
      <c r="M9" s="42">
        <v>566</v>
      </c>
      <c r="N9" s="185">
        <v>42</v>
      </c>
    </row>
    <row r="10" spans="1:14" ht="15.95" customHeight="1">
      <c r="A10" s="135">
        <v>2000</v>
      </c>
      <c r="B10" s="43">
        <v>21543</v>
      </c>
      <c r="C10" s="42">
        <v>2784</v>
      </c>
      <c r="D10" s="42">
        <v>2752</v>
      </c>
      <c r="E10" s="42">
        <v>3048</v>
      </c>
      <c r="F10" s="42">
        <v>2034</v>
      </c>
      <c r="G10" s="42">
        <v>3318</v>
      </c>
      <c r="H10" s="42">
        <v>281</v>
      </c>
      <c r="I10" s="42">
        <v>2440</v>
      </c>
      <c r="J10" s="42">
        <v>2077</v>
      </c>
      <c r="K10" s="135">
        <v>820</v>
      </c>
      <c r="L10" s="42">
        <v>1279</v>
      </c>
      <c r="M10" s="42">
        <v>710</v>
      </c>
      <c r="N10" s="185">
        <v>29</v>
      </c>
    </row>
    <row r="11" spans="1:14" ht="15.95" customHeight="1">
      <c r="A11" s="135">
        <v>2005</v>
      </c>
      <c r="B11" s="43">
        <v>22988</v>
      </c>
      <c r="C11" s="42">
        <v>2877</v>
      </c>
      <c r="D11" s="42">
        <v>3002</v>
      </c>
      <c r="E11" s="42">
        <v>3189</v>
      </c>
      <c r="F11" s="42">
        <v>2024</v>
      </c>
      <c r="G11" s="42">
        <v>3558</v>
      </c>
      <c r="H11" s="42">
        <v>284</v>
      </c>
      <c r="I11" s="42">
        <v>2646</v>
      </c>
      <c r="J11" s="42">
        <v>2263</v>
      </c>
      <c r="K11" s="135">
        <v>977</v>
      </c>
      <c r="L11" s="42">
        <v>1430</v>
      </c>
      <c r="M11" s="42">
        <v>738</v>
      </c>
      <c r="N11" s="185">
        <v>23</v>
      </c>
    </row>
    <row r="12" spans="1:14" ht="15.95" customHeight="1">
      <c r="A12" s="135">
        <v>2010</v>
      </c>
      <c r="B12" s="43">
        <v>24145</v>
      </c>
      <c r="C12" s="42">
        <v>3071</v>
      </c>
      <c r="D12" s="42">
        <v>3187</v>
      </c>
      <c r="E12" s="42">
        <v>3297</v>
      </c>
      <c r="F12" s="42">
        <v>2049</v>
      </c>
      <c r="G12" s="42">
        <v>3600</v>
      </c>
      <c r="H12" s="42">
        <v>319</v>
      </c>
      <c r="I12" s="42">
        <v>2772</v>
      </c>
      <c r="J12" s="42">
        <v>2498</v>
      </c>
      <c r="K12" s="135">
        <v>1117</v>
      </c>
      <c r="L12" s="42">
        <v>1466</v>
      </c>
      <c r="M12" s="42">
        <v>769</v>
      </c>
      <c r="N12" s="185">
        <v>21</v>
      </c>
    </row>
    <row r="13" spans="1:14" ht="15.95" customHeight="1">
      <c r="A13" s="135">
        <v>2011</v>
      </c>
      <c r="B13" s="43">
        <v>24331</v>
      </c>
      <c r="C13" s="42">
        <v>3090</v>
      </c>
      <c r="D13" s="42">
        <v>3193</v>
      </c>
      <c r="E13" s="42">
        <v>3313</v>
      </c>
      <c r="F13" s="42">
        <v>2063</v>
      </c>
      <c r="G13" s="42">
        <v>3646</v>
      </c>
      <c r="H13" s="42">
        <v>323</v>
      </c>
      <c r="I13" s="42">
        <v>2771</v>
      </c>
      <c r="J13" s="42">
        <v>2493</v>
      </c>
      <c r="K13" s="135">
        <v>1142</v>
      </c>
      <c r="L13" s="42">
        <v>1508</v>
      </c>
      <c r="M13" s="42">
        <v>789</v>
      </c>
      <c r="N13" s="186">
        <v>20</v>
      </c>
    </row>
    <row r="14" spans="1:14" ht="15.95" customHeight="1">
      <c r="A14" s="135">
        <v>2012</v>
      </c>
      <c r="B14" s="43">
        <v>24501</v>
      </c>
      <c r="C14" s="42">
        <v>3056</v>
      </c>
      <c r="D14" s="42">
        <v>3207</v>
      </c>
      <c r="E14" s="42">
        <v>3323</v>
      </c>
      <c r="F14" s="42">
        <v>2086</v>
      </c>
      <c r="G14" s="42">
        <v>3692</v>
      </c>
      <c r="H14" s="42">
        <v>326</v>
      </c>
      <c r="I14" s="42">
        <v>2809</v>
      </c>
      <c r="J14" s="42">
        <v>2562</v>
      </c>
      <c r="K14" s="135">
        <v>1128</v>
      </c>
      <c r="L14" s="42">
        <v>1518</v>
      </c>
      <c r="M14" s="42">
        <v>794</v>
      </c>
      <c r="N14" s="186">
        <v>20</v>
      </c>
    </row>
    <row r="15" spans="1:14" ht="15.95" customHeight="1">
      <c r="A15" s="135">
        <v>2013</v>
      </c>
      <c r="B15" s="43">
        <v>24610</v>
      </c>
      <c r="C15" s="42">
        <v>3124</v>
      </c>
      <c r="D15" s="42">
        <v>3237</v>
      </c>
      <c r="E15" s="42">
        <v>3346</v>
      </c>
      <c r="F15" s="42">
        <v>2069</v>
      </c>
      <c r="G15" s="42">
        <v>3695</v>
      </c>
      <c r="H15" s="42">
        <v>318</v>
      </c>
      <c r="I15" s="42">
        <v>2802</v>
      </c>
      <c r="J15" s="42">
        <v>2573</v>
      </c>
      <c r="K15" s="135">
        <v>1136</v>
      </c>
      <c r="L15" s="42">
        <v>1531</v>
      </c>
      <c r="M15" s="42">
        <v>779</v>
      </c>
      <c r="N15" s="186">
        <v>20</v>
      </c>
    </row>
    <row r="16" spans="1:14" ht="15.95" customHeight="1">
      <c r="A16" s="135">
        <v>2014</v>
      </c>
      <c r="B16" s="43">
        <v>24787</v>
      </c>
      <c r="C16" s="42">
        <v>3126</v>
      </c>
      <c r="D16" s="42">
        <v>3261</v>
      </c>
      <c r="E16" s="42">
        <v>3348</v>
      </c>
      <c r="F16" s="42">
        <v>2075</v>
      </c>
      <c r="G16" s="42">
        <v>3723</v>
      </c>
      <c r="H16" s="42">
        <v>323</v>
      </c>
      <c r="I16" s="42">
        <v>2811</v>
      </c>
      <c r="J16" s="42">
        <v>2613</v>
      </c>
      <c r="K16" s="135">
        <v>1133</v>
      </c>
      <c r="L16" s="42">
        <v>1578</v>
      </c>
      <c r="M16" s="42">
        <v>796</v>
      </c>
      <c r="N16" s="186">
        <v>20</v>
      </c>
    </row>
    <row r="17" spans="1:14" ht="15.95" customHeight="1">
      <c r="A17" s="135">
        <v>2015</v>
      </c>
      <c r="B17" s="43">
        <v>24847</v>
      </c>
      <c r="C17" s="42">
        <v>3123</v>
      </c>
      <c r="D17" s="42">
        <v>3267</v>
      </c>
      <c r="E17" s="42">
        <v>3368</v>
      </c>
      <c r="F17" s="42">
        <v>2066</v>
      </c>
      <c r="G17" s="42">
        <v>3725</v>
      </c>
      <c r="H17" s="42">
        <v>336</v>
      </c>
      <c r="I17" s="42">
        <v>2842</v>
      </c>
      <c r="J17" s="42">
        <v>2599</v>
      </c>
      <c r="K17" s="135">
        <v>1137</v>
      </c>
      <c r="L17" s="42">
        <v>1578</v>
      </c>
      <c r="M17" s="42">
        <v>806</v>
      </c>
      <c r="N17" s="186">
        <v>21</v>
      </c>
    </row>
    <row r="18" spans="1:14" ht="15.95" customHeight="1">
      <c r="A18" s="135">
        <v>2016</v>
      </c>
      <c r="B18" s="43">
        <v>25015</v>
      </c>
      <c r="C18" s="42">
        <v>3132</v>
      </c>
      <c r="D18" s="42">
        <v>3273</v>
      </c>
      <c r="E18" s="42">
        <v>3378</v>
      </c>
      <c r="F18" s="42">
        <v>2085</v>
      </c>
      <c r="G18" s="42">
        <v>3722</v>
      </c>
      <c r="H18" s="42">
        <v>334</v>
      </c>
      <c r="I18" s="42">
        <v>2873</v>
      </c>
      <c r="J18" s="42">
        <v>2625</v>
      </c>
      <c r="K18" s="135">
        <v>1146</v>
      </c>
      <c r="L18" s="42">
        <v>1629</v>
      </c>
      <c r="M18" s="42">
        <v>818</v>
      </c>
      <c r="N18" s="186">
        <v>22</v>
      </c>
    </row>
    <row r="19" spans="1:14" ht="15.95" customHeight="1">
      <c r="A19" s="135">
        <v>2017</v>
      </c>
      <c r="B19" s="43">
        <v>25173</v>
      </c>
      <c r="C19" s="42">
        <v>3214</v>
      </c>
      <c r="D19" s="42">
        <v>3273</v>
      </c>
      <c r="E19" s="42">
        <v>3357</v>
      </c>
      <c r="F19" s="42">
        <v>2074</v>
      </c>
      <c r="G19" s="42">
        <v>3739</v>
      </c>
      <c r="H19" s="42">
        <v>339</v>
      </c>
      <c r="I19" s="42">
        <v>2864</v>
      </c>
      <c r="J19" s="42">
        <v>2667</v>
      </c>
      <c r="K19" s="135">
        <v>1153</v>
      </c>
      <c r="L19" s="42">
        <v>1670</v>
      </c>
      <c r="M19" s="42">
        <v>823</v>
      </c>
      <c r="N19" s="186">
        <v>23</v>
      </c>
    </row>
    <row r="20" spans="1:14" ht="15.95" customHeight="1">
      <c r="A20" s="135">
        <v>2018</v>
      </c>
      <c r="B20" s="43">
        <v>25321</v>
      </c>
      <c r="C20" s="42">
        <v>3251</v>
      </c>
      <c r="D20" s="42">
        <v>3295</v>
      </c>
      <c r="E20" s="42">
        <v>3367</v>
      </c>
      <c r="F20" s="42">
        <v>2080</v>
      </c>
      <c r="G20" s="42">
        <v>3728</v>
      </c>
      <c r="H20" s="42">
        <v>353</v>
      </c>
      <c r="I20" s="42">
        <v>2897</v>
      </c>
      <c r="J20" s="42">
        <v>2692</v>
      </c>
      <c r="K20" s="135">
        <v>1156</v>
      </c>
      <c r="L20" s="42">
        <v>1680</v>
      </c>
      <c r="M20" s="42">
        <v>822</v>
      </c>
      <c r="N20" s="186">
        <v>20</v>
      </c>
    </row>
    <row r="21" spans="1:14" ht="15.95" customHeight="1">
      <c r="A21" s="135">
        <v>2019</v>
      </c>
      <c r="B21" s="43">
        <v>25485</v>
      </c>
      <c r="C21" s="42">
        <v>3264</v>
      </c>
      <c r="D21" s="42">
        <v>3323</v>
      </c>
      <c r="E21" s="42">
        <v>3393</v>
      </c>
      <c r="F21" s="42">
        <v>2077</v>
      </c>
      <c r="G21" s="42">
        <v>3750</v>
      </c>
      <c r="H21" s="42">
        <v>351</v>
      </c>
      <c r="I21" s="42">
        <v>2928</v>
      </c>
      <c r="J21" s="42">
        <v>2677</v>
      </c>
      <c r="K21" s="135">
        <v>1162</v>
      </c>
      <c r="L21" s="42">
        <v>1721</v>
      </c>
      <c r="M21" s="42">
        <v>839</v>
      </c>
      <c r="N21" s="186">
        <v>17</v>
      </c>
    </row>
    <row r="22" spans="1:14" ht="15.95" customHeight="1">
      <c r="A22" s="135">
        <v>2020</v>
      </c>
      <c r="B22" s="43">
        <v>25588</v>
      </c>
      <c r="C22" s="42">
        <v>3299</v>
      </c>
      <c r="D22" s="42">
        <v>3349</v>
      </c>
      <c r="E22" s="42">
        <v>3387</v>
      </c>
      <c r="F22" s="42">
        <v>2077</v>
      </c>
      <c r="G22" s="42">
        <v>3753</v>
      </c>
      <c r="H22" s="42">
        <v>353</v>
      </c>
      <c r="I22" s="42">
        <v>2938</v>
      </c>
      <c r="J22" s="42">
        <v>2703</v>
      </c>
      <c r="K22" s="135">
        <v>1159</v>
      </c>
      <c r="L22" s="42">
        <v>1750</v>
      </c>
      <c r="M22" s="42">
        <v>820</v>
      </c>
      <c r="N22" s="186">
        <v>17</v>
      </c>
    </row>
    <row r="23" spans="1:14" ht="15.95" customHeight="1">
      <c r="A23" s="39" t="s">
        <v>13</v>
      </c>
      <c r="B23" s="43"/>
      <c r="C23" s="42"/>
      <c r="D23" s="42"/>
      <c r="E23" s="42"/>
      <c r="F23" s="42"/>
      <c r="G23" s="42"/>
      <c r="H23" s="42"/>
      <c r="I23" s="42"/>
      <c r="J23" s="42"/>
      <c r="K23" s="39"/>
      <c r="L23" s="42"/>
      <c r="M23" s="42"/>
      <c r="N23" s="187"/>
    </row>
    <row r="24" spans="1:14" ht="15.95" customHeight="1">
      <c r="A24" s="135">
        <v>1995</v>
      </c>
      <c r="B24" s="43">
        <v>12480</v>
      </c>
      <c r="C24" s="42">
        <v>1279</v>
      </c>
      <c r="D24" s="42">
        <v>1339</v>
      </c>
      <c r="E24" s="42">
        <v>2261</v>
      </c>
      <c r="F24" s="42">
        <v>1551</v>
      </c>
      <c r="G24" s="42">
        <v>1514</v>
      </c>
      <c r="H24" s="42">
        <v>102</v>
      </c>
      <c r="I24" s="42">
        <v>1409</v>
      </c>
      <c r="J24" s="42">
        <v>1296</v>
      </c>
      <c r="K24" s="135">
        <v>446</v>
      </c>
      <c r="L24" s="42">
        <v>851</v>
      </c>
      <c r="M24" s="42">
        <v>432</v>
      </c>
      <c r="N24" s="187">
        <v>0</v>
      </c>
    </row>
    <row r="25" spans="1:14" ht="15.95" customHeight="1">
      <c r="A25" s="135">
        <v>2000</v>
      </c>
      <c r="B25" s="43">
        <v>14189</v>
      </c>
      <c r="C25" s="42">
        <v>1432</v>
      </c>
      <c r="D25" s="42">
        <v>1598</v>
      </c>
      <c r="E25" s="42">
        <v>2599</v>
      </c>
      <c r="F25" s="42">
        <v>1699</v>
      </c>
      <c r="G25" s="42">
        <v>1920</v>
      </c>
      <c r="H25" s="42">
        <v>127</v>
      </c>
      <c r="I25" s="42">
        <v>1494</v>
      </c>
      <c r="J25" s="42">
        <v>1437</v>
      </c>
      <c r="K25" s="135">
        <v>455</v>
      </c>
      <c r="L25" s="42">
        <v>942</v>
      </c>
      <c r="M25" s="42">
        <v>486</v>
      </c>
      <c r="N25" s="187">
        <v>0</v>
      </c>
    </row>
    <row r="26" spans="1:14" ht="15.95" customHeight="1">
      <c r="A26" s="135">
        <v>2005</v>
      </c>
      <c r="B26" s="43">
        <v>14873</v>
      </c>
      <c r="C26" s="42">
        <v>1509</v>
      </c>
      <c r="D26" s="42">
        <v>1739</v>
      </c>
      <c r="E26" s="42">
        <v>2693</v>
      </c>
      <c r="F26" s="42">
        <v>1635</v>
      </c>
      <c r="G26" s="42">
        <v>2051</v>
      </c>
      <c r="H26" s="42">
        <v>131</v>
      </c>
      <c r="I26" s="42">
        <v>1622</v>
      </c>
      <c r="J26" s="42">
        <v>1528</v>
      </c>
      <c r="K26" s="135">
        <v>491</v>
      </c>
      <c r="L26" s="42">
        <v>987</v>
      </c>
      <c r="M26" s="42">
        <v>487</v>
      </c>
      <c r="N26" s="187">
        <v>0</v>
      </c>
    </row>
    <row r="27" spans="1:14" ht="15.95" customHeight="1">
      <c r="A27" s="135">
        <v>2010</v>
      </c>
      <c r="B27" s="43">
        <v>14930</v>
      </c>
      <c r="C27" s="42">
        <v>1535</v>
      </c>
      <c r="D27" s="42">
        <v>1747</v>
      </c>
      <c r="E27" s="42">
        <v>2705</v>
      </c>
      <c r="F27" s="42">
        <v>1560</v>
      </c>
      <c r="G27" s="42">
        <v>2065</v>
      </c>
      <c r="H27" s="42">
        <v>133</v>
      </c>
      <c r="I27" s="42">
        <v>1631</v>
      </c>
      <c r="J27" s="42">
        <v>1595</v>
      </c>
      <c r="K27" s="135">
        <v>519</v>
      </c>
      <c r="L27" s="42">
        <v>983</v>
      </c>
      <c r="M27" s="42">
        <v>457</v>
      </c>
      <c r="N27" s="187">
        <v>0</v>
      </c>
    </row>
    <row r="28" spans="1:14" ht="15.95" customHeight="1">
      <c r="A28" s="135">
        <v>2011</v>
      </c>
      <c r="B28" s="43">
        <v>14960</v>
      </c>
      <c r="C28" s="42">
        <v>1531</v>
      </c>
      <c r="D28" s="42">
        <v>1762</v>
      </c>
      <c r="E28" s="42">
        <v>2711</v>
      </c>
      <c r="F28" s="42">
        <v>1562</v>
      </c>
      <c r="G28" s="42">
        <v>2077</v>
      </c>
      <c r="H28" s="42">
        <v>128</v>
      </c>
      <c r="I28" s="42">
        <v>1627</v>
      </c>
      <c r="J28" s="42">
        <v>1603</v>
      </c>
      <c r="K28" s="135">
        <v>523</v>
      </c>
      <c r="L28" s="42">
        <v>981</v>
      </c>
      <c r="M28" s="42">
        <v>455</v>
      </c>
      <c r="N28" s="187">
        <v>0</v>
      </c>
    </row>
    <row r="29" spans="1:14" ht="15.95" customHeight="1">
      <c r="A29" s="135">
        <v>2012</v>
      </c>
      <c r="B29" s="43">
        <v>15006</v>
      </c>
      <c r="C29" s="42">
        <v>1537</v>
      </c>
      <c r="D29" s="42">
        <v>1742</v>
      </c>
      <c r="E29" s="42">
        <v>2712</v>
      </c>
      <c r="F29" s="42">
        <v>1560</v>
      </c>
      <c r="G29" s="42">
        <v>2108</v>
      </c>
      <c r="H29" s="42">
        <v>129</v>
      </c>
      <c r="I29" s="42">
        <v>1637</v>
      </c>
      <c r="J29" s="42">
        <v>1630</v>
      </c>
      <c r="K29" s="135">
        <v>521</v>
      </c>
      <c r="L29" s="42">
        <v>977</v>
      </c>
      <c r="M29" s="42">
        <v>453</v>
      </c>
      <c r="N29" s="187">
        <v>0</v>
      </c>
    </row>
    <row r="30" spans="1:14" ht="15.95" customHeight="1">
      <c r="A30" s="135">
        <v>2013</v>
      </c>
      <c r="B30" s="43">
        <v>15009</v>
      </c>
      <c r="C30" s="42">
        <v>1552</v>
      </c>
      <c r="D30" s="42">
        <v>1768</v>
      </c>
      <c r="E30" s="42">
        <v>2725</v>
      </c>
      <c r="F30" s="42">
        <v>1544</v>
      </c>
      <c r="G30" s="42">
        <v>2103</v>
      </c>
      <c r="H30" s="42">
        <v>122</v>
      </c>
      <c r="I30" s="42">
        <v>1613</v>
      </c>
      <c r="J30" s="42">
        <v>1639</v>
      </c>
      <c r="K30" s="135">
        <v>516</v>
      </c>
      <c r="L30" s="42">
        <v>977</v>
      </c>
      <c r="M30" s="42">
        <v>450</v>
      </c>
      <c r="N30" s="187">
        <v>0</v>
      </c>
    </row>
    <row r="31" spans="1:14" ht="15.95" customHeight="1">
      <c r="A31" s="135">
        <v>2014</v>
      </c>
      <c r="B31" s="43">
        <v>15072</v>
      </c>
      <c r="C31" s="42">
        <v>1546</v>
      </c>
      <c r="D31" s="42">
        <v>1757</v>
      </c>
      <c r="E31" s="42">
        <v>2720</v>
      </c>
      <c r="F31" s="42">
        <v>1539</v>
      </c>
      <c r="G31" s="42">
        <v>2137</v>
      </c>
      <c r="H31" s="42">
        <v>125</v>
      </c>
      <c r="I31" s="42">
        <v>1630</v>
      </c>
      <c r="J31" s="42">
        <v>1636</v>
      </c>
      <c r="K31" s="135">
        <v>524</v>
      </c>
      <c r="L31" s="42">
        <v>1000</v>
      </c>
      <c r="M31" s="42">
        <v>458</v>
      </c>
      <c r="N31" s="187">
        <v>0</v>
      </c>
    </row>
    <row r="32" spans="1:14" ht="15.95" customHeight="1">
      <c r="A32" s="135">
        <v>2015</v>
      </c>
      <c r="B32" s="43">
        <v>15052</v>
      </c>
      <c r="C32" s="42">
        <v>1545</v>
      </c>
      <c r="D32" s="42">
        <v>1738</v>
      </c>
      <c r="E32" s="42">
        <v>2735</v>
      </c>
      <c r="F32" s="42">
        <v>1535</v>
      </c>
      <c r="G32" s="42">
        <v>2123</v>
      </c>
      <c r="H32" s="42">
        <v>125</v>
      </c>
      <c r="I32" s="42">
        <v>1637</v>
      </c>
      <c r="J32" s="42">
        <v>1640</v>
      </c>
      <c r="K32" s="135">
        <v>513</v>
      </c>
      <c r="L32" s="42">
        <v>996</v>
      </c>
      <c r="M32" s="42">
        <v>465</v>
      </c>
      <c r="N32" s="187">
        <v>0</v>
      </c>
    </row>
    <row r="33" spans="1:14" ht="15.95" customHeight="1">
      <c r="A33" s="135">
        <v>2016</v>
      </c>
      <c r="B33" s="43">
        <v>15067</v>
      </c>
      <c r="C33" s="42">
        <v>1530</v>
      </c>
      <c r="D33" s="42">
        <v>1739</v>
      </c>
      <c r="E33" s="42">
        <v>2726</v>
      </c>
      <c r="F33" s="42">
        <v>1528</v>
      </c>
      <c r="G33" s="42">
        <v>2132</v>
      </c>
      <c r="H33" s="42">
        <v>121</v>
      </c>
      <c r="I33" s="42">
        <v>1660</v>
      </c>
      <c r="J33" s="42">
        <v>1634</v>
      </c>
      <c r="K33" s="135">
        <v>519</v>
      </c>
      <c r="L33" s="42">
        <v>1014</v>
      </c>
      <c r="M33" s="42">
        <v>464</v>
      </c>
      <c r="N33" s="187">
        <v>0</v>
      </c>
    </row>
    <row r="34" spans="1:14" ht="15.95" customHeight="1">
      <c r="A34" s="135">
        <v>2017</v>
      </c>
      <c r="B34" s="43">
        <v>15070</v>
      </c>
      <c r="C34" s="42">
        <v>1534</v>
      </c>
      <c r="D34" s="42">
        <v>1729</v>
      </c>
      <c r="E34" s="42">
        <v>2716</v>
      </c>
      <c r="F34" s="42">
        <v>1511</v>
      </c>
      <c r="G34" s="42">
        <v>2135</v>
      </c>
      <c r="H34" s="42">
        <v>124</v>
      </c>
      <c r="I34" s="42">
        <v>1656</v>
      </c>
      <c r="J34" s="42">
        <v>1651</v>
      </c>
      <c r="K34" s="135">
        <v>523</v>
      </c>
      <c r="L34" s="42">
        <v>1034</v>
      </c>
      <c r="M34" s="42">
        <v>457</v>
      </c>
      <c r="N34" s="187">
        <v>0</v>
      </c>
    </row>
    <row r="35" spans="1:14" ht="15.95" customHeight="1">
      <c r="A35" s="135">
        <v>2018</v>
      </c>
      <c r="B35" s="43">
        <v>15088</v>
      </c>
      <c r="C35" s="42">
        <v>1521</v>
      </c>
      <c r="D35" s="42">
        <v>1738</v>
      </c>
      <c r="E35" s="42">
        <v>2720</v>
      </c>
      <c r="F35" s="42">
        <v>1513</v>
      </c>
      <c r="G35" s="42">
        <v>2155</v>
      </c>
      <c r="H35" s="42">
        <v>129</v>
      </c>
      <c r="I35" s="42">
        <v>1659</v>
      </c>
      <c r="J35" s="42">
        <v>1650</v>
      </c>
      <c r="K35" s="135">
        <v>515</v>
      </c>
      <c r="L35" s="42">
        <v>1033</v>
      </c>
      <c r="M35" s="42">
        <v>455</v>
      </c>
      <c r="N35" s="187">
        <v>0</v>
      </c>
    </row>
    <row r="36" spans="1:14" ht="15.95" customHeight="1">
      <c r="A36" s="135">
        <v>2019</v>
      </c>
      <c r="B36" s="43">
        <v>15129</v>
      </c>
      <c r="C36" s="42">
        <v>1533</v>
      </c>
      <c r="D36" s="42">
        <v>1750</v>
      </c>
      <c r="E36" s="42">
        <v>2725</v>
      </c>
      <c r="F36" s="42">
        <v>1505</v>
      </c>
      <c r="G36" s="42">
        <v>2166</v>
      </c>
      <c r="H36" s="42">
        <v>127</v>
      </c>
      <c r="I36" s="42">
        <v>1681</v>
      </c>
      <c r="J36" s="42">
        <v>1636</v>
      </c>
      <c r="K36" s="135">
        <v>511</v>
      </c>
      <c r="L36" s="42">
        <v>1022</v>
      </c>
      <c r="M36" s="42">
        <v>473</v>
      </c>
      <c r="N36" s="187">
        <v>0</v>
      </c>
    </row>
    <row r="37" spans="1:14" ht="15.95" customHeight="1">
      <c r="A37" s="135">
        <v>2020</v>
      </c>
      <c r="B37" s="43">
        <v>15076</v>
      </c>
      <c r="C37" s="42">
        <v>1539</v>
      </c>
      <c r="D37" s="42">
        <v>1739</v>
      </c>
      <c r="E37" s="42">
        <v>2704</v>
      </c>
      <c r="F37" s="42">
        <v>1495</v>
      </c>
      <c r="G37" s="42">
        <v>2176</v>
      </c>
      <c r="H37" s="42">
        <v>123</v>
      </c>
      <c r="I37" s="42">
        <v>1683</v>
      </c>
      <c r="J37" s="42">
        <v>1630</v>
      </c>
      <c r="K37" s="135">
        <v>500</v>
      </c>
      <c r="L37" s="42">
        <v>1016</v>
      </c>
      <c r="M37" s="42">
        <v>471</v>
      </c>
      <c r="N37" s="187">
        <v>0</v>
      </c>
    </row>
    <row r="38" spans="1:14" ht="15.95" customHeight="1">
      <c r="A38" s="135" t="s">
        <v>334</v>
      </c>
      <c r="B38" s="43"/>
      <c r="C38" s="42"/>
      <c r="D38" s="42"/>
      <c r="E38" s="42"/>
      <c r="F38" s="42"/>
      <c r="G38" s="42"/>
      <c r="H38" s="42"/>
      <c r="I38" s="42"/>
      <c r="J38" s="42"/>
      <c r="K38" s="135"/>
      <c r="L38" s="42"/>
      <c r="M38" s="42"/>
      <c r="N38" s="185"/>
    </row>
    <row r="39" spans="1:14" ht="15.95" customHeight="1">
      <c r="A39" s="135">
        <v>1995</v>
      </c>
      <c r="B39" s="43">
        <v>6360</v>
      </c>
      <c r="C39" s="42">
        <v>1391</v>
      </c>
      <c r="D39" s="42">
        <v>870</v>
      </c>
      <c r="E39" s="42">
        <v>358</v>
      </c>
      <c r="F39" s="42">
        <v>312</v>
      </c>
      <c r="G39" s="42">
        <v>1376</v>
      </c>
      <c r="H39" s="42">
        <v>137</v>
      </c>
      <c r="I39" s="42">
        <v>750</v>
      </c>
      <c r="J39" s="42">
        <v>495</v>
      </c>
      <c r="K39" s="135">
        <v>286</v>
      </c>
      <c r="L39" s="42">
        <v>251</v>
      </c>
      <c r="M39" s="42">
        <v>134</v>
      </c>
      <c r="N39" s="185">
        <v>42</v>
      </c>
    </row>
    <row r="40" spans="1:14" ht="15.95" customHeight="1">
      <c r="A40" s="135">
        <v>2000</v>
      </c>
      <c r="B40" s="43">
        <v>7354</v>
      </c>
      <c r="C40" s="42">
        <v>1352</v>
      </c>
      <c r="D40" s="42">
        <v>1154</v>
      </c>
      <c r="E40" s="42">
        <v>449</v>
      </c>
      <c r="F40" s="42">
        <v>335</v>
      </c>
      <c r="G40" s="42">
        <v>1398</v>
      </c>
      <c r="H40" s="42">
        <v>154</v>
      </c>
      <c r="I40" s="42">
        <v>946</v>
      </c>
      <c r="J40" s="42">
        <v>640</v>
      </c>
      <c r="K40" s="135">
        <v>365</v>
      </c>
      <c r="L40" s="42">
        <v>337</v>
      </c>
      <c r="M40" s="42">
        <v>224</v>
      </c>
      <c r="N40" s="185">
        <v>29</v>
      </c>
    </row>
    <row r="41" spans="1:14" ht="15.95" customHeight="1">
      <c r="A41" s="135">
        <v>2005</v>
      </c>
      <c r="B41" s="43">
        <v>8115</v>
      </c>
      <c r="C41" s="42">
        <v>1368</v>
      </c>
      <c r="D41" s="42">
        <v>1263</v>
      </c>
      <c r="E41" s="42">
        <v>496</v>
      </c>
      <c r="F41" s="42">
        <v>389</v>
      </c>
      <c r="G41" s="42">
        <v>1507</v>
      </c>
      <c r="H41" s="42">
        <v>153</v>
      </c>
      <c r="I41" s="42">
        <v>1024</v>
      </c>
      <c r="J41" s="42">
        <v>735</v>
      </c>
      <c r="K41" s="135">
        <v>486</v>
      </c>
      <c r="L41" s="42">
        <v>443</v>
      </c>
      <c r="M41" s="42">
        <v>251</v>
      </c>
      <c r="N41" s="186">
        <v>23</v>
      </c>
    </row>
    <row r="42" spans="1:14" ht="15.95" customHeight="1">
      <c r="A42" s="135">
        <v>2010</v>
      </c>
      <c r="B42" s="43">
        <v>9215</v>
      </c>
      <c r="C42" s="42">
        <v>1536</v>
      </c>
      <c r="D42" s="42">
        <v>1440</v>
      </c>
      <c r="E42" s="42">
        <v>592</v>
      </c>
      <c r="F42" s="42">
        <v>489</v>
      </c>
      <c r="G42" s="42">
        <v>1535</v>
      </c>
      <c r="H42" s="42">
        <v>186</v>
      </c>
      <c r="I42" s="42">
        <v>1141</v>
      </c>
      <c r="J42" s="42">
        <v>903</v>
      </c>
      <c r="K42" s="135">
        <v>598</v>
      </c>
      <c r="L42" s="42">
        <v>483</v>
      </c>
      <c r="M42" s="42">
        <v>312</v>
      </c>
      <c r="N42" s="186">
        <v>21</v>
      </c>
    </row>
    <row r="43" spans="1:14" ht="15.95" customHeight="1">
      <c r="A43" s="135">
        <v>2011</v>
      </c>
      <c r="B43" s="43">
        <v>9371</v>
      </c>
      <c r="C43" s="42">
        <v>1559</v>
      </c>
      <c r="D43" s="42">
        <v>1431</v>
      </c>
      <c r="E43" s="42">
        <v>602</v>
      </c>
      <c r="F43" s="42">
        <v>501</v>
      </c>
      <c r="G43" s="42">
        <v>1569</v>
      </c>
      <c r="H43" s="42">
        <v>195</v>
      </c>
      <c r="I43" s="42">
        <v>1144</v>
      </c>
      <c r="J43" s="42">
        <v>890</v>
      </c>
      <c r="K43" s="135">
        <v>619</v>
      </c>
      <c r="L43" s="42">
        <v>527</v>
      </c>
      <c r="M43" s="42">
        <v>334</v>
      </c>
      <c r="N43" s="186">
        <v>20</v>
      </c>
    </row>
    <row r="44" spans="1:14" ht="15.95" customHeight="1">
      <c r="A44" s="135">
        <v>2012</v>
      </c>
      <c r="B44" s="43">
        <v>9495</v>
      </c>
      <c r="C44" s="42">
        <v>1519</v>
      </c>
      <c r="D44" s="42">
        <v>1465</v>
      </c>
      <c r="E44" s="42">
        <v>611</v>
      </c>
      <c r="F44" s="42">
        <v>526</v>
      </c>
      <c r="G44" s="42">
        <v>1584</v>
      </c>
      <c r="H44" s="42">
        <v>197</v>
      </c>
      <c r="I44" s="42">
        <v>1172</v>
      </c>
      <c r="J44" s="42">
        <v>932</v>
      </c>
      <c r="K44" s="135">
        <v>607</v>
      </c>
      <c r="L44" s="42">
        <v>541</v>
      </c>
      <c r="M44" s="42">
        <v>341</v>
      </c>
      <c r="N44" s="186">
        <v>20</v>
      </c>
    </row>
    <row r="45" spans="1:14" ht="15.95" customHeight="1">
      <c r="A45" s="39">
        <v>2013</v>
      </c>
      <c r="B45" s="43">
        <v>9601</v>
      </c>
      <c r="C45" s="42">
        <v>1572</v>
      </c>
      <c r="D45" s="42">
        <v>1469</v>
      </c>
      <c r="E45" s="42">
        <v>621</v>
      </c>
      <c r="F45" s="42">
        <v>525</v>
      </c>
      <c r="G45" s="42">
        <v>1592</v>
      </c>
      <c r="H45" s="42">
        <v>196</v>
      </c>
      <c r="I45" s="42">
        <v>1189</v>
      </c>
      <c r="J45" s="42">
        <v>934</v>
      </c>
      <c r="K45" s="39">
        <v>620</v>
      </c>
      <c r="L45" s="42">
        <v>554</v>
      </c>
      <c r="M45" s="42">
        <v>329</v>
      </c>
      <c r="N45" s="186">
        <v>20</v>
      </c>
    </row>
    <row r="46" spans="1:14" ht="15.95" customHeight="1">
      <c r="A46" s="135">
        <v>2014</v>
      </c>
      <c r="B46" s="43">
        <v>9715</v>
      </c>
      <c r="C46" s="42">
        <v>1580</v>
      </c>
      <c r="D46" s="42">
        <v>1504</v>
      </c>
      <c r="E46" s="42">
        <v>628</v>
      </c>
      <c r="F46" s="42">
        <v>536</v>
      </c>
      <c r="G46" s="42">
        <v>1586</v>
      </c>
      <c r="H46" s="42">
        <v>198</v>
      </c>
      <c r="I46" s="42">
        <v>1181</v>
      </c>
      <c r="J46" s="42">
        <v>977</v>
      </c>
      <c r="K46" s="135">
        <v>609</v>
      </c>
      <c r="L46" s="42">
        <v>578</v>
      </c>
      <c r="M46" s="42">
        <v>338</v>
      </c>
      <c r="N46" s="186">
        <v>20</v>
      </c>
    </row>
    <row r="47" spans="1:14" ht="15.95" customHeight="1">
      <c r="A47" s="135">
        <v>2015</v>
      </c>
      <c r="B47" s="43">
        <v>9795</v>
      </c>
      <c r="C47" s="42">
        <v>1578</v>
      </c>
      <c r="D47" s="42">
        <v>1529</v>
      </c>
      <c r="E47" s="42">
        <v>633</v>
      </c>
      <c r="F47" s="42">
        <v>531</v>
      </c>
      <c r="G47" s="42">
        <v>1602</v>
      </c>
      <c r="H47" s="42">
        <v>211</v>
      </c>
      <c r="I47" s="42">
        <v>1205</v>
      </c>
      <c r="J47" s="42">
        <v>959</v>
      </c>
      <c r="K47" s="135">
        <v>624</v>
      </c>
      <c r="L47" s="42">
        <v>582</v>
      </c>
      <c r="M47" s="42">
        <v>341</v>
      </c>
      <c r="N47" s="186">
        <v>21</v>
      </c>
    </row>
    <row r="48" spans="1:14" ht="15.95" customHeight="1">
      <c r="A48" s="135">
        <v>2016</v>
      </c>
      <c r="B48" s="43">
        <v>9948</v>
      </c>
      <c r="C48" s="42">
        <v>1602</v>
      </c>
      <c r="D48" s="42">
        <v>1534</v>
      </c>
      <c r="E48" s="42">
        <v>652</v>
      </c>
      <c r="F48" s="42">
        <v>557</v>
      </c>
      <c r="G48" s="42">
        <v>1590</v>
      </c>
      <c r="H48" s="42">
        <v>213</v>
      </c>
      <c r="I48" s="42">
        <v>1213</v>
      </c>
      <c r="J48" s="42">
        <v>991</v>
      </c>
      <c r="K48" s="135">
        <v>627</v>
      </c>
      <c r="L48" s="42">
        <v>615</v>
      </c>
      <c r="M48" s="42">
        <v>354</v>
      </c>
      <c r="N48" s="186">
        <v>22</v>
      </c>
    </row>
    <row r="49" spans="1:14" ht="15.95" customHeight="1">
      <c r="A49" s="135">
        <v>2017</v>
      </c>
      <c r="B49" s="43">
        <v>10103</v>
      </c>
      <c r="C49" s="42">
        <v>1680</v>
      </c>
      <c r="D49" s="42">
        <v>1544</v>
      </c>
      <c r="E49" s="42">
        <v>641</v>
      </c>
      <c r="F49" s="42">
        <v>563</v>
      </c>
      <c r="G49" s="42">
        <v>1604</v>
      </c>
      <c r="H49" s="42">
        <v>215</v>
      </c>
      <c r="I49" s="42">
        <v>1208</v>
      </c>
      <c r="J49" s="42">
        <v>1016</v>
      </c>
      <c r="K49" s="135">
        <v>630</v>
      </c>
      <c r="L49" s="42">
        <v>636</v>
      </c>
      <c r="M49" s="42">
        <v>366</v>
      </c>
      <c r="N49" s="186">
        <v>23</v>
      </c>
    </row>
    <row r="50" spans="1:14" ht="15.95" customHeight="1">
      <c r="A50" s="135">
        <v>2018</v>
      </c>
      <c r="B50" s="43">
        <v>10233</v>
      </c>
      <c r="C50" s="42">
        <v>1730</v>
      </c>
      <c r="D50" s="42">
        <v>1557</v>
      </c>
      <c r="E50" s="42">
        <v>647</v>
      </c>
      <c r="F50" s="42">
        <v>567</v>
      </c>
      <c r="G50" s="42">
        <v>1573</v>
      </c>
      <c r="H50" s="42">
        <v>224</v>
      </c>
      <c r="I50" s="42">
        <v>1238</v>
      </c>
      <c r="J50" s="42">
        <v>1042</v>
      </c>
      <c r="K50" s="135">
        <v>641</v>
      </c>
      <c r="L50" s="42">
        <v>647</v>
      </c>
      <c r="M50" s="42">
        <v>367</v>
      </c>
      <c r="N50" s="186">
        <v>20</v>
      </c>
    </row>
    <row r="51" spans="1:14" ht="15.95" customHeight="1">
      <c r="A51" s="135">
        <v>2019</v>
      </c>
      <c r="B51" s="43">
        <v>10356</v>
      </c>
      <c r="C51" s="42">
        <v>1731</v>
      </c>
      <c r="D51" s="42">
        <v>1573</v>
      </c>
      <c r="E51" s="42">
        <v>668</v>
      </c>
      <c r="F51" s="42">
        <v>572</v>
      </c>
      <c r="G51" s="42">
        <v>1584</v>
      </c>
      <c r="H51" s="42">
        <v>224</v>
      </c>
      <c r="I51" s="42">
        <v>1247</v>
      </c>
      <c r="J51" s="42">
        <v>1041</v>
      </c>
      <c r="K51" s="135">
        <v>651</v>
      </c>
      <c r="L51" s="42">
        <v>699</v>
      </c>
      <c r="M51" s="42">
        <v>366</v>
      </c>
      <c r="N51" s="186">
        <v>17</v>
      </c>
    </row>
    <row r="52" spans="1:14" ht="15.95" customHeight="1">
      <c r="A52" s="135">
        <v>2020</v>
      </c>
      <c r="B52" s="43">
        <v>10512</v>
      </c>
      <c r="C52" s="42">
        <v>1760</v>
      </c>
      <c r="D52" s="42">
        <v>1610</v>
      </c>
      <c r="E52" s="42">
        <v>683</v>
      </c>
      <c r="F52" s="42">
        <v>582</v>
      </c>
      <c r="G52" s="42">
        <v>1577</v>
      </c>
      <c r="H52" s="42">
        <v>230</v>
      </c>
      <c r="I52" s="42">
        <v>1255</v>
      </c>
      <c r="J52" s="42">
        <v>1073</v>
      </c>
      <c r="K52" s="135">
        <v>659</v>
      </c>
      <c r="L52" s="42">
        <v>734</v>
      </c>
      <c r="M52" s="42">
        <v>349</v>
      </c>
      <c r="N52" s="186">
        <v>17</v>
      </c>
    </row>
    <row r="53" spans="1:14" ht="15.95" customHeight="1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</row>
    <row r="54" spans="1:14" ht="15.95" customHeight="1">
      <c r="A54" s="50" t="s">
        <v>411</v>
      </c>
    </row>
  </sheetData>
  <phoneticPr fontId="0" type="noConversion"/>
  <hyperlinks>
    <hyperlink ref="A3" location="Inhalt!A1" display="&lt;&lt;&lt; Inhalt" xr:uid="{F8DF70A7-3D8B-41A4-8494-77B158E3DE0B}"/>
    <hyperlink ref="A54" location="Metadaten!A1" display="&lt;&lt;&lt; Metadaten" xr:uid="{65C51AFA-7804-4C68-B12E-A1A24D6096E7}"/>
  </hyperlinks>
  <pageMargins left="0.59055118110236227" right="0.59055118110236227" top="0.98425196850393704" bottom="0.78740157480314965" header="0.47244094488188981" footer="0.47244094488188981"/>
  <pageSetup paperSize="8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Tabelle1"/>
  <dimension ref="A1:L47"/>
  <sheetViews>
    <sheetView zoomScaleNormal="100" workbookViewId="0"/>
  </sheetViews>
  <sheetFormatPr baseColWidth="10" defaultRowHeight="15"/>
  <cols>
    <col min="1" max="1" width="6.28515625" style="176" customWidth="1"/>
    <col min="2" max="2" width="15.42578125" style="176" bestFit="1" customWidth="1"/>
    <col min="3" max="3" width="6.7109375" style="176" customWidth="1"/>
    <col min="4" max="4" width="15.42578125" style="176" bestFit="1" customWidth="1"/>
    <col min="5" max="5" width="12.28515625" style="176" bestFit="1" customWidth="1"/>
    <col min="6" max="6" width="13.42578125" style="176" bestFit="1" customWidth="1"/>
    <col min="7" max="7" width="11.28515625" style="176" bestFit="1" customWidth="1"/>
    <col min="8" max="8" width="7.140625" style="176" customWidth="1"/>
    <col min="9" max="9" width="15.42578125" style="176" bestFit="1" customWidth="1"/>
    <col min="10" max="10" width="12.28515625" style="176" bestFit="1" customWidth="1"/>
    <col min="11" max="11" width="13.42578125" style="176" bestFit="1" customWidth="1"/>
    <col min="12" max="12" width="11.28515625" style="176" bestFit="1" customWidth="1"/>
    <col min="13" max="254" width="11.42578125" style="176"/>
    <col min="255" max="255" width="6.28515625" style="176" customWidth="1"/>
    <col min="256" max="256" width="23.28515625" style="176" bestFit="1" customWidth="1"/>
    <col min="257" max="257" width="4.28515625" style="176" customWidth="1"/>
    <col min="258" max="258" width="7.7109375" style="176" bestFit="1" customWidth="1"/>
    <col min="259" max="259" width="11.7109375" style="176" bestFit="1" customWidth="1"/>
    <col min="260" max="260" width="16.140625" style="176" bestFit="1" customWidth="1"/>
    <col min="261" max="261" width="10.42578125" style="176" bestFit="1" customWidth="1"/>
    <col min="262" max="262" width="9.42578125" style="176" bestFit="1" customWidth="1"/>
    <col min="263" max="263" width="4.140625" style="176" customWidth="1"/>
    <col min="264" max="264" width="7.85546875" style="176" bestFit="1" customWidth="1"/>
    <col min="265" max="265" width="11.7109375" style="176" customWidth="1"/>
    <col min="266" max="266" width="16.140625" style="176" bestFit="1" customWidth="1"/>
    <col min="267" max="267" width="10.42578125" style="176" bestFit="1" customWidth="1"/>
    <col min="268" max="268" width="9.42578125" style="176" bestFit="1" customWidth="1"/>
    <col min="269" max="510" width="11.42578125" style="176"/>
    <col min="511" max="511" width="6.28515625" style="176" customWidth="1"/>
    <col min="512" max="512" width="23.28515625" style="176" bestFit="1" customWidth="1"/>
    <col min="513" max="513" width="4.28515625" style="176" customWidth="1"/>
    <col min="514" max="514" width="7.7109375" style="176" bestFit="1" customWidth="1"/>
    <col min="515" max="515" width="11.7109375" style="176" bestFit="1" customWidth="1"/>
    <col min="516" max="516" width="16.140625" style="176" bestFit="1" customWidth="1"/>
    <col min="517" max="517" width="10.42578125" style="176" bestFit="1" customWidth="1"/>
    <col min="518" max="518" width="9.42578125" style="176" bestFit="1" customWidth="1"/>
    <col min="519" max="519" width="4.140625" style="176" customWidth="1"/>
    <col min="520" max="520" width="7.85546875" style="176" bestFit="1" customWidth="1"/>
    <col min="521" max="521" width="11.7109375" style="176" customWidth="1"/>
    <col min="522" max="522" width="16.140625" style="176" bestFit="1" customWidth="1"/>
    <col min="523" max="523" width="10.42578125" style="176" bestFit="1" customWidth="1"/>
    <col min="524" max="524" width="9.42578125" style="176" bestFit="1" customWidth="1"/>
    <col min="525" max="766" width="11.42578125" style="176"/>
    <col min="767" max="767" width="6.28515625" style="176" customWidth="1"/>
    <col min="768" max="768" width="23.28515625" style="176" bestFit="1" customWidth="1"/>
    <col min="769" max="769" width="4.28515625" style="176" customWidth="1"/>
    <col min="770" max="770" width="7.7109375" style="176" bestFit="1" customWidth="1"/>
    <col min="771" max="771" width="11.7109375" style="176" bestFit="1" customWidth="1"/>
    <col min="772" max="772" width="16.140625" style="176" bestFit="1" customWidth="1"/>
    <col min="773" max="773" width="10.42578125" style="176" bestFit="1" customWidth="1"/>
    <col min="774" max="774" width="9.42578125" style="176" bestFit="1" customWidth="1"/>
    <col min="775" max="775" width="4.140625" style="176" customWidth="1"/>
    <col min="776" max="776" width="7.85546875" style="176" bestFit="1" customWidth="1"/>
    <col min="777" max="777" width="11.7109375" style="176" customWidth="1"/>
    <col min="778" max="778" width="16.140625" style="176" bestFit="1" customWidth="1"/>
    <col min="779" max="779" width="10.42578125" style="176" bestFit="1" customWidth="1"/>
    <col min="780" max="780" width="9.42578125" style="176" bestFit="1" customWidth="1"/>
    <col min="781" max="1022" width="11.42578125" style="176"/>
    <col min="1023" max="1023" width="6.28515625" style="176" customWidth="1"/>
    <col min="1024" max="1024" width="23.28515625" style="176" bestFit="1" customWidth="1"/>
    <col min="1025" max="1025" width="4.28515625" style="176" customWidth="1"/>
    <col min="1026" max="1026" width="7.7109375" style="176" bestFit="1" customWidth="1"/>
    <col min="1027" max="1027" width="11.7109375" style="176" bestFit="1" customWidth="1"/>
    <col min="1028" max="1028" width="16.140625" style="176" bestFit="1" customWidth="1"/>
    <col min="1029" max="1029" width="10.42578125" style="176" bestFit="1" customWidth="1"/>
    <col min="1030" max="1030" width="9.42578125" style="176" bestFit="1" customWidth="1"/>
    <col min="1031" max="1031" width="4.140625" style="176" customWidth="1"/>
    <col min="1032" max="1032" width="7.85546875" style="176" bestFit="1" customWidth="1"/>
    <col min="1033" max="1033" width="11.7109375" style="176" customWidth="1"/>
    <col min="1034" max="1034" width="16.140625" style="176" bestFit="1" customWidth="1"/>
    <col min="1035" max="1035" width="10.42578125" style="176" bestFit="1" customWidth="1"/>
    <col min="1036" max="1036" width="9.42578125" style="176" bestFit="1" customWidth="1"/>
    <col min="1037" max="1278" width="11.42578125" style="176"/>
    <col min="1279" max="1279" width="6.28515625" style="176" customWidth="1"/>
    <col min="1280" max="1280" width="23.28515625" style="176" bestFit="1" customWidth="1"/>
    <col min="1281" max="1281" width="4.28515625" style="176" customWidth="1"/>
    <col min="1282" max="1282" width="7.7109375" style="176" bestFit="1" customWidth="1"/>
    <col min="1283" max="1283" width="11.7109375" style="176" bestFit="1" customWidth="1"/>
    <col min="1284" max="1284" width="16.140625" style="176" bestFit="1" customWidth="1"/>
    <col min="1285" max="1285" width="10.42578125" style="176" bestFit="1" customWidth="1"/>
    <col min="1286" max="1286" width="9.42578125" style="176" bestFit="1" customWidth="1"/>
    <col min="1287" max="1287" width="4.140625" style="176" customWidth="1"/>
    <col min="1288" max="1288" width="7.85546875" style="176" bestFit="1" customWidth="1"/>
    <col min="1289" max="1289" width="11.7109375" style="176" customWidth="1"/>
    <col min="1290" max="1290" width="16.140625" style="176" bestFit="1" customWidth="1"/>
    <col min="1291" max="1291" width="10.42578125" style="176" bestFit="1" customWidth="1"/>
    <col min="1292" max="1292" width="9.42578125" style="176" bestFit="1" customWidth="1"/>
    <col min="1293" max="1534" width="11.42578125" style="176"/>
    <col min="1535" max="1535" width="6.28515625" style="176" customWidth="1"/>
    <col min="1536" max="1536" width="23.28515625" style="176" bestFit="1" customWidth="1"/>
    <col min="1537" max="1537" width="4.28515625" style="176" customWidth="1"/>
    <col min="1538" max="1538" width="7.7109375" style="176" bestFit="1" customWidth="1"/>
    <col min="1539" max="1539" width="11.7109375" style="176" bestFit="1" customWidth="1"/>
    <col min="1540" max="1540" width="16.140625" style="176" bestFit="1" customWidth="1"/>
    <col min="1541" max="1541" width="10.42578125" style="176" bestFit="1" customWidth="1"/>
    <col min="1542" max="1542" width="9.42578125" style="176" bestFit="1" customWidth="1"/>
    <col min="1543" max="1543" width="4.140625" style="176" customWidth="1"/>
    <col min="1544" max="1544" width="7.85546875" style="176" bestFit="1" customWidth="1"/>
    <col min="1545" max="1545" width="11.7109375" style="176" customWidth="1"/>
    <col min="1546" max="1546" width="16.140625" style="176" bestFit="1" customWidth="1"/>
    <col min="1547" max="1547" width="10.42578125" style="176" bestFit="1" customWidth="1"/>
    <col min="1548" max="1548" width="9.42578125" style="176" bestFit="1" customWidth="1"/>
    <col min="1549" max="1790" width="11.42578125" style="176"/>
    <col min="1791" max="1791" width="6.28515625" style="176" customWidth="1"/>
    <col min="1792" max="1792" width="23.28515625" style="176" bestFit="1" customWidth="1"/>
    <col min="1793" max="1793" width="4.28515625" style="176" customWidth="1"/>
    <col min="1794" max="1794" width="7.7109375" style="176" bestFit="1" customWidth="1"/>
    <col min="1795" max="1795" width="11.7109375" style="176" bestFit="1" customWidth="1"/>
    <col min="1796" max="1796" width="16.140625" style="176" bestFit="1" customWidth="1"/>
    <col min="1797" max="1797" width="10.42578125" style="176" bestFit="1" customWidth="1"/>
    <col min="1798" max="1798" width="9.42578125" style="176" bestFit="1" customWidth="1"/>
    <col min="1799" max="1799" width="4.140625" style="176" customWidth="1"/>
    <col min="1800" max="1800" width="7.85546875" style="176" bestFit="1" customWidth="1"/>
    <col min="1801" max="1801" width="11.7109375" style="176" customWidth="1"/>
    <col min="1802" max="1802" width="16.140625" style="176" bestFit="1" customWidth="1"/>
    <col min="1803" max="1803" width="10.42578125" style="176" bestFit="1" customWidth="1"/>
    <col min="1804" max="1804" width="9.42578125" style="176" bestFit="1" customWidth="1"/>
    <col min="1805" max="2046" width="11.42578125" style="176"/>
    <col min="2047" max="2047" width="6.28515625" style="176" customWidth="1"/>
    <col min="2048" max="2048" width="23.28515625" style="176" bestFit="1" customWidth="1"/>
    <col min="2049" max="2049" width="4.28515625" style="176" customWidth="1"/>
    <col min="2050" max="2050" width="7.7109375" style="176" bestFit="1" customWidth="1"/>
    <col min="2051" max="2051" width="11.7109375" style="176" bestFit="1" customWidth="1"/>
    <col min="2052" max="2052" width="16.140625" style="176" bestFit="1" customWidth="1"/>
    <col min="2053" max="2053" width="10.42578125" style="176" bestFit="1" customWidth="1"/>
    <col min="2054" max="2054" width="9.42578125" style="176" bestFit="1" customWidth="1"/>
    <col min="2055" max="2055" width="4.140625" style="176" customWidth="1"/>
    <col min="2056" max="2056" width="7.85546875" style="176" bestFit="1" customWidth="1"/>
    <col min="2057" max="2057" width="11.7109375" style="176" customWidth="1"/>
    <col min="2058" max="2058" width="16.140625" style="176" bestFit="1" customWidth="1"/>
    <col min="2059" max="2059" width="10.42578125" style="176" bestFit="1" customWidth="1"/>
    <col min="2060" max="2060" width="9.42578125" style="176" bestFit="1" customWidth="1"/>
    <col min="2061" max="2302" width="11.42578125" style="176"/>
    <col min="2303" max="2303" width="6.28515625" style="176" customWidth="1"/>
    <col min="2304" max="2304" width="23.28515625" style="176" bestFit="1" customWidth="1"/>
    <col min="2305" max="2305" width="4.28515625" style="176" customWidth="1"/>
    <col min="2306" max="2306" width="7.7109375" style="176" bestFit="1" customWidth="1"/>
    <col min="2307" max="2307" width="11.7109375" style="176" bestFit="1" customWidth="1"/>
    <col min="2308" max="2308" width="16.140625" style="176" bestFit="1" customWidth="1"/>
    <col min="2309" max="2309" width="10.42578125" style="176" bestFit="1" customWidth="1"/>
    <col min="2310" max="2310" width="9.42578125" style="176" bestFit="1" customWidth="1"/>
    <col min="2311" max="2311" width="4.140625" style="176" customWidth="1"/>
    <col min="2312" max="2312" width="7.85546875" style="176" bestFit="1" customWidth="1"/>
    <col min="2313" max="2313" width="11.7109375" style="176" customWidth="1"/>
    <col min="2314" max="2314" width="16.140625" style="176" bestFit="1" customWidth="1"/>
    <col min="2315" max="2315" width="10.42578125" style="176" bestFit="1" customWidth="1"/>
    <col min="2316" max="2316" width="9.42578125" style="176" bestFit="1" customWidth="1"/>
    <col min="2317" max="2558" width="11.42578125" style="176"/>
    <col min="2559" max="2559" width="6.28515625" style="176" customWidth="1"/>
    <col min="2560" max="2560" width="23.28515625" style="176" bestFit="1" customWidth="1"/>
    <col min="2561" max="2561" width="4.28515625" style="176" customWidth="1"/>
    <col min="2562" max="2562" width="7.7109375" style="176" bestFit="1" customWidth="1"/>
    <col min="2563" max="2563" width="11.7109375" style="176" bestFit="1" customWidth="1"/>
    <col min="2564" max="2564" width="16.140625" style="176" bestFit="1" customWidth="1"/>
    <col min="2565" max="2565" width="10.42578125" style="176" bestFit="1" customWidth="1"/>
    <col min="2566" max="2566" width="9.42578125" style="176" bestFit="1" customWidth="1"/>
    <col min="2567" max="2567" width="4.140625" style="176" customWidth="1"/>
    <col min="2568" max="2568" width="7.85546875" style="176" bestFit="1" customWidth="1"/>
    <col min="2569" max="2569" width="11.7109375" style="176" customWidth="1"/>
    <col min="2570" max="2570" width="16.140625" style="176" bestFit="1" customWidth="1"/>
    <col min="2571" max="2571" width="10.42578125" style="176" bestFit="1" customWidth="1"/>
    <col min="2572" max="2572" width="9.42578125" style="176" bestFit="1" customWidth="1"/>
    <col min="2573" max="2814" width="11.42578125" style="176"/>
    <col min="2815" max="2815" width="6.28515625" style="176" customWidth="1"/>
    <col min="2816" max="2816" width="23.28515625" style="176" bestFit="1" customWidth="1"/>
    <col min="2817" max="2817" width="4.28515625" style="176" customWidth="1"/>
    <col min="2818" max="2818" width="7.7109375" style="176" bestFit="1" customWidth="1"/>
    <col min="2819" max="2819" width="11.7109375" style="176" bestFit="1" customWidth="1"/>
    <col min="2820" max="2820" width="16.140625" style="176" bestFit="1" customWidth="1"/>
    <col min="2821" max="2821" width="10.42578125" style="176" bestFit="1" customWidth="1"/>
    <col min="2822" max="2822" width="9.42578125" style="176" bestFit="1" customWidth="1"/>
    <col min="2823" max="2823" width="4.140625" style="176" customWidth="1"/>
    <col min="2824" max="2824" width="7.85546875" style="176" bestFit="1" customWidth="1"/>
    <col min="2825" max="2825" width="11.7109375" style="176" customWidth="1"/>
    <col min="2826" max="2826" width="16.140625" style="176" bestFit="1" customWidth="1"/>
    <col min="2827" max="2827" width="10.42578125" style="176" bestFit="1" customWidth="1"/>
    <col min="2828" max="2828" width="9.42578125" style="176" bestFit="1" customWidth="1"/>
    <col min="2829" max="3070" width="11.42578125" style="176"/>
    <col min="3071" max="3071" width="6.28515625" style="176" customWidth="1"/>
    <col min="3072" max="3072" width="23.28515625" style="176" bestFit="1" customWidth="1"/>
    <col min="3073" max="3073" width="4.28515625" style="176" customWidth="1"/>
    <col min="3074" max="3074" width="7.7109375" style="176" bestFit="1" customWidth="1"/>
    <col min="3075" max="3075" width="11.7109375" style="176" bestFit="1" customWidth="1"/>
    <col min="3076" max="3076" width="16.140625" style="176" bestFit="1" customWidth="1"/>
    <col min="3077" max="3077" width="10.42578125" style="176" bestFit="1" customWidth="1"/>
    <col min="3078" max="3078" width="9.42578125" style="176" bestFit="1" customWidth="1"/>
    <col min="3079" max="3079" width="4.140625" style="176" customWidth="1"/>
    <col min="3080" max="3080" width="7.85546875" style="176" bestFit="1" customWidth="1"/>
    <col min="3081" max="3081" width="11.7109375" style="176" customWidth="1"/>
    <col min="3082" max="3082" width="16.140625" style="176" bestFit="1" customWidth="1"/>
    <col min="3083" max="3083" width="10.42578125" style="176" bestFit="1" customWidth="1"/>
    <col min="3084" max="3084" width="9.42578125" style="176" bestFit="1" customWidth="1"/>
    <col min="3085" max="3326" width="11.42578125" style="176"/>
    <col min="3327" max="3327" width="6.28515625" style="176" customWidth="1"/>
    <col min="3328" max="3328" width="23.28515625" style="176" bestFit="1" customWidth="1"/>
    <col min="3329" max="3329" width="4.28515625" style="176" customWidth="1"/>
    <col min="3330" max="3330" width="7.7109375" style="176" bestFit="1" customWidth="1"/>
    <col min="3331" max="3331" width="11.7109375" style="176" bestFit="1" customWidth="1"/>
    <col min="3332" max="3332" width="16.140625" style="176" bestFit="1" customWidth="1"/>
    <col min="3333" max="3333" width="10.42578125" style="176" bestFit="1" customWidth="1"/>
    <col min="3334" max="3334" width="9.42578125" style="176" bestFit="1" customWidth="1"/>
    <col min="3335" max="3335" width="4.140625" style="176" customWidth="1"/>
    <col min="3336" max="3336" width="7.85546875" style="176" bestFit="1" customWidth="1"/>
    <col min="3337" max="3337" width="11.7109375" style="176" customWidth="1"/>
    <col min="3338" max="3338" width="16.140625" style="176" bestFit="1" customWidth="1"/>
    <col min="3339" max="3339" width="10.42578125" style="176" bestFit="1" customWidth="1"/>
    <col min="3340" max="3340" width="9.42578125" style="176" bestFit="1" customWidth="1"/>
    <col min="3341" max="3582" width="11.42578125" style="176"/>
    <col min="3583" max="3583" width="6.28515625" style="176" customWidth="1"/>
    <col min="3584" max="3584" width="23.28515625" style="176" bestFit="1" customWidth="1"/>
    <col min="3585" max="3585" width="4.28515625" style="176" customWidth="1"/>
    <col min="3586" max="3586" width="7.7109375" style="176" bestFit="1" customWidth="1"/>
    <col min="3587" max="3587" width="11.7109375" style="176" bestFit="1" customWidth="1"/>
    <col min="3588" max="3588" width="16.140625" style="176" bestFit="1" customWidth="1"/>
    <col min="3589" max="3589" width="10.42578125" style="176" bestFit="1" customWidth="1"/>
    <col min="3590" max="3590" width="9.42578125" style="176" bestFit="1" customWidth="1"/>
    <col min="3591" max="3591" width="4.140625" style="176" customWidth="1"/>
    <col min="3592" max="3592" width="7.85546875" style="176" bestFit="1" customWidth="1"/>
    <col min="3593" max="3593" width="11.7109375" style="176" customWidth="1"/>
    <col min="3594" max="3594" width="16.140625" style="176" bestFit="1" customWidth="1"/>
    <col min="3595" max="3595" width="10.42578125" style="176" bestFit="1" customWidth="1"/>
    <col min="3596" max="3596" width="9.42578125" style="176" bestFit="1" customWidth="1"/>
    <col min="3597" max="3838" width="11.42578125" style="176"/>
    <col min="3839" max="3839" width="6.28515625" style="176" customWidth="1"/>
    <col min="3840" max="3840" width="23.28515625" style="176" bestFit="1" customWidth="1"/>
    <col min="3841" max="3841" width="4.28515625" style="176" customWidth="1"/>
    <col min="3842" max="3842" width="7.7109375" style="176" bestFit="1" customWidth="1"/>
    <col min="3843" max="3843" width="11.7109375" style="176" bestFit="1" customWidth="1"/>
    <col min="3844" max="3844" width="16.140625" style="176" bestFit="1" customWidth="1"/>
    <col min="3845" max="3845" width="10.42578125" style="176" bestFit="1" customWidth="1"/>
    <col min="3846" max="3846" width="9.42578125" style="176" bestFit="1" customWidth="1"/>
    <col min="3847" max="3847" width="4.140625" style="176" customWidth="1"/>
    <col min="3848" max="3848" width="7.85546875" style="176" bestFit="1" customWidth="1"/>
    <col min="3849" max="3849" width="11.7109375" style="176" customWidth="1"/>
    <col min="3850" max="3850" width="16.140625" style="176" bestFit="1" customWidth="1"/>
    <col min="3851" max="3851" width="10.42578125" style="176" bestFit="1" customWidth="1"/>
    <col min="3852" max="3852" width="9.42578125" style="176" bestFit="1" customWidth="1"/>
    <col min="3853" max="4094" width="11.42578125" style="176"/>
    <col min="4095" max="4095" width="6.28515625" style="176" customWidth="1"/>
    <col min="4096" max="4096" width="23.28515625" style="176" bestFit="1" customWidth="1"/>
    <col min="4097" max="4097" width="4.28515625" style="176" customWidth="1"/>
    <col min="4098" max="4098" width="7.7109375" style="176" bestFit="1" customWidth="1"/>
    <col min="4099" max="4099" width="11.7109375" style="176" bestFit="1" customWidth="1"/>
    <col min="4100" max="4100" width="16.140625" style="176" bestFit="1" customWidth="1"/>
    <col min="4101" max="4101" width="10.42578125" style="176" bestFit="1" customWidth="1"/>
    <col min="4102" max="4102" width="9.42578125" style="176" bestFit="1" customWidth="1"/>
    <col min="4103" max="4103" width="4.140625" style="176" customWidth="1"/>
    <col min="4104" max="4104" width="7.85546875" style="176" bestFit="1" customWidth="1"/>
    <col min="4105" max="4105" width="11.7109375" style="176" customWidth="1"/>
    <col min="4106" max="4106" width="16.140625" style="176" bestFit="1" customWidth="1"/>
    <col min="4107" max="4107" width="10.42578125" style="176" bestFit="1" customWidth="1"/>
    <col min="4108" max="4108" width="9.42578125" style="176" bestFit="1" customWidth="1"/>
    <col min="4109" max="4350" width="11.42578125" style="176"/>
    <col min="4351" max="4351" width="6.28515625" style="176" customWidth="1"/>
    <col min="4352" max="4352" width="23.28515625" style="176" bestFit="1" customWidth="1"/>
    <col min="4353" max="4353" width="4.28515625" style="176" customWidth="1"/>
    <col min="4354" max="4354" width="7.7109375" style="176" bestFit="1" customWidth="1"/>
    <col min="4355" max="4355" width="11.7109375" style="176" bestFit="1" customWidth="1"/>
    <col min="4356" max="4356" width="16.140625" style="176" bestFit="1" customWidth="1"/>
    <col min="4357" max="4357" width="10.42578125" style="176" bestFit="1" customWidth="1"/>
    <col min="4358" max="4358" width="9.42578125" style="176" bestFit="1" customWidth="1"/>
    <col min="4359" max="4359" width="4.140625" style="176" customWidth="1"/>
    <col min="4360" max="4360" width="7.85546875" style="176" bestFit="1" customWidth="1"/>
    <col min="4361" max="4361" width="11.7109375" style="176" customWidth="1"/>
    <col min="4362" max="4362" width="16.140625" style="176" bestFit="1" customWidth="1"/>
    <col min="4363" max="4363" width="10.42578125" style="176" bestFit="1" customWidth="1"/>
    <col min="4364" max="4364" width="9.42578125" style="176" bestFit="1" customWidth="1"/>
    <col min="4365" max="4606" width="11.42578125" style="176"/>
    <col min="4607" max="4607" width="6.28515625" style="176" customWidth="1"/>
    <col min="4608" max="4608" width="23.28515625" style="176" bestFit="1" customWidth="1"/>
    <col min="4609" max="4609" width="4.28515625" style="176" customWidth="1"/>
    <col min="4610" max="4610" width="7.7109375" style="176" bestFit="1" customWidth="1"/>
    <col min="4611" max="4611" width="11.7109375" style="176" bestFit="1" customWidth="1"/>
    <col min="4612" max="4612" width="16.140625" style="176" bestFit="1" customWidth="1"/>
    <col min="4613" max="4613" width="10.42578125" style="176" bestFit="1" customWidth="1"/>
    <col min="4614" max="4614" width="9.42578125" style="176" bestFit="1" customWidth="1"/>
    <col min="4615" max="4615" width="4.140625" style="176" customWidth="1"/>
    <col min="4616" max="4616" width="7.85546875" style="176" bestFit="1" customWidth="1"/>
    <col min="4617" max="4617" width="11.7109375" style="176" customWidth="1"/>
    <col min="4618" max="4618" width="16.140625" style="176" bestFit="1" customWidth="1"/>
    <col min="4619" max="4619" width="10.42578125" style="176" bestFit="1" customWidth="1"/>
    <col min="4620" max="4620" width="9.42578125" style="176" bestFit="1" customWidth="1"/>
    <col min="4621" max="4862" width="11.42578125" style="176"/>
    <col min="4863" max="4863" width="6.28515625" style="176" customWidth="1"/>
    <col min="4864" max="4864" width="23.28515625" style="176" bestFit="1" customWidth="1"/>
    <col min="4865" max="4865" width="4.28515625" style="176" customWidth="1"/>
    <col min="4866" max="4866" width="7.7109375" style="176" bestFit="1" customWidth="1"/>
    <col min="4867" max="4867" width="11.7109375" style="176" bestFit="1" customWidth="1"/>
    <col min="4868" max="4868" width="16.140625" style="176" bestFit="1" customWidth="1"/>
    <col min="4869" max="4869" width="10.42578125" style="176" bestFit="1" customWidth="1"/>
    <col min="4870" max="4870" width="9.42578125" style="176" bestFit="1" customWidth="1"/>
    <col min="4871" max="4871" width="4.140625" style="176" customWidth="1"/>
    <col min="4872" max="4872" width="7.85546875" style="176" bestFit="1" customWidth="1"/>
    <col min="4873" max="4873" width="11.7109375" style="176" customWidth="1"/>
    <col min="4874" max="4874" width="16.140625" style="176" bestFit="1" customWidth="1"/>
    <col min="4875" max="4875" width="10.42578125" style="176" bestFit="1" customWidth="1"/>
    <col min="4876" max="4876" width="9.42578125" style="176" bestFit="1" customWidth="1"/>
    <col min="4877" max="5118" width="11.42578125" style="176"/>
    <col min="5119" max="5119" width="6.28515625" style="176" customWidth="1"/>
    <col min="5120" max="5120" width="23.28515625" style="176" bestFit="1" customWidth="1"/>
    <col min="5121" max="5121" width="4.28515625" style="176" customWidth="1"/>
    <col min="5122" max="5122" width="7.7109375" style="176" bestFit="1" customWidth="1"/>
    <col min="5123" max="5123" width="11.7109375" style="176" bestFit="1" customWidth="1"/>
    <col min="5124" max="5124" width="16.140625" style="176" bestFit="1" customWidth="1"/>
    <col min="5125" max="5125" width="10.42578125" style="176" bestFit="1" customWidth="1"/>
    <col min="5126" max="5126" width="9.42578125" style="176" bestFit="1" customWidth="1"/>
    <col min="5127" max="5127" width="4.140625" style="176" customWidth="1"/>
    <col min="5128" max="5128" width="7.85546875" style="176" bestFit="1" customWidth="1"/>
    <col min="5129" max="5129" width="11.7109375" style="176" customWidth="1"/>
    <col min="5130" max="5130" width="16.140625" style="176" bestFit="1" customWidth="1"/>
    <col min="5131" max="5131" width="10.42578125" style="176" bestFit="1" customWidth="1"/>
    <col min="5132" max="5132" width="9.42578125" style="176" bestFit="1" customWidth="1"/>
    <col min="5133" max="5374" width="11.42578125" style="176"/>
    <col min="5375" max="5375" width="6.28515625" style="176" customWidth="1"/>
    <col min="5376" max="5376" width="23.28515625" style="176" bestFit="1" customWidth="1"/>
    <col min="5377" max="5377" width="4.28515625" style="176" customWidth="1"/>
    <col min="5378" max="5378" width="7.7109375" style="176" bestFit="1" customWidth="1"/>
    <col min="5379" max="5379" width="11.7109375" style="176" bestFit="1" customWidth="1"/>
    <col min="5380" max="5380" width="16.140625" style="176" bestFit="1" customWidth="1"/>
    <col min="5381" max="5381" width="10.42578125" style="176" bestFit="1" customWidth="1"/>
    <col min="5382" max="5382" width="9.42578125" style="176" bestFit="1" customWidth="1"/>
    <col min="5383" max="5383" width="4.140625" style="176" customWidth="1"/>
    <col min="5384" max="5384" width="7.85546875" style="176" bestFit="1" customWidth="1"/>
    <col min="5385" max="5385" width="11.7109375" style="176" customWidth="1"/>
    <col min="5386" max="5386" width="16.140625" style="176" bestFit="1" customWidth="1"/>
    <col min="5387" max="5387" width="10.42578125" style="176" bestFit="1" customWidth="1"/>
    <col min="5388" max="5388" width="9.42578125" style="176" bestFit="1" customWidth="1"/>
    <col min="5389" max="5630" width="11.42578125" style="176"/>
    <col min="5631" max="5631" width="6.28515625" style="176" customWidth="1"/>
    <col min="5632" max="5632" width="23.28515625" style="176" bestFit="1" customWidth="1"/>
    <col min="5633" max="5633" width="4.28515625" style="176" customWidth="1"/>
    <col min="5634" max="5634" width="7.7109375" style="176" bestFit="1" customWidth="1"/>
    <col min="5635" max="5635" width="11.7109375" style="176" bestFit="1" customWidth="1"/>
    <col min="5636" max="5636" width="16.140625" style="176" bestFit="1" customWidth="1"/>
    <col min="5637" max="5637" width="10.42578125" style="176" bestFit="1" customWidth="1"/>
    <col min="5638" max="5638" width="9.42578125" style="176" bestFit="1" customWidth="1"/>
    <col min="5639" max="5639" width="4.140625" style="176" customWidth="1"/>
    <col min="5640" max="5640" width="7.85546875" style="176" bestFit="1" customWidth="1"/>
    <col min="5641" max="5641" width="11.7109375" style="176" customWidth="1"/>
    <col min="5642" max="5642" width="16.140625" style="176" bestFit="1" customWidth="1"/>
    <col min="5643" max="5643" width="10.42578125" style="176" bestFit="1" customWidth="1"/>
    <col min="5644" max="5644" width="9.42578125" style="176" bestFit="1" customWidth="1"/>
    <col min="5645" max="5886" width="11.42578125" style="176"/>
    <col min="5887" max="5887" width="6.28515625" style="176" customWidth="1"/>
    <col min="5888" max="5888" width="23.28515625" style="176" bestFit="1" customWidth="1"/>
    <col min="5889" max="5889" width="4.28515625" style="176" customWidth="1"/>
    <col min="5890" max="5890" width="7.7109375" style="176" bestFit="1" customWidth="1"/>
    <col min="5891" max="5891" width="11.7109375" style="176" bestFit="1" customWidth="1"/>
    <col min="5892" max="5892" width="16.140625" style="176" bestFit="1" customWidth="1"/>
    <col min="5893" max="5893" width="10.42578125" style="176" bestFit="1" customWidth="1"/>
    <col min="5894" max="5894" width="9.42578125" style="176" bestFit="1" customWidth="1"/>
    <col min="5895" max="5895" width="4.140625" style="176" customWidth="1"/>
    <col min="5896" max="5896" width="7.85546875" style="176" bestFit="1" customWidth="1"/>
    <col min="5897" max="5897" width="11.7109375" style="176" customWidth="1"/>
    <col min="5898" max="5898" width="16.140625" style="176" bestFit="1" customWidth="1"/>
    <col min="5899" max="5899" width="10.42578125" style="176" bestFit="1" customWidth="1"/>
    <col min="5900" max="5900" width="9.42578125" style="176" bestFit="1" customWidth="1"/>
    <col min="5901" max="6142" width="11.42578125" style="176"/>
    <col min="6143" max="6143" width="6.28515625" style="176" customWidth="1"/>
    <col min="6144" max="6144" width="23.28515625" style="176" bestFit="1" customWidth="1"/>
    <col min="6145" max="6145" width="4.28515625" style="176" customWidth="1"/>
    <col min="6146" max="6146" width="7.7109375" style="176" bestFit="1" customWidth="1"/>
    <col min="6147" max="6147" width="11.7109375" style="176" bestFit="1" customWidth="1"/>
    <col min="6148" max="6148" width="16.140625" style="176" bestFit="1" customWidth="1"/>
    <col min="6149" max="6149" width="10.42578125" style="176" bestFit="1" customWidth="1"/>
    <col min="6150" max="6150" width="9.42578125" style="176" bestFit="1" customWidth="1"/>
    <col min="6151" max="6151" width="4.140625" style="176" customWidth="1"/>
    <col min="6152" max="6152" width="7.85546875" style="176" bestFit="1" customWidth="1"/>
    <col min="6153" max="6153" width="11.7109375" style="176" customWidth="1"/>
    <col min="6154" max="6154" width="16.140625" style="176" bestFit="1" customWidth="1"/>
    <col min="6155" max="6155" width="10.42578125" style="176" bestFit="1" customWidth="1"/>
    <col min="6156" max="6156" width="9.42578125" style="176" bestFit="1" customWidth="1"/>
    <col min="6157" max="6398" width="11.42578125" style="176"/>
    <col min="6399" max="6399" width="6.28515625" style="176" customWidth="1"/>
    <col min="6400" max="6400" width="23.28515625" style="176" bestFit="1" customWidth="1"/>
    <col min="6401" max="6401" width="4.28515625" style="176" customWidth="1"/>
    <col min="6402" max="6402" width="7.7109375" style="176" bestFit="1" customWidth="1"/>
    <col min="6403" max="6403" width="11.7109375" style="176" bestFit="1" customWidth="1"/>
    <col min="6404" max="6404" width="16.140625" style="176" bestFit="1" customWidth="1"/>
    <col min="6405" max="6405" width="10.42578125" style="176" bestFit="1" customWidth="1"/>
    <col min="6406" max="6406" width="9.42578125" style="176" bestFit="1" customWidth="1"/>
    <col min="6407" max="6407" width="4.140625" style="176" customWidth="1"/>
    <col min="6408" max="6408" width="7.85546875" style="176" bestFit="1" customWidth="1"/>
    <col min="6409" max="6409" width="11.7109375" style="176" customWidth="1"/>
    <col min="6410" max="6410" width="16.140625" style="176" bestFit="1" customWidth="1"/>
    <col min="6411" max="6411" width="10.42578125" style="176" bestFit="1" customWidth="1"/>
    <col min="6412" max="6412" width="9.42578125" style="176" bestFit="1" customWidth="1"/>
    <col min="6413" max="6654" width="11.42578125" style="176"/>
    <col min="6655" max="6655" width="6.28515625" style="176" customWidth="1"/>
    <col min="6656" max="6656" width="23.28515625" style="176" bestFit="1" customWidth="1"/>
    <col min="6657" max="6657" width="4.28515625" style="176" customWidth="1"/>
    <col min="6658" max="6658" width="7.7109375" style="176" bestFit="1" customWidth="1"/>
    <col min="6659" max="6659" width="11.7109375" style="176" bestFit="1" customWidth="1"/>
    <col min="6660" max="6660" width="16.140625" style="176" bestFit="1" customWidth="1"/>
    <col min="6661" max="6661" width="10.42578125" style="176" bestFit="1" customWidth="1"/>
    <col min="6662" max="6662" width="9.42578125" style="176" bestFit="1" customWidth="1"/>
    <col min="6663" max="6663" width="4.140625" style="176" customWidth="1"/>
    <col min="6664" max="6664" width="7.85546875" style="176" bestFit="1" customWidth="1"/>
    <col min="6665" max="6665" width="11.7109375" style="176" customWidth="1"/>
    <col min="6666" max="6666" width="16.140625" style="176" bestFit="1" customWidth="1"/>
    <col min="6667" max="6667" width="10.42578125" style="176" bestFit="1" customWidth="1"/>
    <col min="6668" max="6668" width="9.42578125" style="176" bestFit="1" customWidth="1"/>
    <col min="6669" max="6910" width="11.42578125" style="176"/>
    <col min="6911" max="6911" width="6.28515625" style="176" customWidth="1"/>
    <col min="6912" max="6912" width="23.28515625" style="176" bestFit="1" customWidth="1"/>
    <col min="6913" max="6913" width="4.28515625" style="176" customWidth="1"/>
    <col min="6914" max="6914" width="7.7109375" style="176" bestFit="1" customWidth="1"/>
    <col min="6915" max="6915" width="11.7109375" style="176" bestFit="1" customWidth="1"/>
    <col min="6916" max="6916" width="16.140625" style="176" bestFit="1" customWidth="1"/>
    <col min="6917" max="6917" width="10.42578125" style="176" bestFit="1" customWidth="1"/>
    <col min="6918" max="6918" width="9.42578125" style="176" bestFit="1" customWidth="1"/>
    <col min="6919" max="6919" width="4.140625" style="176" customWidth="1"/>
    <col min="6920" max="6920" width="7.85546875" style="176" bestFit="1" customWidth="1"/>
    <col min="6921" max="6921" width="11.7109375" style="176" customWidth="1"/>
    <col min="6922" max="6922" width="16.140625" style="176" bestFit="1" customWidth="1"/>
    <col min="6923" max="6923" width="10.42578125" style="176" bestFit="1" customWidth="1"/>
    <col min="6924" max="6924" width="9.42578125" style="176" bestFit="1" customWidth="1"/>
    <col min="6925" max="7166" width="11.42578125" style="176"/>
    <col min="7167" max="7167" width="6.28515625" style="176" customWidth="1"/>
    <col min="7168" max="7168" width="23.28515625" style="176" bestFit="1" customWidth="1"/>
    <col min="7169" max="7169" width="4.28515625" style="176" customWidth="1"/>
    <col min="7170" max="7170" width="7.7109375" style="176" bestFit="1" customWidth="1"/>
    <col min="7171" max="7171" width="11.7109375" style="176" bestFit="1" customWidth="1"/>
    <col min="7172" max="7172" width="16.140625" style="176" bestFit="1" customWidth="1"/>
    <col min="7173" max="7173" width="10.42578125" style="176" bestFit="1" customWidth="1"/>
    <col min="7174" max="7174" width="9.42578125" style="176" bestFit="1" customWidth="1"/>
    <col min="7175" max="7175" width="4.140625" style="176" customWidth="1"/>
    <col min="7176" max="7176" width="7.85546875" style="176" bestFit="1" customWidth="1"/>
    <col min="7177" max="7177" width="11.7109375" style="176" customWidth="1"/>
    <col min="7178" max="7178" width="16.140625" style="176" bestFit="1" customWidth="1"/>
    <col min="7179" max="7179" width="10.42578125" style="176" bestFit="1" customWidth="1"/>
    <col min="7180" max="7180" width="9.42578125" style="176" bestFit="1" customWidth="1"/>
    <col min="7181" max="7422" width="11.42578125" style="176"/>
    <col min="7423" max="7423" width="6.28515625" style="176" customWidth="1"/>
    <col min="7424" max="7424" width="23.28515625" style="176" bestFit="1" customWidth="1"/>
    <col min="7425" max="7425" width="4.28515625" style="176" customWidth="1"/>
    <col min="7426" max="7426" width="7.7109375" style="176" bestFit="1" customWidth="1"/>
    <col min="7427" max="7427" width="11.7109375" style="176" bestFit="1" customWidth="1"/>
    <col min="7428" max="7428" width="16.140625" style="176" bestFit="1" customWidth="1"/>
    <col min="7429" max="7429" width="10.42578125" style="176" bestFit="1" customWidth="1"/>
    <col min="7430" max="7430" width="9.42578125" style="176" bestFit="1" customWidth="1"/>
    <col min="7431" max="7431" width="4.140625" style="176" customWidth="1"/>
    <col min="7432" max="7432" width="7.85546875" style="176" bestFit="1" customWidth="1"/>
    <col min="7433" max="7433" width="11.7109375" style="176" customWidth="1"/>
    <col min="7434" max="7434" width="16.140625" style="176" bestFit="1" customWidth="1"/>
    <col min="7435" max="7435" width="10.42578125" style="176" bestFit="1" customWidth="1"/>
    <col min="7436" max="7436" width="9.42578125" style="176" bestFit="1" customWidth="1"/>
    <col min="7437" max="7678" width="11.42578125" style="176"/>
    <col min="7679" max="7679" width="6.28515625" style="176" customWidth="1"/>
    <col min="7680" max="7680" width="23.28515625" style="176" bestFit="1" customWidth="1"/>
    <col min="7681" max="7681" width="4.28515625" style="176" customWidth="1"/>
    <col min="7682" max="7682" width="7.7109375" style="176" bestFit="1" customWidth="1"/>
    <col min="7683" max="7683" width="11.7109375" style="176" bestFit="1" customWidth="1"/>
    <col min="7684" max="7684" width="16.140625" style="176" bestFit="1" customWidth="1"/>
    <col min="7685" max="7685" width="10.42578125" style="176" bestFit="1" customWidth="1"/>
    <col min="7686" max="7686" width="9.42578125" style="176" bestFit="1" customWidth="1"/>
    <col min="7687" max="7687" width="4.140625" style="176" customWidth="1"/>
    <col min="7688" max="7688" width="7.85546875" style="176" bestFit="1" customWidth="1"/>
    <col min="7689" max="7689" width="11.7109375" style="176" customWidth="1"/>
    <col min="7690" max="7690" width="16.140625" style="176" bestFit="1" customWidth="1"/>
    <col min="7691" max="7691" width="10.42578125" style="176" bestFit="1" customWidth="1"/>
    <col min="7692" max="7692" width="9.42578125" style="176" bestFit="1" customWidth="1"/>
    <col min="7693" max="7934" width="11.42578125" style="176"/>
    <col min="7935" max="7935" width="6.28515625" style="176" customWidth="1"/>
    <col min="7936" max="7936" width="23.28515625" style="176" bestFit="1" customWidth="1"/>
    <col min="7937" max="7937" width="4.28515625" style="176" customWidth="1"/>
    <col min="7938" max="7938" width="7.7109375" style="176" bestFit="1" customWidth="1"/>
    <col min="7939" max="7939" width="11.7109375" style="176" bestFit="1" customWidth="1"/>
    <col min="7940" max="7940" width="16.140625" style="176" bestFit="1" customWidth="1"/>
    <col min="7941" max="7941" width="10.42578125" style="176" bestFit="1" customWidth="1"/>
    <col min="7942" max="7942" width="9.42578125" style="176" bestFit="1" customWidth="1"/>
    <col min="7943" max="7943" width="4.140625" style="176" customWidth="1"/>
    <col min="7944" max="7944" width="7.85546875" style="176" bestFit="1" customWidth="1"/>
    <col min="7945" max="7945" width="11.7109375" style="176" customWidth="1"/>
    <col min="7946" max="7946" width="16.140625" style="176" bestFit="1" customWidth="1"/>
    <col min="7947" max="7947" width="10.42578125" style="176" bestFit="1" customWidth="1"/>
    <col min="7948" max="7948" width="9.42578125" style="176" bestFit="1" customWidth="1"/>
    <col min="7949" max="8190" width="11.42578125" style="176"/>
    <col min="8191" max="8191" width="6.28515625" style="176" customWidth="1"/>
    <col min="8192" max="8192" width="23.28515625" style="176" bestFit="1" customWidth="1"/>
    <col min="8193" max="8193" width="4.28515625" style="176" customWidth="1"/>
    <col min="8194" max="8194" width="7.7109375" style="176" bestFit="1" customWidth="1"/>
    <col min="8195" max="8195" width="11.7109375" style="176" bestFit="1" customWidth="1"/>
    <col min="8196" max="8196" width="16.140625" style="176" bestFit="1" customWidth="1"/>
    <col min="8197" max="8197" width="10.42578125" style="176" bestFit="1" customWidth="1"/>
    <col min="8198" max="8198" width="9.42578125" style="176" bestFit="1" customWidth="1"/>
    <col min="8199" max="8199" width="4.140625" style="176" customWidth="1"/>
    <col min="8200" max="8200" width="7.85546875" style="176" bestFit="1" customWidth="1"/>
    <col min="8201" max="8201" width="11.7109375" style="176" customWidth="1"/>
    <col min="8202" max="8202" width="16.140625" style="176" bestFit="1" customWidth="1"/>
    <col min="8203" max="8203" width="10.42578125" style="176" bestFit="1" customWidth="1"/>
    <col min="8204" max="8204" width="9.42578125" style="176" bestFit="1" customWidth="1"/>
    <col min="8205" max="8446" width="11.42578125" style="176"/>
    <col min="8447" max="8447" width="6.28515625" style="176" customWidth="1"/>
    <col min="8448" max="8448" width="23.28515625" style="176" bestFit="1" customWidth="1"/>
    <col min="8449" max="8449" width="4.28515625" style="176" customWidth="1"/>
    <col min="8450" max="8450" width="7.7109375" style="176" bestFit="1" customWidth="1"/>
    <col min="8451" max="8451" width="11.7109375" style="176" bestFit="1" customWidth="1"/>
    <col min="8452" max="8452" width="16.140625" style="176" bestFit="1" customWidth="1"/>
    <col min="8453" max="8453" width="10.42578125" style="176" bestFit="1" customWidth="1"/>
    <col min="8454" max="8454" width="9.42578125" style="176" bestFit="1" customWidth="1"/>
    <col min="8455" max="8455" width="4.140625" style="176" customWidth="1"/>
    <col min="8456" max="8456" width="7.85546875" style="176" bestFit="1" customWidth="1"/>
    <col min="8457" max="8457" width="11.7109375" style="176" customWidth="1"/>
    <col min="8458" max="8458" width="16.140625" style="176" bestFit="1" customWidth="1"/>
    <col min="8459" max="8459" width="10.42578125" style="176" bestFit="1" customWidth="1"/>
    <col min="8460" max="8460" width="9.42578125" style="176" bestFit="1" customWidth="1"/>
    <col min="8461" max="8702" width="11.42578125" style="176"/>
    <col min="8703" max="8703" width="6.28515625" style="176" customWidth="1"/>
    <col min="8704" max="8704" width="23.28515625" style="176" bestFit="1" customWidth="1"/>
    <col min="8705" max="8705" width="4.28515625" style="176" customWidth="1"/>
    <col min="8706" max="8706" width="7.7109375" style="176" bestFit="1" customWidth="1"/>
    <col min="8707" max="8707" width="11.7109375" style="176" bestFit="1" customWidth="1"/>
    <col min="8708" max="8708" width="16.140625" style="176" bestFit="1" customWidth="1"/>
    <col min="8709" max="8709" width="10.42578125" style="176" bestFit="1" customWidth="1"/>
    <col min="8710" max="8710" width="9.42578125" style="176" bestFit="1" customWidth="1"/>
    <col min="8711" max="8711" width="4.140625" style="176" customWidth="1"/>
    <col min="8712" max="8712" width="7.85546875" style="176" bestFit="1" customWidth="1"/>
    <col min="8713" max="8713" width="11.7109375" style="176" customWidth="1"/>
    <col min="8714" max="8714" width="16.140625" style="176" bestFit="1" customWidth="1"/>
    <col min="8715" max="8715" width="10.42578125" style="176" bestFit="1" customWidth="1"/>
    <col min="8716" max="8716" width="9.42578125" style="176" bestFit="1" customWidth="1"/>
    <col min="8717" max="8958" width="11.42578125" style="176"/>
    <col min="8959" max="8959" width="6.28515625" style="176" customWidth="1"/>
    <col min="8960" max="8960" width="23.28515625" style="176" bestFit="1" customWidth="1"/>
    <col min="8961" max="8961" width="4.28515625" style="176" customWidth="1"/>
    <col min="8962" max="8962" width="7.7109375" style="176" bestFit="1" customWidth="1"/>
    <col min="8963" max="8963" width="11.7109375" style="176" bestFit="1" customWidth="1"/>
    <col min="8964" max="8964" width="16.140625" style="176" bestFit="1" customWidth="1"/>
    <col min="8965" max="8965" width="10.42578125" style="176" bestFit="1" customWidth="1"/>
    <col min="8966" max="8966" width="9.42578125" style="176" bestFit="1" customWidth="1"/>
    <col min="8967" max="8967" width="4.140625" style="176" customWidth="1"/>
    <col min="8968" max="8968" width="7.85546875" style="176" bestFit="1" customWidth="1"/>
    <col min="8969" max="8969" width="11.7109375" style="176" customWidth="1"/>
    <col min="8970" max="8970" width="16.140625" style="176" bestFit="1" customWidth="1"/>
    <col min="8971" max="8971" width="10.42578125" style="176" bestFit="1" customWidth="1"/>
    <col min="8972" max="8972" width="9.42578125" style="176" bestFit="1" customWidth="1"/>
    <col min="8973" max="9214" width="11.42578125" style="176"/>
    <col min="9215" max="9215" width="6.28515625" style="176" customWidth="1"/>
    <col min="9216" max="9216" width="23.28515625" style="176" bestFit="1" customWidth="1"/>
    <col min="9217" max="9217" width="4.28515625" style="176" customWidth="1"/>
    <col min="9218" max="9218" width="7.7109375" style="176" bestFit="1" customWidth="1"/>
    <col min="9219" max="9219" width="11.7109375" style="176" bestFit="1" customWidth="1"/>
    <col min="9220" max="9220" width="16.140625" style="176" bestFit="1" customWidth="1"/>
    <col min="9221" max="9221" width="10.42578125" style="176" bestFit="1" customWidth="1"/>
    <col min="9222" max="9222" width="9.42578125" style="176" bestFit="1" customWidth="1"/>
    <col min="9223" max="9223" width="4.140625" style="176" customWidth="1"/>
    <col min="9224" max="9224" width="7.85546875" style="176" bestFit="1" customWidth="1"/>
    <col min="9225" max="9225" width="11.7109375" style="176" customWidth="1"/>
    <col min="9226" max="9226" width="16.140625" style="176" bestFit="1" customWidth="1"/>
    <col min="9227" max="9227" width="10.42578125" style="176" bestFit="1" customWidth="1"/>
    <col min="9228" max="9228" width="9.42578125" style="176" bestFit="1" customWidth="1"/>
    <col min="9229" max="9470" width="11.42578125" style="176"/>
    <col min="9471" max="9471" width="6.28515625" style="176" customWidth="1"/>
    <col min="9472" max="9472" width="23.28515625" style="176" bestFit="1" customWidth="1"/>
    <col min="9473" max="9473" width="4.28515625" style="176" customWidth="1"/>
    <col min="9474" max="9474" width="7.7109375" style="176" bestFit="1" customWidth="1"/>
    <col min="9475" max="9475" width="11.7109375" style="176" bestFit="1" customWidth="1"/>
    <col min="9476" max="9476" width="16.140625" style="176" bestFit="1" customWidth="1"/>
    <col min="9477" max="9477" width="10.42578125" style="176" bestFit="1" customWidth="1"/>
    <col min="9478" max="9478" width="9.42578125" style="176" bestFit="1" customWidth="1"/>
    <col min="9479" max="9479" width="4.140625" style="176" customWidth="1"/>
    <col min="9480" max="9480" width="7.85546875" style="176" bestFit="1" customWidth="1"/>
    <col min="9481" max="9481" width="11.7109375" style="176" customWidth="1"/>
    <col min="9482" max="9482" width="16.140625" style="176" bestFit="1" customWidth="1"/>
    <col min="9483" max="9483" width="10.42578125" style="176" bestFit="1" customWidth="1"/>
    <col min="9484" max="9484" width="9.42578125" style="176" bestFit="1" customWidth="1"/>
    <col min="9485" max="9726" width="11.42578125" style="176"/>
    <col min="9727" max="9727" width="6.28515625" style="176" customWidth="1"/>
    <col min="9728" max="9728" width="23.28515625" style="176" bestFit="1" customWidth="1"/>
    <col min="9729" max="9729" width="4.28515625" style="176" customWidth="1"/>
    <col min="9730" max="9730" width="7.7109375" style="176" bestFit="1" customWidth="1"/>
    <col min="9731" max="9731" width="11.7109375" style="176" bestFit="1" customWidth="1"/>
    <col min="9732" max="9732" width="16.140625" style="176" bestFit="1" customWidth="1"/>
    <col min="9733" max="9733" width="10.42578125" style="176" bestFit="1" customWidth="1"/>
    <col min="9734" max="9734" width="9.42578125" style="176" bestFit="1" customWidth="1"/>
    <col min="9735" max="9735" width="4.140625" style="176" customWidth="1"/>
    <col min="9736" max="9736" width="7.85546875" style="176" bestFit="1" customWidth="1"/>
    <col min="9737" max="9737" width="11.7109375" style="176" customWidth="1"/>
    <col min="9738" max="9738" width="16.140625" style="176" bestFit="1" customWidth="1"/>
    <col min="9739" max="9739" width="10.42578125" style="176" bestFit="1" customWidth="1"/>
    <col min="9740" max="9740" width="9.42578125" style="176" bestFit="1" customWidth="1"/>
    <col min="9741" max="9982" width="11.42578125" style="176"/>
    <col min="9983" max="9983" width="6.28515625" style="176" customWidth="1"/>
    <col min="9984" max="9984" width="23.28515625" style="176" bestFit="1" customWidth="1"/>
    <col min="9985" max="9985" width="4.28515625" style="176" customWidth="1"/>
    <col min="9986" max="9986" width="7.7109375" style="176" bestFit="1" customWidth="1"/>
    <col min="9987" max="9987" width="11.7109375" style="176" bestFit="1" customWidth="1"/>
    <col min="9988" max="9988" width="16.140625" style="176" bestFit="1" customWidth="1"/>
    <col min="9989" max="9989" width="10.42578125" style="176" bestFit="1" customWidth="1"/>
    <col min="9990" max="9990" width="9.42578125" style="176" bestFit="1" customWidth="1"/>
    <col min="9991" max="9991" width="4.140625" style="176" customWidth="1"/>
    <col min="9992" max="9992" width="7.85546875" style="176" bestFit="1" customWidth="1"/>
    <col min="9993" max="9993" width="11.7109375" style="176" customWidth="1"/>
    <col min="9994" max="9994" width="16.140625" style="176" bestFit="1" customWidth="1"/>
    <col min="9995" max="9995" width="10.42578125" style="176" bestFit="1" customWidth="1"/>
    <col min="9996" max="9996" width="9.42578125" style="176" bestFit="1" customWidth="1"/>
    <col min="9997" max="10238" width="11.42578125" style="176"/>
    <col min="10239" max="10239" width="6.28515625" style="176" customWidth="1"/>
    <col min="10240" max="10240" width="23.28515625" style="176" bestFit="1" customWidth="1"/>
    <col min="10241" max="10241" width="4.28515625" style="176" customWidth="1"/>
    <col min="10242" max="10242" width="7.7109375" style="176" bestFit="1" customWidth="1"/>
    <col min="10243" max="10243" width="11.7109375" style="176" bestFit="1" customWidth="1"/>
    <col min="10244" max="10244" width="16.140625" style="176" bestFit="1" customWidth="1"/>
    <col min="10245" max="10245" width="10.42578125" style="176" bestFit="1" customWidth="1"/>
    <col min="10246" max="10246" width="9.42578125" style="176" bestFit="1" customWidth="1"/>
    <col min="10247" max="10247" width="4.140625" style="176" customWidth="1"/>
    <col min="10248" max="10248" width="7.85546875" style="176" bestFit="1" customWidth="1"/>
    <col min="10249" max="10249" width="11.7109375" style="176" customWidth="1"/>
    <col min="10250" max="10250" width="16.140625" style="176" bestFit="1" customWidth="1"/>
    <col min="10251" max="10251" width="10.42578125" style="176" bestFit="1" customWidth="1"/>
    <col min="10252" max="10252" width="9.42578125" style="176" bestFit="1" customWidth="1"/>
    <col min="10253" max="10494" width="11.42578125" style="176"/>
    <col min="10495" max="10495" width="6.28515625" style="176" customWidth="1"/>
    <col min="10496" max="10496" width="23.28515625" style="176" bestFit="1" customWidth="1"/>
    <col min="10497" max="10497" width="4.28515625" style="176" customWidth="1"/>
    <col min="10498" max="10498" width="7.7109375" style="176" bestFit="1" customWidth="1"/>
    <col min="10499" max="10499" width="11.7109375" style="176" bestFit="1" customWidth="1"/>
    <col min="10500" max="10500" width="16.140625" style="176" bestFit="1" customWidth="1"/>
    <col min="10501" max="10501" width="10.42578125" style="176" bestFit="1" customWidth="1"/>
    <col min="10502" max="10502" width="9.42578125" style="176" bestFit="1" customWidth="1"/>
    <col min="10503" max="10503" width="4.140625" style="176" customWidth="1"/>
    <col min="10504" max="10504" width="7.85546875" style="176" bestFit="1" customWidth="1"/>
    <col min="10505" max="10505" width="11.7109375" style="176" customWidth="1"/>
    <col min="10506" max="10506" width="16.140625" style="176" bestFit="1" customWidth="1"/>
    <col min="10507" max="10507" width="10.42578125" style="176" bestFit="1" customWidth="1"/>
    <col min="10508" max="10508" width="9.42578125" style="176" bestFit="1" customWidth="1"/>
    <col min="10509" max="10750" width="11.42578125" style="176"/>
    <col min="10751" max="10751" width="6.28515625" style="176" customWidth="1"/>
    <col min="10752" max="10752" width="23.28515625" style="176" bestFit="1" customWidth="1"/>
    <col min="10753" max="10753" width="4.28515625" style="176" customWidth="1"/>
    <col min="10754" max="10754" width="7.7109375" style="176" bestFit="1" customWidth="1"/>
    <col min="10755" max="10755" width="11.7109375" style="176" bestFit="1" customWidth="1"/>
    <col min="10756" max="10756" width="16.140625" style="176" bestFit="1" customWidth="1"/>
    <col min="10757" max="10757" width="10.42578125" style="176" bestFit="1" customWidth="1"/>
    <col min="10758" max="10758" width="9.42578125" style="176" bestFit="1" customWidth="1"/>
    <col min="10759" max="10759" width="4.140625" style="176" customWidth="1"/>
    <col min="10760" max="10760" width="7.85546875" style="176" bestFit="1" customWidth="1"/>
    <col min="10761" max="10761" width="11.7109375" style="176" customWidth="1"/>
    <col min="10762" max="10762" width="16.140625" style="176" bestFit="1" customWidth="1"/>
    <col min="10763" max="10763" width="10.42578125" style="176" bestFit="1" customWidth="1"/>
    <col min="10764" max="10764" width="9.42578125" style="176" bestFit="1" customWidth="1"/>
    <col min="10765" max="11006" width="11.42578125" style="176"/>
    <col min="11007" max="11007" width="6.28515625" style="176" customWidth="1"/>
    <col min="11008" max="11008" width="23.28515625" style="176" bestFit="1" customWidth="1"/>
    <col min="11009" max="11009" width="4.28515625" style="176" customWidth="1"/>
    <col min="11010" max="11010" width="7.7109375" style="176" bestFit="1" customWidth="1"/>
    <col min="11011" max="11011" width="11.7109375" style="176" bestFit="1" customWidth="1"/>
    <col min="11012" max="11012" width="16.140625" style="176" bestFit="1" customWidth="1"/>
    <col min="11013" max="11013" width="10.42578125" style="176" bestFit="1" customWidth="1"/>
    <col min="11014" max="11014" width="9.42578125" style="176" bestFit="1" customWidth="1"/>
    <col min="11015" max="11015" width="4.140625" style="176" customWidth="1"/>
    <col min="11016" max="11016" width="7.85546875" style="176" bestFit="1" customWidth="1"/>
    <col min="11017" max="11017" width="11.7109375" style="176" customWidth="1"/>
    <col min="11018" max="11018" width="16.140625" style="176" bestFit="1" customWidth="1"/>
    <col min="11019" max="11019" width="10.42578125" style="176" bestFit="1" customWidth="1"/>
    <col min="11020" max="11020" width="9.42578125" style="176" bestFit="1" customWidth="1"/>
    <col min="11021" max="11262" width="11.42578125" style="176"/>
    <col min="11263" max="11263" width="6.28515625" style="176" customWidth="1"/>
    <col min="11264" max="11264" width="23.28515625" style="176" bestFit="1" customWidth="1"/>
    <col min="11265" max="11265" width="4.28515625" style="176" customWidth="1"/>
    <col min="11266" max="11266" width="7.7109375" style="176" bestFit="1" customWidth="1"/>
    <col min="11267" max="11267" width="11.7109375" style="176" bestFit="1" customWidth="1"/>
    <col min="11268" max="11268" width="16.140625" style="176" bestFit="1" customWidth="1"/>
    <col min="11269" max="11269" width="10.42578125" style="176" bestFit="1" customWidth="1"/>
    <col min="11270" max="11270" width="9.42578125" style="176" bestFit="1" customWidth="1"/>
    <col min="11271" max="11271" width="4.140625" style="176" customWidth="1"/>
    <col min="11272" max="11272" width="7.85546875" style="176" bestFit="1" customWidth="1"/>
    <col min="11273" max="11273" width="11.7109375" style="176" customWidth="1"/>
    <col min="11274" max="11274" width="16.140625" style="176" bestFit="1" customWidth="1"/>
    <col min="11275" max="11275" width="10.42578125" style="176" bestFit="1" customWidth="1"/>
    <col min="11276" max="11276" width="9.42578125" style="176" bestFit="1" customWidth="1"/>
    <col min="11277" max="11518" width="11.42578125" style="176"/>
    <col min="11519" max="11519" width="6.28515625" style="176" customWidth="1"/>
    <col min="11520" max="11520" width="23.28515625" style="176" bestFit="1" customWidth="1"/>
    <col min="11521" max="11521" width="4.28515625" style="176" customWidth="1"/>
    <col min="11522" max="11522" width="7.7109375" style="176" bestFit="1" customWidth="1"/>
    <col min="11523" max="11523" width="11.7109375" style="176" bestFit="1" customWidth="1"/>
    <col min="11524" max="11524" width="16.140625" style="176" bestFit="1" customWidth="1"/>
    <col min="11525" max="11525" width="10.42578125" style="176" bestFit="1" customWidth="1"/>
    <col min="11526" max="11526" width="9.42578125" style="176" bestFit="1" customWidth="1"/>
    <col min="11527" max="11527" width="4.140625" style="176" customWidth="1"/>
    <col min="11528" max="11528" width="7.85546875" style="176" bestFit="1" customWidth="1"/>
    <col min="11529" max="11529" width="11.7109375" style="176" customWidth="1"/>
    <col min="11530" max="11530" width="16.140625" style="176" bestFit="1" customWidth="1"/>
    <col min="11531" max="11531" width="10.42578125" style="176" bestFit="1" customWidth="1"/>
    <col min="11532" max="11532" width="9.42578125" style="176" bestFit="1" customWidth="1"/>
    <col min="11533" max="11774" width="11.42578125" style="176"/>
    <col min="11775" max="11775" width="6.28515625" style="176" customWidth="1"/>
    <col min="11776" max="11776" width="23.28515625" style="176" bestFit="1" customWidth="1"/>
    <col min="11777" max="11777" width="4.28515625" style="176" customWidth="1"/>
    <col min="11778" max="11778" width="7.7109375" style="176" bestFit="1" customWidth="1"/>
    <col min="11779" max="11779" width="11.7109375" style="176" bestFit="1" customWidth="1"/>
    <col min="11780" max="11780" width="16.140625" style="176" bestFit="1" customWidth="1"/>
    <col min="11781" max="11781" width="10.42578125" style="176" bestFit="1" customWidth="1"/>
    <col min="11782" max="11782" width="9.42578125" style="176" bestFit="1" customWidth="1"/>
    <col min="11783" max="11783" width="4.140625" style="176" customWidth="1"/>
    <col min="11784" max="11784" width="7.85546875" style="176" bestFit="1" customWidth="1"/>
    <col min="11785" max="11785" width="11.7109375" style="176" customWidth="1"/>
    <col min="11786" max="11786" width="16.140625" style="176" bestFit="1" customWidth="1"/>
    <col min="11787" max="11787" width="10.42578125" style="176" bestFit="1" customWidth="1"/>
    <col min="11788" max="11788" width="9.42578125" style="176" bestFit="1" customWidth="1"/>
    <col min="11789" max="12030" width="11.42578125" style="176"/>
    <col min="12031" max="12031" width="6.28515625" style="176" customWidth="1"/>
    <col min="12032" max="12032" width="23.28515625" style="176" bestFit="1" customWidth="1"/>
    <col min="12033" max="12033" width="4.28515625" style="176" customWidth="1"/>
    <col min="12034" max="12034" width="7.7109375" style="176" bestFit="1" customWidth="1"/>
    <col min="12035" max="12035" width="11.7109375" style="176" bestFit="1" customWidth="1"/>
    <col min="12036" max="12036" width="16.140625" style="176" bestFit="1" customWidth="1"/>
    <col min="12037" max="12037" width="10.42578125" style="176" bestFit="1" customWidth="1"/>
    <col min="12038" max="12038" width="9.42578125" style="176" bestFit="1" customWidth="1"/>
    <col min="12039" max="12039" width="4.140625" style="176" customWidth="1"/>
    <col min="12040" max="12040" width="7.85546875" style="176" bestFit="1" customWidth="1"/>
    <col min="12041" max="12041" width="11.7109375" style="176" customWidth="1"/>
    <col min="12042" max="12042" width="16.140625" style="176" bestFit="1" customWidth="1"/>
    <col min="12043" max="12043" width="10.42578125" style="176" bestFit="1" customWidth="1"/>
    <col min="12044" max="12044" width="9.42578125" style="176" bestFit="1" customWidth="1"/>
    <col min="12045" max="12286" width="11.42578125" style="176"/>
    <col min="12287" max="12287" width="6.28515625" style="176" customWidth="1"/>
    <col min="12288" max="12288" width="23.28515625" style="176" bestFit="1" customWidth="1"/>
    <col min="12289" max="12289" width="4.28515625" style="176" customWidth="1"/>
    <col min="12290" max="12290" width="7.7109375" style="176" bestFit="1" customWidth="1"/>
    <col min="12291" max="12291" width="11.7109375" style="176" bestFit="1" customWidth="1"/>
    <col min="12292" max="12292" width="16.140625" style="176" bestFit="1" customWidth="1"/>
    <col min="12293" max="12293" width="10.42578125" style="176" bestFit="1" customWidth="1"/>
    <col min="12294" max="12294" width="9.42578125" style="176" bestFit="1" customWidth="1"/>
    <col min="12295" max="12295" width="4.140625" style="176" customWidth="1"/>
    <col min="12296" max="12296" width="7.85546875" style="176" bestFit="1" customWidth="1"/>
    <col min="12297" max="12297" width="11.7109375" style="176" customWidth="1"/>
    <col min="12298" max="12298" width="16.140625" style="176" bestFit="1" customWidth="1"/>
    <col min="12299" max="12299" width="10.42578125" style="176" bestFit="1" customWidth="1"/>
    <col min="12300" max="12300" width="9.42578125" style="176" bestFit="1" customWidth="1"/>
    <col min="12301" max="12542" width="11.42578125" style="176"/>
    <col min="12543" max="12543" width="6.28515625" style="176" customWidth="1"/>
    <col min="12544" max="12544" width="23.28515625" style="176" bestFit="1" customWidth="1"/>
    <col min="12545" max="12545" width="4.28515625" style="176" customWidth="1"/>
    <col min="12546" max="12546" width="7.7109375" style="176" bestFit="1" customWidth="1"/>
    <col min="12547" max="12547" width="11.7109375" style="176" bestFit="1" customWidth="1"/>
    <col min="12548" max="12548" width="16.140625" style="176" bestFit="1" customWidth="1"/>
    <col min="12549" max="12549" width="10.42578125" style="176" bestFit="1" customWidth="1"/>
    <col min="12550" max="12550" width="9.42578125" style="176" bestFit="1" customWidth="1"/>
    <col min="12551" max="12551" width="4.140625" style="176" customWidth="1"/>
    <col min="12552" max="12552" width="7.85546875" style="176" bestFit="1" customWidth="1"/>
    <col min="12553" max="12553" width="11.7109375" style="176" customWidth="1"/>
    <col min="12554" max="12554" width="16.140625" style="176" bestFit="1" customWidth="1"/>
    <col min="12555" max="12555" width="10.42578125" style="176" bestFit="1" customWidth="1"/>
    <col min="12556" max="12556" width="9.42578125" style="176" bestFit="1" customWidth="1"/>
    <col min="12557" max="12798" width="11.42578125" style="176"/>
    <col min="12799" max="12799" width="6.28515625" style="176" customWidth="1"/>
    <col min="12800" max="12800" width="23.28515625" style="176" bestFit="1" customWidth="1"/>
    <col min="12801" max="12801" width="4.28515625" style="176" customWidth="1"/>
    <col min="12802" max="12802" width="7.7109375" style="176" bestFit="1" customWidth="1"/>
    <col min="12803" max="12803" width="11.7109375" style="176" bestFit="1" customWidth="1"/>
    <col min="12804" max="12804" width="16.140625" style="176" bestFit="1" customWidth="1"/>
    <col min="12805" max="12805" width="10.42578125" style="176" bestFit="1" customWidth="1"/>
    <col min="12806" max="12806" width="9.42578125" style="176" bestFit="1" customWidth="1"/>
    <col min="12807" max="12807" width="4.140625" style="176" customWidth="1"/>
    <col min="12808" max="12808" width="7.85546875" style="176" bestFit="1" customWidth="1"/>
    <col min="12809" max="12809" width="11.7109375" style="176" customWidth="1"/>
    <col min="12810" max="12810" width="16.140625" style="176" bestFit="1" customWidth="1"/>
    <col min="12811" max="12811" width="10.42578125" style="176" bestFit="1" customWidth="1"/>
    <col min="12812" max="12812" width="9.42578125" style="176" bestFit="1" customWidth="1"/>
    <col min="12813" max="13054" width="11.42578125" style="176"/>
    <col min="13055" max="13055" width="6.28515625" style="176" customWidth="1"/>
    <col min="13056" max="13056" width="23.28515625" style="176" bestFit="1" customWidth="1"/>
    <col min="13057" max="13057" width="4.28515625" style="176" customWidth="1"/>
    <col min="13058" max="13058" width="7.7109375" style="176" bestFit="1" customWidth="1"/>
    <col min="13059" max="13059" width="11.7109375" style="176" bestFit="1" customWidth="1"/>
    <col min="13060" max="13060" width="16.140625" style="176" bestFit="1" customWidth="1"/>
    <col min="13061" max="13061" width="10.42578125" style="176" bestFit="1" customWidth="1"/>
    <col min="13062" max="13062" width="9.42578125" style="176" bestFit="1" customWidth="1"/>
    <col min="13063" max="13063" width="4.140625" style="176" customWidth="1"/>
    <col min="13064" max="13064" width="7.85546875" style="176" bestFit="1" customWidth="1"/>
    <col min="13065" max="13065" width="11.7109375" style="176" customWidth="1"/>
    <col min="13066" max="13066" width="16.140625" style="176" bestFit="1" customWidth="1"/>
    <col min="13067" max="13067" width="10.42578125" style="176" bestFit="1" customWidth="1"/>
    <col min="13068" max="13068" width="9.42578125" style="176" bestFit="1" customWidth="1"/>
    <col min="13069" max="13310" width="11.42578125" style="176"/>
    <col min="13311" max="13311" width="6.28515625" style="176" customWidth="1"/>
    <col min="13312" max="13312" width="23.28515625" style="176" bestFit="1" customWidth="1"/>
    <col min="13313" max="13313" width="4.28515625" style="176" customWidth="1"/>
    <col min="13314" max="13314" width="7.7109375" style="176" bestFit="1" customWidth="1"/>
    <col min="13315" max="13315" width="11.7109375" style="176" bestFit="1" customWidth="1"/>
    <col min="13316" max="13316" width="16.140625" style="176" bestFit="1" customWidth="1"/>
    <col min="13317" max="13317" width="10.42578125" style="176" bestFit="1" customWidth="1"/>
    <col min="13318" max="13318" width="9.42578125" style="176" bestFit="1" customWidth="1"/>
    <col min="13319" max="13319" width="4.140625" style="176" customWidth="1"/>
    <col min="13320" max="13320" width="7.85546875" style="176" bestFit="1" customWidth="1"/>
    <col min="13321" max="13321" width="11.7109375" style="176" customWidth="1"/>
    <col min="13322" max="13322" width="16.140625" style="176" bestFit="1" customWidth="1"/>
    <col min="13323" max="13323" width="10.42578125" style="176" bestFit="1" customWidth="1"/>
    <col min="13324" max="13324" width="9.42578125" style="176" bestFit="1" customWidth="1"/>
    <col min="13325" max="13566" width="11.42578125" style="176"/>
    <col min="13567" max="13567" width="6.28515625" style="176" customWidth="1"/>
    <col min="13568" max="13568" width="23.28515625" style="176" bestFit="1" customWidth="1"/>
    <col min="13569" max="13569" width="4.28515625" style="176" customWidth="1"/>
    <col min="13570" max="13570" width="7.7109375" style="176" bestFit="1" customWidth="1"/>
    <col min="13571" max="13571" width="11.7109375" style="176" bestFit="1" customWidth="1"/>
    <col min="13572" max="13572" width="16.140625" style="176" bestFit="1" customWidth="1"/>
    <col min="13573" max="13573" width="10.42578125" style="176" bestFit="1" customWidth="1"/>
    <col min="13574" max="13574" width="9.42578125" style="176" bestFit="1" customWidth="1"/>
    <col min="13575" max="13575" width="4.140625" style="176" customWidth="1"/>
    <col min="13576" max="13576" width="7.85546875" style="176" bestFit="1" customWidth="1"/>
    <col min="13577" max="13577" width="11.7109375" style="176" customWidth="1"/>
    <col min="13578" max="13578" width="16.140625" style="176" bestFit="1" customWidth="1"/>
    <col min="13579" max="13579" width="10.42578125" style="176" bestFit="1" customWidth="1"/>
    <col min="13580" max="13580" width="9.42578125" style="176" bestFit="1" customWidth="1"/>
    <col min="13581" max="13822" width="11.42578125" style="176"/>
    <col min="13823" max="13823" width="6.28515625" style="176" customWidth="1"/>
    <col min="13824" max="13824" width="23.28515625" style="176" bestFit="1" customWidth="1"/>
    <col min="13825" max="13825" width="4.28515625" style="176" customWidth="1"/>
    <col min="13826" max="13826" width="7.7109375" style="176" bestFit="1" customWidth="1"/>
    <col min="13827" max="13827" width="11.7109375" style="176" bestFit="1" customWidth="1"/>
    <col min="13828" max="13828" width="16.140625" style="176" bestFit="1" customWidth="1"/>
    <col min="13829" max="13829" width="10.42578125" style="176" bestFit="1" customWidth="1"/>
    <col min="13830" max="13830" width="9.42578125" style="176" bestFit="1" customWidth="1"/>
    <col min="13831" max="13831" width="4.140625" style="176" customWidth="1"/>
    <col min="13832" max="13832" width="7.85546875" style="176" bestFit="1" customWidth="1"/>
    <col min="13833" max="13833" width="11.7109375" style="176" customWidth="1"/>
    <col min="13834" max="13834" width="16.140625" style="176" bestFit="1" customWidth="1"/>
    <col min="13835" max="13835" width="10.42578125" style="176" bestFit="1" customWidth="1"/>
    <col min="13836" max="13836" width="9.42578125" style="176" bestFit="1" customWidth="1"/>
    <col min="13837" max="14078" width="11.42578125" style="176"/>
    <col min="14079" max="14079" width="6.28515625" style="176" customWidth="1"/>
    <col min="14080" max="14080" width="23.28515625" style="176" bestFit="1" customWidth="1"/>
    <col min="14081" max="14081" width="4.28515625" style="176" customWidth="1"/>
    <col min="14082" max="14082" width="7.7109375" style="176" bestFit="1" customWidth="1"/>
    <col min="14083" max="14083" width="11.7109375" style="176" bestFit="1" customWidth="1"/>
    <col min="14084" max="14084" width="16.140625" style="176" bestFit="1" customWidth="1"/>
    <col min="14085" max="14085" width="10.42578125" style="176" bestFit="1" customWidth="1"/>
    <col min="14086" max="14086" width="9.42578125" style="176" bestFit="1" customWidth="1"/>
    <col min="14087" max="14087" width="4.140625" style="176" customWidth="1"/>
    <col min="14088" max="14088" width="7.85546875" style="176" bestFit="1" customWidth="1"/>
    <col min="14089" max="14089" width="11.7109375" style="176" customWidth="1"/>
    <col min="14090" max="14090" width="16.140625" style="176" bestFit="1" customWidth="1"/>
    <col min="14091" max="14091" width="10.42578125" style="176" bestFit="1" customWidth="1"/>
    <col min="14092" max="14092" width="9.42578125" style="176" bestFit="1" customWidth="1"/>
    <col min="14093" max="14334" width="11.42578125" style="176"/>
    <col min="14335" max="14335" width="6.28515625" style="176" customWidth="1"/>
    <col min="14336" max="14336" width="23.28515625" style="176" bestFit="1" customWidth="1"/>
    <col min="14337" max="14337" width="4.28515625" style="176" customWidth="1"/>
    <col min="14338" max="14338" width="7.7109375" style="176" bestFit="1" customWidth="1"/>
    <col min="14339" max="14339" width="11.7109375" style="176" bestFit="1" customWidth="1"/>
    <col min="14340" max="14340" width="16.140625" style="176" bestFit="1" customWidth="1"/>
    <col min="14341" max="14341" width="10.42578125" style="176" bestFit="1" customWidth="1"/>
    <col min="14342" max="14342" width="9.42578125" style="176" bestFit="1" customWidth="1"/>
    <col min="14343" max="14343" width="4.140625" style="176" customWidth="1"/>
    <col min="14344" max="14344" width="7.85546875" style="176" bestFit="1" customWidth="1"/>
    <col min="14345" max="14345" width="11.7109375" style="176" customWidth="1"/>
    <col min="14346" max="14346" width="16.140625" style="176" bestFit="1" customWidth="1"/>
    <col min="14347" max="14347" width="10.42578125" style="176" bestFit="1" customWidth="1"/>
    <col min="14348" max="14348" width="9.42578125" style="176" bestFit="1" customWidth="1"/>
    <col min="14349" max="14590" width="11.42578125" style="176"/>
    <col min="14591" max="14591" width="6.28515625" style="176" customWidth="1"/>
    <col min="14592" max="14592" width="23.28515625" style="176" bestFit="1" customWidth="1"/>
    <col min="14593" max="14593" width="4.28515625" style="176" customWidth="1"/>
    <col min="14594" max="14594" width="7.7109375" style="176" bestFit="1" customWidth="1"/>
    <col min="14595" max="14595" width="11.7109375" style="176" bestFit="1" customWidth="1"/>
    <col min="14596" max="14596" width="16.140625" style="176" bestFit="1" customWidth="1"/>
    <col min="14597" max="14597" width="10.42578125" style="176" bestFit="1" customWidth="1"/>
    <col min="14598" max="14598" width="9.42578125" style="176" bestFit="1" customWidth="1"/>
    <col min="14599" max="14599" width="4.140625" style="176" customWidth="1"/>
    <col min="14600" max="14600" width="7.85546875" style="176" bestFit="1" customWidth="1"/>
    <col min="14601" max="14601" width="11.7109375" style="176" customWidth="1"/>
    <col min="14602" max="14602" width="16.140625" style="176" bestFit="1" customWidth="1"/>
    <col min="14603" max="14603" width="10.42578125" style="176" bestFit="1" customWidth="1"/>
    <col min="14604" max="14604" width="9.42578125" style="176" bestFit="1" customWidth="1"/>
    <col min="14605" max="14846" width="11.42578125" style="176"/>
    <col min="14847" max="14847" width="6.28515625" style="176" customWidth="1"/>
    <col min="14848" max="14848" width="23.28515625" style="176" bestFit="1" customWidth="1"/>
    <col min="14849" max="14849" width="4.28515625" style="176" customWidth="1"/>
    <col min="14850" max="14850" width="7.7109375" style="176" bestFit="1" customWidth="1"/>
    <col min="14851" max="14851" width="11.7109375" style="176" bestFit="1" customWidth="1"/>
    <col min="14852" max="14852" width="16.140625" style="176" bestFit="1" customWidth="1"/>
    <col min="14853" max="14853" width="10.42578125" style="176" bestFit="1" customWidth="1"/>
    <col min="14854" max="14854" width="9.42578125" style="176" bestFit="1" customWidth="1"/>
    <col min="14855" max="14855" width="4.140625" style="176" customWidth="1"/>
    <col min="14856" max="14856" width="7.85546875" style="176" bestFit="1" customWidth="1"/>
    <col min="14857" max="14857" width="11.7109375" style="176" customWidth="1"/>
    <col min="14858" max="14858" width="16.140625" style="176" bestFit="1" customWidth="1"/>
    <col min="14859" max="14859" width="10.42578125" style="176" bestFit="1" customWidth="1"/>
    <col min="14860" max="14860" width="9.42578125" style="176" bestFit="1" customWidth="1"/>
    <col min="14861" max="15102" width="11.42578125" style="176"/>
    <col min="15103" max="15103" width="6.28515625" style="176" customWidth="1"/>
    <col min="15104" max="15104" width="23.28515625" style="176" bestFit="1" customWidth="1"/>
    <col min="15105" max="15105" width="4.28515625" style="176" customWidth="1"/>
    <col min="15106" max="15106" width="7.7109375" style="176" bestFit="1" customWidth="1"/>
    <col min="15107" max="15107" width="11.7109375" style="176" bestFit="1" customWidth="1"/>
    <col min="15108" max="15108" width="16.140625" style="176" bestFit="1" customWidth="1"/>
    <col min="15109" max="15109" width="10.42578125" style="176" bestFit="1" customWidth="1"/>
    <col min="15110" max="15110" width="9.42578125" style="176" bestFit="1" customWidth="1"/>
    <col min="15111" max="15111" width="4.140625" style="176" customWidth="1"/>
    <col min="15112" max="15112" width="7.85546875" style="176" bestFit="1" customWidth="1"/>
    <col min="15113" max="15113" width="11.7109375" style="176" customWidth="1"/>
    <col min="15114" max="15114" width="16.140625" style="176" bestFit="1" customWidth="1"/>
    <col min="15115" max="15115" width="10.42578125" style="176" bestFit="1" customWidth="1"/>
    <col min="15116" max="15116" width="9.42578125" style="176" bestFit="1" customWidth="1"/>
    <col min="15117" max="15358" width="11.42578125" style="176"/>
    <col min="15359" max="15359" width="6.28515625" style="176" customWidth="1"/>
    <col min="15360" max="15360" width="23.28515625" style="176" bestFit="1" customWidth="1"/>
    <col min="15361" max="15361" width="4.28515625" style="176" customWidth="1"/>
    <col min="15362" max="15362" width="7.7109375" style="176" bestFit="1" customWidth="1"/>
    <col min="15363" max="15363" width="11.7109375" style="176" bestFit="1" customWidth="1"/>
    <col min="15364" max="15364" width="16.140625" style="176" bestFit="1" customWidth="1"/>
    <col min="15365" max="15365" width="10.42578125" style="176" bestFit="1" customWidth="1"/>
    <col min="15366" max="15366" width="9.42578125" style="176" bestFit="1" customWidth="1"/>
    <col min="15367" max="15367" width="4.140625" style="176" customWidth="1"/>
    <col min="15368" max="15368" width="7.85546875" style="176" bestFit="1" customWidth="1"/>
    <col min="15369" max="15369" width="11.7109375" style="176" customWidth="1"/>
    <col min="15370" max="15370" width="16.140625" style="176" bestFit="1" customWidth="1"/>
    <col min="15371" max="15371" width="10.42578125" style="176" bestFit="1" customWidth="1"/>
    <col min="15372" max="15372" width="9.42578125" style="176" bestFit="1" customWidth="1"/>
    <col min="15373" max="15614" width="11.42578125" style="176"/>
    <col min="15615" max="15615" width="6.28515625" style="176" customWidth="1"/>
    <col min="15616" max="15616" width="23.28515625" style="176" bestFit="1" customWidth="1"/>
    <col min="15617" max="15617" width="4.28515625" style="176" customWidth="1"/>
    <col min="15618" max="15618" width="7.7109375" style="176" bestFit="1" customWidth="1"/>
    <col min="15619" max="15619" width="11.7109375" style="176" bestFit="1" customWidth="1"/>
    <col min="15620" max="15620" width="16.140625" style="176" bestFit="1" customWidth="1"/>
    <col min="15621" max="15621" width="10.42578125" style="176" bestFit="1" customWidth="1"/>
    <col min="15622" max="15622" width="9.42578125" style="176" bestFit="1" customWidth="1"/>
    <col min="15623" max="15623" width="4.140625" style="176" customWidth="1"/>
    <col min="15624" max="15624" width="7.85546875" style="176" bestFit="1" customWidth="1"/>
    <col min="15625" max="15625" width="11.7109375" style="176" customWidth="1"/>
    <col min="15626" max="15626" width="16.140625" style="176" bestFit="1" customWidth="1"/>
    <col min="15627" max="15627" width="10.42578125" style="176" bestFit="1" customWidth="1"/>
    <col min="15628" max="15628" width="9.42578125" style="176" bestFit="1" customWidth="1"/>
    <col min="15629" max="15870" width="11.42578125" style="176"/>
    <col min="15871" max="15871" width="6.28515625" style="176" customWidth="1"/>
    <col min="15872" max="15872" width="23.28515625" style="176" bestFit="1" customWidth="1"/>
    <col min="15873" max="15873" width="4.28515625" style="176" customWidth="1"/>
    <col min="15874" max="15874" width="7.7109375" style="176" bestFit="1" customWidth="1"/>
    <col min="15875" max="15875" width="11.7109375" style="176" bestFit="1" customWidth="1"/>
    <col min="15876" max="15876" width="16.140625" style="176" bestFit="1" customWidth="1"/>
    <col min="15877" max="15877" width="10.42578125" style="176" bestFit="1" customWidth="1"/>
    <col min="15878" max="15878" width="9.42578125" style="176" bestFit="1" customWidth="1"/>
    <col min="15879" max="15879" width="4.140625" style="176" customWidth="1"/>
    <col min="15880" max="15880" width="7.85546875" style="176" bestFit="1" customWidth="1"/>
    <col min="15881" max="15881" width="11.7109375" style="176" customWidth="1"/>
    <col min="15882" max="15882" width="16.140625" style="176" bestFit="1" customWidth="1"/>
    <col min="15883" max="15883" width="10.42578125" style="176" bestFit="1" customWidth="1"/>
    <col min="15884" max="15884" width="9.42578125" style="176" bestFit="1" customWidth="1"/>
    <col min="15885" max="16126" width="11.42578125" style="176"/>
    <col min="16127" max="16127" width="6.28515625" style="176" customWidth="1"/>
    <col min="16128" max="16128" width="23.28515625" style="176" bestFit="1" customWidth="1"/>
    <col min="16129" max="16129" width="4.28515625" style="176" customWidth="1"/>
    <col min="16130" max="16130" width="7.7109375" style="176" bestFit="1" customWidth="1"/>
    <col min="16131" max="16131" width="11.7109375" style="176" bestFit="1" customWidth="1"/>
    <col min="16132" max="16132" width="16.140625" style="176" bestFit="1" customWidth="1"/>
    <col min="16133" max="16133" width="10.42578125" style="176" bestFit="1" customWidth="1"/>
    <col min="16134" max="16134" width="9.42578125" style="176" bestFit="1" customWidth="1"/>
    <col min="16135" max="16135" width="4.140625" style="176" customWidth="1"/>
    <col min="16136" max="16136" width="7.85546875" style="176" bestFit="1" customWidth="1"/>
    <col min="16137" max="16137" width="11.7109375" style="176" customWidth="1"/>
    <col min="16138" max="16138" width="16.140625" style="176" bestFit="1" customWidth="1"/>
    <col min="16139" max="16139" width="10.42578125" style="176" bestFit="1" customWidth="1"/>
    <col min="16140" max="16140" width="9.42578125" style="176" bestFit="1" customWidth="1"/>
    <col min="16141" max="16384" width="11.42578125" style="176"/>
  </cols>
  <sheetData>
    <row r="1" spans="1:12" ht="15.75">
      <c r="A1" s="36" t="s">
        <v>335</v>
      </c>
      <c r="B1" s="56"/>
      <c r="C1" s="56"/>
      <c r="D1" s="56"/>
      <c r="E1" s="56"/>
      <c r="F1" s="56"/>
      <c r="G1" s="56"/>
      <c r="H1" s="56"/>
      <c r="I1" s="36"/>
      <c r="J1" s="56"/>
      <c r="K1" s="56"/>
      <c r="L1" s="56"/>
    </row>
    <row r="2" spans="1:12" ht="15.95" customHeight="1">
      <c r="A2" s="29"/>
      <c r="B2" s="131"/>
      <c r="C2" s="131"/>
      <c r="D2" s="131"/>
      <c r="E2" s="131"/>
      <c r="F2" s="131"/>
      <c r="G2" s="131"/>
      <c r="H2" s="131"/>
      <c r="I2" s="29"/>
      <c r="J2" s="131"/>
      <c r="K2" s="131"/>
      <c r="L2" s="131"/>
    </row>
    <row r="3" spans="1:12" ht="15.95" customHeight="1">
      <c r="A3" s="50" t="s">
        <v>410</v>
      </c>
      <c r="B3" s="131"/>
      <c r="C3" s="131"/>
      <c r="D3" s="131"/>
      <c r="E3" s="131"/>
      <c r="F3" s="131"/>
      <c r="G3" s="131"/>
      <c r="H3" s="131"/>
      <c r="I3" s="50"/>
      <c r="J3" s="131"/>
      <c r="K3" s="131"/>
      <c r="L3" s="131"/>
    </row>
    <row r="4" spans="1:12" ht="15.95" customHeight="1">
      <c r="A4" s="29"/>
      <c r="B4" s="131"/>
      <c r="C4" s="131"/>
      <c r="D4" s="131"/>
      <c r="E4" s="131"/>
      <c r="F4" s="131"/>
      <c r="G4" s="131"/>
      <c r="H4" s="131"/>
      <c r="I4" s="29"/>
      <c r="J4" s="131"/>
      <c r="K4" s="131"/>
      <c r="L4" s="131"/>
    </row>
    <row r="5" spans="1:12" ht="15.95" customHeight="1">
      <c r="A5" s="39" t="s">
        <v>313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5.9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15.95" customHeight="1">
      <c r="A7" s="39"/>
      <c r="B7" s="105" t="s">
        <v>60</v>
      </c>
      <c r="C7" s="105" t="s">
        <v>50</v>
      </c>
      <c r="D7" s="105"/>
      <c r="E7" s="105"/>
      <c r="F7" s="105"/>
      <c r="G7" s="105"/>
      <c r="H7" s="105" t="s">
        <v>51</v>
      </c>
      <c r="I7" s="39"/>
      <c r="J7" s="105"/>
      <c r="K7" s="105"/>
      <c r="L7" s="105"/>
    </row>
    <row r="8" spans="1:12" ht="15.95" customHeight="1">
      <c r="A8" s="145" t="s">
        <v>4</v>
      </c>
      <c r="B8" s="142"/>
      <c r="C8" s="142" t="s">
        <v>75</v>
      </c>
      <c r="D8" s="142" t="s">
        <v>149</v>
      </c>
      <c r="E8" s="105" t="s">
        <v>214</v>
      </c>
      <c r="F8" s="105" t="s">
        <v>150</v>
      </c>
      <c r="G8" s="142" t="s">
        <v>151</v>
      </c>
      <c r="H8" s="105" t="s">
        <v>75</v>
      </c>
      <c r="I8" s="188" t="s">
        <v>149</v>
      </c>
      <c r="J8" s="142" t="s">
        <v>214</v>
      </c>
      <c r="K8" s="142" t="s">
        <v>150</v>
      </c>
      <c r="L8" s="142" t="s">
        <v>151</v>
      </c>
    </row>
    <row r="9" spans="1:12" ht="15.95" customHeight="1">
      <c r="A9" s="135">
        <v>1930</v>
      </c>
      <c r="B9" s="43">
        <v>9948</v>
      </c>
      <c r="C9" s="42">
        <f>SUM(D9:G9)</f>
        <v>8257</v>
      </c>
      <c r="D9" s="42">
        <v>8230</v>
      </c>
      <c r="E9" s="42">
        <v>26</v>
      </c>
      <c r="F9" s="42">
        <v>1</v>
      </c>
      <c r="G9" s="42" t="s">
        <v>11</v>
      </c>
      <c r="H9" s="42">
        <f>SUM(I9:L9)</f>
        <v>1691</v>
      </c>
      <c r="I9" s="42">
        <v>1451</v>
      </c>
      <c r="J9" s="42">
        <v>236</v>
      </c>
      <c r="K9" s="42">
        <v>4</v>
      </c>
      <c r="L9" s="42" t="s">
        <v>11</v>
      </c>
    </row>
    <row r="10" spans="1:12" ht="15.95" customHeight="1">
      <c r="A10" s="135">
        <v>1941</v>
      </c>
      <c r="B10" s="43">
        <v>11094</v>
      </c>
      <c r="C10" s="42">
        <f>SUM(D10:G10)</f>
        <v>9309</v>
      </c>
      <c r="D10" s="42">
        <v>9251</v>
      </c>
      <c r="E10" s="42">
        <v>54</v>
      </c>
      <c r="F10" s="42">
        <v>4</v>
      </c>
      <c r="G10" s="42" t="s">
        <v>11</v>
      </c>
      <c r="H10" s="42">
        <f>SUM(I10:L10)</f>
        <v>1785</v>
      </c>
      <c r="I10" s="42">
        <v>1332</v>
      </c>
      <c r="J10" s="42">
        <v>365</v>
      </c>
      <c r="K10" s="42">
        <f>71+17</f>
        <v>88</v>
      </c>
      <c r="L10" s="42" t="s">
        <v>11</v>
      </c>
    </row>
    <row r="11" spans="1:12" ht="15.95" customHeight="1">
      <c r="A11" s="135">
        <v>1950</v>
      </c>
      <c r="B11" s="43">
        <v>13757</v>
      </c>
      <c r="C11" s="42">
        <f>SUM(D11:G11)</f>
        <v>11006</v>
      </c>
      <c r="D11" s="42">
        <v>10850</v>
      </c>
      <c r="E11" s="42">
        <v>146</v>
      </c>
      <c r="F11" s="42">
        <v>10</v>
      </c>
      <c r="G11" s="42" t="s">
        <v>11</v>
      </c>
      <c r="H11" s="42">
        <f>SUM(I11:L11)</f>
        <v>2751</v>
      </c>
      <c r="I11" s="42">
        <v>1944</v>
      </c>
      <c r="J11" s="42">
        <v>741</v>
      </c>
      <c r="K11" s="42">
        <f>13+36+17</f>
        <v>66</v>
      </c>
      <c r="L11" s="42" t="s">
        <v>11</v>
      </c>
    </row>
    <row r="12" spans="1:12" ht="15.95" customHeight="1">
      <c r="A12" s="135" t="s">
        <v>37</v>
      </c>
      <c r="B12" s="43">
        <v>16628</v>
      </c>
      <c r="C12" s="42">
        <v>12485</v>
      </c>
      <c r="D12" s="42">
        <v>12301</v>
      </c>
      <c r="E12" s="42">
        <v>175</v>
      </c>
      <c r="F12" s="42">
        <v>9</v>
      </c>
      <c r="G12" s="42" t="s">
        <v>11</v>
      </c>
      <c r="H12" s="42">
        <v>4143</v>
      </c>
      <c r="I12" s="42">
        <v>3051</v>
      </c>
      <c r="J12" s="42">
        <v>949</v>
      </c>
      <c r="K12" s="42">
        <v>143</v>
      </c>
      <c r="L12" s="42" t="s">
        <v>11</v>
      </c>
    </row>
    <row r="13" spans="1:12" ht="15.95" customHeight="1">
      <c r="A13" s="135" t="s">
        <v>38</v>
      </c>
      <c r="B13" s="43">
        <v>21350</v>
      </c>
      <c r="C13" s="42">
        <v>14304</v>
      </c>
      <c r="D13" s="42">
        <v>14015</v>
      </c>
      <c r="E13" s="42">
        <v>260</v>
      </c>
      <c r="F13" s="42">
        <v>19</v>
      </c>
      <c r="G13" s="42">
        <v>10</v>
      </c>
      <c r="H13" s="42">
        <v>7046</v>
      </c>
      <c r="I13" s="42">
        <v>5232</v>
      </c>
      <c r="J13" s="42">
        <v>1613</v>
      </c>
      <c r="K13" s="42">
        <v>185</v>
      </c>
      <c r="L13" s="42">
        <v>16</v>
      </c>
    </row>
    <row r="14" spans="1:12" ht="15.95" customHeight="1">
      <c r="A14" s="135" t="s">
        <v>39</v>
      </c>
      <c r="B14" s="43">
        <v>25215</v>
      </c>
      <c r="C14" s="42">
        <v>15913</v>
      </c>
      <c r="D14" s="42">
        <v>15408</v>
      </c>
      <c r="E14" s="42">
        <v>383</v>
      </c>
      <c r="F14" s="42">
        <v>86</v>
      </c>
      <c r="G14" s="42">
        <v>36</v>
      </c>
      <c r="H14" s="42">
        <v>9302</v>
      </c>
      <c r="I14" s="42">
        <v>6227</v>
      </c>
      <c r="J14" s="42">
        <v>2225</v>
      </c>
      <c r="K14" s="42">
        <v>806</v>
      </c>
      <c r="L14" s="42">
        <v>44</v>
      </c>
    </row>
    <row r="15" spans="1:12" ht="15.95" customHeight="1">
      <c r="A15" s="135" t="s">
        <v>40</v>
      </c>
      <c r="B15" s="43">
        <v>29032</v>
      </c>
      <c r="C15" s="42">
        <f>SUM(D15:G15)</f>
        <v>18123</v>
      </c>
      <c r="D15" s="42">
        <v>17307</v>
      </c>
      <c r="E15" s="42">
        <v>515</v>
      </c>
      <c r="F15" s="42">
        <v>171</v>
      </c>
      <c r="G15" s="42">
        <v>130</v>
      </c>
      <c r="H15" s="42">
        <f>SUM(I15:L15)</f>
        <v>10909</v>
      </c>
      <c r="I15" s="42">
        <v>7331</v>
      </c>
      <c r="J15" s="42">
        <v>2167</v>
      </c>
      <c r="K15" s="42">
        <v>1275</v>
      </c>
      <c r="L15" s="42">
        <v>136</v>
      </c>
    </row>
    <row r="16" spans="1:12" ht="15.95" customHeight="1">
      <c r="A16" s="135">
        <v>2000</v>
      </c>
      <c r="B16" s="43">
        <v>33307</v>
      </c>
      <c r="C16" s="42">
        <f>SUM(D16:G16)</f>
        <v>21115</v>
      </c>
      <c r="D16" s="42">
        <v>19179</v>
      </c>
      <c r="E16" s="42">
        <v>678</v>
      </c>
      <c r="F16" s="42">
        <f>34+10+12+66+19+358</f>
        <v>499</v>
      </c>
      <c r="G16" s="42">
        <v>759</v>
      </c>
      <c r="H16" s="42">
        <f>SUM(I16:L16)</f>
        <v>12192</v>
      </c>
      <c r="I16" s="42">
        <v>6943</v>
      </c>
      <c r="J16" s="42">
        <v>2082</v>
      </c>
      <c r="K16" s="42">
        <f>331+28+14+1527+68+583</f>
        <v>2551</v>
      </c>
      <c r="L16" s="42">
        <v>616</v>
      </c>
    </row>
    <row r="17" spans="1:12" ht="15.95" customHeight="1">
      <c r="A17" s="135">
        <v>2010</v>
      </c>
      <c r="B17" s="43">
        <v>36149</v>
      </c>
      <c r="C17" s="42">
        <f>SUM(D17:G17)</f>
        <v>24145</v>
      </c>
      <c r="D17" s="42">
        <v>21004</v>
      </c>
      <c r="E17" s="42">
        <v>1076</v>
      </c>
      <c r="F17" s="42">
        <f>105+43+353+98+876</f>
        <v>1475</v>
      </c>
      <c r="G17" s="42">
        <v>590</v>
      </c>
      <c r="H17" s="42">
        <f>SUM(I17:L17)</f>
        <v>12004</v>
      </c>
      <c r="I17" s="42">
        <v>6446</v>
      </c>
      <c r="J17" s="42">
        <v>1986</v>
      </c>
      <c r="K17" s="42">
        <f>310+61+1607+183+1076</f>
        <v>3237</v>
      </c>
      <c r="L17" s="42">
        <v>335</v>
      </c>
    </row>
    <row r="18" spans="1:12" ht="15.95" customHeight="1">
      <c r="A18" s="135">
        <v>2015</v>
      </c>
      <c r="B18" s="43">
        <v>37622</v>
      </c>
      <c r="C18" s="42">
        <f>SUM(D18:G18)</f>
        <v>24847</v>
      </c>
      <c r="D18" s="42">
        <v>20883</v>
      </c>
      <c r="E18" s="42">
        <v>1119</v>
      </c>
      <c r="F18" s="42">
        <f>134+39+537+131+1203</f>
        <v>2044</v>
      </c>
      <c r="G18" s="42">
        <v>801</v>
      </c>
      <c r="H18" s="42">
        <f>SUM(I18:L18)</f>
        <v>12775</v>
      </c>
      <c r="I18" s="42">
        <v>6716</v>
      </c>
      <c r="J18" s="42">
        <v>1952</v>
      </c>
      <c r="K18" s="42">
        <f>1420+177+1678+66+338</f>
        <v>3679</v>
      </c>
      <c r="L18" s="42">
        <v>428</v>
      </c>
    </row>
    <row r="19" spans="1:12" ht="15.95" customHeight="1">
      <c r="A19" s="135"/>
      <c r="B19" s="42"/>
      <c r="C19" s="42"/>
      <c r="D19" s="42"/>
      <c r="E19" s="42"/>
      <c r="F19" s="42"/>
      <c r="G19" s="42"/>
      <c r="H19" s="42"/>
      <c r="I19" s="135"/>
      <c r="J19" s="42"/>
      <c r="K19" s="42"/>
      <c r="L19" s="42"/>
    </row>
    <row r="20" spans="1:12" ht="15.95" customHeight="1">
      <c r="A20" s="50" t="s">
        <v>411</v>
      </c>
      <c r="B20" s="42"/>
      <c r="C20" s="42"/>
      <c r="D20" s="42"/>
      <c r="E20" s="42"/>
      <c r="F20" s="42"/>
      <c r="G20" s="42"/>
      <c r="H20" s="42"/>
      <c r="I20" s="135"/>
      <c r="J20" s="42"/>
      <c r="K20" s="42"/>
      <c r="L20" s="42"/>
    </row>
    <row r="21" spans="1:12" ht="15.95" customHeight="1">
      <c r="A21" s="135"/>
      <c r="B21" s="42"/>
      <c r="C21" s="42"/>
      <c r="D21" s="42"/>
      <c r="E21" s="42"/>
      <c r="F21" s="42"/>
      <c r="G21" s="42"/>
      <c r="H21" s="42"/>
      <c r="I21" s="135"/>
      <c r="J21" s="42"/>
      <c r="K21" s="42"/>
      <c r="L21" s="42"/>
    </row>
    <row r="22" spans="1:12" ht="15.95" customHeight="1">
      <c r="A22" s="170" t="s">
        <v>142</v>
      </c>
      <c r="B22" s="42"/>
      <c r="C22" s="42"/>
      <c r="D22" s="42"/>
      <c r="E22" s="42"/>
      <c r="F22" s="42"/>
      <c r="G22" s="42"/>
      <c r="H22" s="42"/>
      <c r="I22" s="135"/>
      <c r="J22" s="42"/>
      <c r="K22" s="42"/>
      <c r="L22" s="42"/>
    </row>
    <row r="23" spans="1:12" ht="15.95" customHeight="1">
      <c r="A23" s="135" t="s">
        <v>337</v>
      </c>
      <c r="B23" s="42"/>
      <c r="C23" s="42"/>
      <c r="D23" s="42"/>
      <c r="E23" s="42"/>
      <c r="F23" s="42"/>
      <c r="G23" s="42"/>
      <c r="H23" s="42"/>
      <c r="I23" s="39"/>
      <c r="J23" s="42"/>
      <c r="K23" s="42"/>
      <c r="L23" s="42"/>
    </row>
    <row r="24" spans="1:12" ht="15.95" customHeight="1">
      <c r="A24" s="135"/>
      <c r="B24" s="42"/>
      <c r="C24" s="42"/>
      <c r="D24" s="42"/>
      <c r="E24" s="42"/>
      <c r="F24" s="42"/>
      <c r="G24" s="42"/>
      <c r="H24" s="42"/>
      <c r="I24" s="135"/>
      <c r="J24" s="42"/>
      <c r="K24" s="42"/>
      <c r="L24" s="42"/>
    </row>
    <row r="25" spans="1:12">
      <c r="A25" s="135"/>
      <c r="B25" s="42"/>
      <c r="C25" s="42"/>
      <c r="D25" s="42"/>
      <c r="E25" s="42"/>
      <c r="F25" s="42"/>
      <c r="G25" s="42"/>
      <c r="H25" s="42"/>
      <c r="I25" s="135"/>
      <c r="J25" s="42"/>
      <c r="K25" s="42"/>
      <c r="L25" s="42"/>
    </row>
    <row r="26" spans="1:12">
      <c r="A26" s="135"/>
      <c r="B26" s="42"/>
      <c r="C26" s="42"/>
      <c r="D26" s="42"/>
      <c r="E26" s="42"/>
      <c r="F26" s="42"/>
      <c r="G26" s="42"/>
      <c r="H26" s="42"/>
      <c r="I26" s="135"/>
      <c r="J26" s="42"/>
      <c r="K26" s="42"/>
      <c r="L26" s="42"/>
    </row>
    <row r="27" spans="1:12">
      <c r="A27" s="135"/>
      <c r="B27" s="42"/>
      <c r="C27" s="42"/>
      <c r="D27" s="42"/>
      <c r="E27" s="42"/>
      <c r="F27" s="42"/>
      <c r="G27" s="42"/>
      <c r="H27" s="42"/>
      <c r="I27" s="135"/>
      <c r="J27" s="42"/>
      <c r="K27" s="42"/>
      <c r="L27" s="42"/>
    </row>
    <row r="28" spans="1:12">
      <c r="A28" s="135"/>
      <c r="B28" s="42"/>
      <c r="C28" s="42"/>
      <c r="D28" s="42"/>
      <c r="E28" s="42"/>
      <c r="F28" s="42"/>
      <c r="G28" s="42"/>
      <c r="H28" s="42"/>
      <c r="I28" s="135"/>
      <c r="J28" s="42"/>
      <c r="K28" s="42"/>
      <c r="L28" s="42"/>
    </row>
    <row r="29" spans="1:12">
      <c r="A29" s="135"/>
      <c r="B29" s="42"/>
      <c r="C29" s="42"/>
      <c r="D29" s="42"/>
      <c r="E29" s="42"/>
      <c r="F29" s="42"/>
      <c r="G29" s="42"/>
      <c r="H29" s="42"/>
      <c r="I29" s="135"/>
      <c r="J29" s="42"/>
      <c r="K29" s="42"/>
      <c r="L29" s="42"/>
    </row>
    <row r="30" spans="1:12">
      <c r="A30" s="135"/>
      <c r="B30" s="42"/>
      <c r="C30" s="42"/>
      <c r="D30" s="42"/>
      <c r="E30" s="42"/>
      <c r="F30" s="42"/>
      <c r="G30" s="42"/>
      <c r="H30" s="42"/>
      <c r="I30" s="135"/>
      <c r="J30" s="42"/>
      <c r="K30" s="42"/>
      <c r="L30" s="42"/>
    </row>
    <row r="32" spans="1:12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</row>
    <row r="33" spans="1:12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</row>
    <row r="35" spans="1:12" ht="15.95" customHeight="1"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</row>
    <row r="36" spans="1:12" ht="15.95" customHeight="1"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</row>
    <row r="37" spans="1:12"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</row>
    <row r="38" spans="1:12"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2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</row>
    <row r="40" spans="1:12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</row>
    <row r="41" spans="1:12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</row>
    <row r="42" spans="1:12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</row>
    <row r="43" spans="1:12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</row>
    <row r="44" spans="1:12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</row>
    <row r="45" spans="1:12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</row>
    <row r="46" spans="1:12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</row>
    <row r="47" spans="1:12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</row>
  </sheetData>
  <phoneticPr fontId="3" type="noConversion"/>
  <hyperlinks>
    <hyperlink ref="A3" location="Inhalt!A1" display="&lt;&lt;&lt; Inhalt" xr:uid="{ABA57B48-F66D-4224-BC93-7F5607E50DD8}"/>
    <hyperlink ref="A20" location="Metadaten!A1" display="&lt;&lt;&lt; Metadaten" xr:uid="{378D3302-CE39-473F-BCCF-5D67E7824C4B}"/>
  </hyperlinks>
  <pageMargins left="0.59055118110236227" right="0.59055118110236227" top="0.98425196850393704" bottom="0.78740157480314965" header="0.47244094488188981" footer="0.47244094488188981"/>
  <pageSetup paperSize="9" scale="96" orientation="landscape" r:id="rId1"/>
  <headerFooter alignWithMargins="0"/>
  <ignoredErrors>
    <ignoredError sqref="A12:A15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K33"/>
  <sheetViews>
    <sheetView zoomScaleNormal="100" workbookViewId="0"/>
  </sheetViews>
  <sheetFormatPr baseColWidth="10" defaultColWidth="10.85546875" defaultRowHeight="15.95" customHeight="1"/>
  <cols>
    <col min="1" max="1" width="5.7109375" style="29" customWidth="1"/>
    <col min="2" max="2" width="17.7109375" style="29" customWidth="1"/>
    <col min="3" max="3" width="18" style="29" customWidth="1"/>
    <col min="4" max="4" width="25" style="29" customWidth="1"/>
    <col min="5" max="5" width="26.5703125" style="29" customWidth="1"/>
    <col min="6" max="6" width="25.5703125" style="29" customWidth="1"/>
    <col min="7" max="7" width="26.7109375" style="29" customWidth="1"/>
    <col min="8" max="8" width="22.5703125" style="29" customWidth="1"/>
    <col min="9" max="9" width="18" style="29" customWidth="1"/>
    <col min="10" max="10" width="10.85546875" style="29"/>
    <col min="11" max="11" width="13.140625" style="29" customWidth="1"/>
    <col min="12" max="16384" width="10.85546875" style="29"/>
  </cols>
  <sheetData>
    <row r="1" spans="1:11" ht="18" customHeight="1">
      <c r="A1" s="36" t="s">
        <v>223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5.95" customHeight="1"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5.95" customHeight="1">
      <c r="A3" s="50" t="s">
        <v>410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1" ht="15.95" customHeight="1">
      <c r="A4" s="50"/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5.95" customHeight="1">
      <c r="A5" s="39" t="s">
        <v>314</v>
      </c>
      <c r="B5" s="131"/>
      <c r="C5" s="131"/>
      <c r="D5" s="131"/>
      <c r="E5" s="131"/>
      <c r="F5" s="131"/>
    </row>
    <row r="6" spans="1:11" ht="15.95" customHeight="1">
      <c r="B6" s="39"/>
      <c r="C6" s="39"/>
      <c r="D6" s="39"/>
      <c r="E6" s="39"/>
      <c r="F6" s="39"/>
    </row>
    <row r="7" spans="1:11" ht="27.75" customHeight="1">
      <c r="A7" s="105" t="s">
        <v>4</v>
      </c>
      <c r="B7" s="143" t="s">
        <v>253</v>
      </c>
      <c r="C7" s="143" t="s">
        <v>254</v>
      </c>
      <c r="D7" s="143" t="s">
        <v>222</v>
      </c>
      <c r="E7" s="143" t="s">
        <v>255</v>
      </c>
      <c r="F7" s="143" t="s">
        <v>256</v>
      </c>
      <c r="G7" s="143" t="s">
        <v>224</v>
      </c>
      <c r="H7" s="143" t="s">
        <v>236</v>
      </c>
      <c r="I7" s="143" t="s">
        <v>225</v>
      </c>
    </row>
    <row r="8" spans="1:11" ht="15.95" customHeight="1">
      <c r="A8" s="135">
        <v>2000</v>
      </c>
      <c r="B8" s="42">
        <v>32426</v>
      </c>
      <c r="C8" s="42">
        <v>32863</v>
      </c>
      <c r="D8" s="43">
        <v>32645</v>
      </c>
      <c r="E8" s="42">
        <v>279</v>
      </c>
      <c r="F8" s="42">
        <v>333</v>
      </c>
      <c r="G8" s="29">
        <v>306</v>
      </c>
      <c r="H8" s="29">
        <v>334</v>
      </c>
      <c r="I8" s="44">
        <v>33285</v>
      </c>
    </row>
    <row r="9" spans="1:11" ht="15.95" customHeight="1">
      <c r="A9" s="135">
        <v>2001</v>
      </c>
      <c r="B9" s="42">
        <v>32863</v>
      </c>
      <c r="C9" s="42">
        <v>33525</v>
      </c>
      <c r="D9" s="43">
        <v>33194</v>
      </c>
      <c r="E9" s="42">
        <v>333</v>
      </c>
      <c r="F9" s="42">
        <v>427</v>
      </c>
      <c r="G9" s="29">
        <v>380</v>
      </c>
      <c r="H9" s="29">
        <v>219</v>
      </c>
      <c r="I9" s="44">
        <v>33793</v>
      </c>
    </row>
    <row r="10" spans="1:11" ht="15.95" customHeight="1">
      <c r="A10" s="135">
        <v>2002</v>
      </c>
      <c r="B10" s="42">
        <v>33525</v>
      </c>
      <c r="C10" s="42">
        <v>33863</v>
      </c>
      <c r="D10" s="43">
        <v>33694</v>
      </c>
      <c r="E10" s="42">
        <v>382</v>
      </c>
      <c r="F10" s="42">
        <v>427</v>
      </c>
      <c r="G10" s="29">
        <v>405</v>
      </c>
      <c r="H10" s="29">
        <v>107</v>
      </c>
      <c r="I10" s="44">
        <v>34206</v>
      </c>
    </row>
    <row r="11" spans="1:11" ht="15.95" customHeight="1">
      <c r="A11" s="135">
        <v>2003</v>
      </c>
      <c r="B11" s="42">
        <v>33863</v>
      </c>
      <c r="C11" s="42">
        <v>34294</v>
      </c>
      <c r="D11" s="43">
        <v>34079</v>
      </c>
      <c r="E11" s="42">
        <v>427</v>
      </c>
      <c r="F11" s="42">
        <v>382</v>
      </c>
      <c r="G11" s="29">
        <v>405</v>
      </c>
      <c r="H11" s="29">
        <v>58</v>
      </c>
      <c r="I11" s="44">
        <v>34542</v>
      </c>
    </row>
    <row r="12" spans="1:11" ht="15.95" customHeight="1">
      <c r="A12" s="135">
        <v>2004</v>
      </c>
      <c r="B12" s="42">
        <v>34294</v>
      </c>
      <c r="C12" s="42">
        <v>34600</v>
      </c>
      <c r="D12" s="43">
        <v>34447</v>
      </c>
      <c r="E12" s="42">
        <v>382</v>
      </c>
      <c r="F12" s="42">
        <v>300</v>
      </c>
      <c r="G12" s="29">
        <v>341</v>
      </c>
      <c r="H12" s="29">
        <v>38</v>
      </c>
      <c r="I12" s="44">
        <v>34826</v>
      </c>
    </row>
    <row r="13" spans="1:11" ht="15.95" customHeight="1">
      <c r="A13" s="135">
        <v>2005</v>
      </c>
      <c r="B13" s="42">
        <v>34600</v>
      </c>
      <c r="C13" s="42">
        <v>34905</v>
      </c>
      <c r="D13" s="43">
        <v>34753</v>
      </c>
      <c r="E13" s="42">
        <v>300</v>
      </c>
      <c r="F13" s="42">
        <v>335</v>
      </c>
      <c r="G13" s="29">
        <v>318</v>
      </c>
      <c r="H13" s="29">
        <v>4</v>
      </c>
      <c r="I13" s="44">
        <v>35075</v>
      </c>
    </row>
    <row r="14" spans="1:11" ht="15.95" customHeight="1">
      <c r="A14" s="135">
        <v>2006</v>
      </c>
      <c r="B14" s="42">
        <v>34905</v>
      </c>
      <c r="C14" s="42">
        <v>35168</v>
      </c>
      <c r="D14" s="43">
        <v>35037</v>
      </c>
      <c r="E14" s="42">
        <v>335</v>
      </c>
      <c r="F14" s="42">
        <v>352</v>
      </c>
      <c r="G14" s="29">
        <v>344</v>
      </c>
      <c r="H14" s="29" t="s">
        <v>11</v>
      </c>
      <c r="I14" s="44">
        <v>35381</v>
      </c>
    </row>
    <row r="15" spans="1:11" ht="15.95" customHeight="1">
      <c r="A15" s="135">
        <v>2007</v>
      </c>
      <c r="B15" s="42">
        <v>35168</v>
      </c>
      <c r="C15" s="42">
        <v>35356</v>
      </c>
      <c r="D15" s="43">
        <v>35262</v>
      </c>
      <c r="E15" s="42">
        <v>352</v>
      </c>
      <c r="F15" s="42">
        <v>403</v>
      </c>
      <c r="G15" s="29">
        <v>378</v>
      </c>
      <c r="H15" s="29" t="s">
        <v>11</v>
      </c>
      <c r="I15" s="44">
        <v>35640</v>
      </c>
    </row>
    <row r="16" spans="1:11" ht="15.95" customHeight="1">
      <c r="A16" s="135">
        <v>2008</v>
      </c>
      <c r="B16" s="42">
        <v>35356</v>
      </c>
      <c r="C16" s="42">
        <v>35589</v>
      </c>
      <c r="D16" s="43">
        <v>35473</v>
      </c>
      <c r="E16" s="42">
        <v>403</v>
      </c>
      <c r="F16" s="42">
        <v>389</v>
      </c>
      <c r="G16" s="42">
        <v>396</v>
      </c>
      <c r="H16" s="42" t="s">
        <v>11</v>
      </c>
      <c r="I16" s="43">
        <v>35869</v>
      </c>
      <c r="J16" s="42"/>
      <c r="K16" s="136"/>
    </row>
    <row r="17" spans="1:11" ht="15.95" customHeight="1">
      <c r="A17" s="135">
        <v>2009</v>
      </c>
      <c r="B17" s="42">
        <v>35589</v>
      </c>
      <c r="C17" s="42">
        <v>35894</v>
      </c>
      <c r="D17" s="43">
        <v>35742</v>
      </c>
      <c r="E17" s="42">
        <v>389</v>
      </c>
      <c r="F17" s="42">
        <v>383</v>
      </c>
      <c r="G17" s="42">
        <v>386</v>
      </c>
      <c r="H17" s="42" t="s">
        <v>11</v>
      </c>
      <c r="I17" s="43">
        <v>36128</v>
      </c>
      <c r="J17" s="42"/>
      <c r="K17" s="136"/>
    </row>
    <row r="18" spans="1:11" ht="15.95" customHeight="1">
      <c r="A18" s="135">
        <v>2010</v>
      </c>
      <c r="B18" s="42">
        <v>35894</v>
      </c>
      <c r="C18" s="42">
        <v>36149</v>
      </c>
      <c r="D18" s="43">
        <v>36022</v>
      </c>
      <c r="E18" s="42">
        <v>383</v>
      </c>
      <c r="F18" s="42">
        <v>339</v>
      </c>
      <c r="G18" s="42">
        <v>361</v>
      </c>
      <c r="H18" s="42" t="s">
        <v>11</v>
      </c>
      <c r="I18" s="43">
        <v>36383</v>
      </c>
      <c r="J18" s="42"/>
      <c r="K18" s="136"/>
    </row>
    <row r="19" spans="1:11" ht="15.95" customHeight="1">
      <c r="A19" s="135">
        <v>2011</v>
      </c>
      <c r="B19" s="42">
        <v>36149</v>
      </c>
      <c r="C19" s="42">
        <v>36475</v>
      </c>
      <c r="D19" s="43">
        <v>36312</v>
      </c>
      <c r="E19" s="42">
        <v>339</v>
      </c>
      <c r="F19" s="42">
        <v>331</v>
      </c>
      <c r="G19" s="42">
        <v>335</v>
      </c>
      <c r="H19" s="42" t="s">
        <v>11</v>
      </c>
      <c r="I19" s="43">
        <v>36647</v>
      </c>
      <c r="J19" s="42"/>
      <c r="K19" s="136"/>
    </row>
    <row r="20" spans="1:11" ht="15.95" customHeight="1">
      <c r="A20" s="135">
        <v>2012</v>
      </c>
      <c r="B20" s="42">
        <v>36475</v>
      </c>
      <c r="C20" s="42">
        <v>36838</v>
      </c>
      <c r="D20" s="43">
        <v>36657</v>
      </c>
      <c r="E20" s="42">
        <v>331</v>
      </c>
      <c r="F20" s="42">
        <v>325</v>
      </c>
      <c r="G20" s="42">
        <v>328</v>
      </c>
      <c r="H20" s="42" t="s">
        <v>11</v>
      </c>
      <c r="I20" s="43">
        <v>36985</v>
      </c>
      <c r="J20" s="42"/>
      <c r="K20" s="136"/>
    </row>
    <row r="21" spans="1:11" ht="15.95" customHeight="1">
      <c r="A21" s="135">
        <v>2013</v>
      </c>
      <c r="B21" s="42">
        <v>36838</v>
      </c>
      <c r="C21" s="42">
        <v>37129</v>
      </c>
      <c r="D21" s="43">
        <v>36984</v>
      </c>
      <c r="E21" s="42">
        <v>325</v>
      </c>
      <c r="F21" s="42">
        <v>333</v>
      </c>
      <c r="G21" s="42">
        <v>329</v>
      </c>
      <c r="H21" s="42" t="s">
        <v>11</v>
      </c>
      <c r="I21" s="43">
        <v>37313</v>
      </c>
      <c r="J21" s="42"/>
      <c r="K21" s="136"/>
    </row>
    <row r="22" spans="1:11" ht="15.95" customHeight="1">
      <c r="A22" s="135">
        <v>2014</v>
      </c>
      <c r="B22" s="42">
        <v>37129</v>
      </c>
      <c r="C22" s="42">
        <v>37366</v>
      </c>
      <c r="D22" s="43">
        <v>37248</v>
      </c>
      <c r="E22" s="42">
        <v>333</v>
      </c>
      <c r="F22" s="42">
        <v>295</v>
      </c>
      <c r="G22" s="42">
        <v>314</v>
      </c>
      <c r="H22" s="42" t="s">
        <v>11</v>
      </c>
      <c r="I22" s="43">
        <v>37562</v>
      </c>
      <c r="J22" s="42"/>
      <c r="K22" s="136"/>
    </row>
    <row r="23" spans="1:11" ht="15.95" customHeight="1">
      <c r="A23" s="39">
        <v>2015</v>
      </c>
      <c r="B23" s="42">
        <v>37366</v>
      </c>
      <c r="C23" s="42">
        <v>37622</v>
      </c>
      <c r="D23" s="43">
        <v>37494</v>
      </c>
      <c r="E23" s="42">
        <v>295</v>
      </c>
      <c r="F23" s="42">
        <v>335</v>
      </c>
      <c r="G23" s="42">
        <v>315</v>
      </c>
      <c r="H23" s="42" t="s">
        <v>11</v>
      </c>
      <c r="I23" s="43">
        <v>37809</v>
      </c>
      <c r="J23" s="42"/>
      <c r="K23" s="136"/>
    </row>
    <row r="24" spans="1:11" ht="15.95" customHeight="1">
      <c r="A24" s="135">
        <v>2016</v>
      </c>
      <c r="B24" s="42">
        <v>37622</v>
      </c>
      <c r="C24" s="42">
        <v>37810</v>
      </c>
      <c r="D24" s="43">
        <v>37716</v>
      </c>
      <c r="E24" s="42">
        <v>335</v>
      </c>
      <c r="F24" s="42">
        <v>399</v>
      </c>
      <c r="G24" s="42">
        <v>367</v>
      </c>
      <c r="H24" s="42" t="s">
        <v>11</v>
      </c>
      <c r="I24" s="43">
        <v>38083</v>
      </c>
      <c r="J24" s="42"/>
      <c r="K24" s="136"/>
    </row>
    <row r="25" spans="1:11" ht="15.95" customHeight="1">
      <c r="A25" s="135">
        <v>2017</v>
      </c>
      <c r="B25" s="42">
        <v>37810</v>
      </c>
      <c r="C25" s="42">
        <v>38114</v>
      </c>
      <c r="D25" s="43">
        <v>37962</v>
      </c>
      <c r="E25" s="42">
        <v>399</v>
      </c>
      <c r="F25" s="42">
        <v>362</v>
      </c>
      <c r="G25" s="42">
        <v>381</v>
      </c>
      <c r="H25" s="42" t="s">
        <v>11</v>
      </c>
      <c r="I25" s="43">
        <v>38343</v>
      </c>
      <c r="J25" s="42"/>
      <c r="K25" s="136"/>
    </row>
    <row r="26" spans="1:11" ht="15.95" customHeight="1">
      <c r="A26" s="135">
        <v>2018</v>
      </c>
      <c r="B26" s="42">
        <v>38114</v>
      </c>
      <c r="C26" s="42">
        <v>38378</v>
      </c>
      <c r="D26" s="43">
        <v>38246</v>
      </c>
      <c r="E26" s="42">
        <v>362</v>
      </c>
      <c r="F26" s="42">
        <v>346</v>
      </c>
      <c r="G26" s="42">
        <v>354</v>
      </c>
      <c r="H26" s="42" t="s">
        <v>11</v>
      </c>
      <c r="I26" s="43">
        <v>38600</v>
      </c>
      <c r="J26" s="42"/>
      <c r="K26" s="136"/>
    </row>
    <row r="27" spans="1:11" ht="15.95" customHeight="1">
      <c r="A27" s="135">
        <v>2019</v>
      </c>
      <c r="B27" s="42">
        <v>38378</v>
      </c>
      <c r="C27" s="42">
        <v>38747</v>
      </c>
      <c r="D27" s="43">
        <v>38563</v>
      </c>
      <c r="E27" s="42">
        <v>346</v>
      </c>
      <c r="F27" s="42">
        <v>379</v>
      </c>
      <c r="G27" s="42">
        <v>363</v>
      </c>
      <c r="H27" s="42" t="s">
        <v>11</v>
      </c>
      <c r="I27" s="43">
        <v>38926</v>
      </c>
      <c r="J27" s="42"/>
      <c r="K27" s="136"/>
    </row>
    <row r="28" spans="1:11" ht="15.95" customHeight="1">
      <c r="A28" s="135">
        <v>2020</v>
      </c>
      <c r="B28" s="42">
        <v>38747</v>
      </c>
      <c r="C28" s="42">
        <v>39055</v>
      </c>
      <c r="D28" s="43">
        <v>38901</v>
      </c>
      <c r="E28" s="42">
        <v>379</v>
      </c>
      <c r="F28" s="42">
        <v>346</v>
      </c>
      <c r="G28" s="42">
        <v>363</v>
      </c>
      <c r="H28" s="42" t="s">
        <v>11</v>
      </c>
      <c r="I28" s="43">
        <v>39264</v>
      </c>
      <c r="J28" s="42"/>
      <c r="K28" s="136"/>
    </row>
    <row r="29" spans="1:11" ht="15.95" customHeight="1">
      <c r="A29" s="135"/>
      <c r="B29" s="42"/>
      <c r="C29" s="42"/>
      <c r="D29" s="42"/>
      <c r="E29" s="42"/>
      <c r="F29" s="42"/>
      <c r="G29" s="42"/>
      <c r="H29" s="42"/>
      <c r="I29" s="42"/>
      <c r="J29" s="42"/>
      <c r="K29" s="136"/>
    </row>
    <row r="30" spans="1:11" ht="15.95" customHeight="1">
      <c r="A30" s="50" t="s">
        <v>411</v>
      </c>
      <c r="B30" s="42"/>
      <c r="C30" s="42"/>
      <c r="D30" s="42"/>
      <c r="E30" s="42"/>
      <c r="F30" s="42"/>
      <c r="G30" s="42"/>
      <c r="H30" s="42"/>
      <c r="I30" s="42"/>
      <c r="J30" s="42"/>
      <c r="K30" s="136"/>
    </row>
    <row r="31" spans="1:11" ht="15.95" customHeight="1">
      <c r="A31" s="135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5.95" customHeight="1">
      <c r="A32" s="157" t="s">
        <v>142</v>
      </c>
    </row>
    <row r="33" spans="1:1" ht="15.95" customHeight="1">
      <c r="A33" s="29" t="s">
        <v>336</v>
      </c>
    </row>
  </sheetData>
  <hyperlinks>
    <hyperlink ref="A3" location="Inhalt!A1" display="&lt;&lt;&lt; Inhalt" xr:uid="{4AF6F275-5EEB-4C94-8BEE-067C6F8665D7}"/>
    <hyperlink ref="A30" location="Metadaten!A1" display="&lt;&lt;&lt; Metadaten" xr:uid="{21B790D0-FBAA-482C-A5E6-324ECC8A98DB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7433C-CBC8-4194-90E5-E861B3B50379}">
  <sheetPr>
    <tabColor theme="3" tint="0.79998168889431442"/>
  </sheetPr>
  <dimension ref="A1:A6"/>
  <sheetViews>
    <sheetView workbookViewId="0"/>
  </sheetViews>
  <sheetFormatPr baseColWidth="10" defaultRowHeight="15.95" customHeight="1"/>
  <sheetData>
    <row r="1" spans="1:1" ht="18" customHeight="1">
      <c r="A1" s="12" t="s">
        <v>399</v>
      </c>
    </row>
    <row r="2" spans="1:1" ht="15.95" customHeight="1">
      <c r="A2" s="10"/>
    </row>
    <row r="3" spans="1:1" ht="15.95" customHeight="1">
      <c r="A3" s="13" t="s">
        <v>61</v>
      </c>
    </row>
    <row r="4" spans="1:1" ht="15.95" customHeight="1">
      <c r="A4" s="10"/>
    </row>
    <row r="5" spans="1:1" ht="15.95" customHeight="1">
      <c r="A5" s="10"/>
    </row>
    <row r="6" spans="1:1" ht="15.95" customHeight="1">
      <c r="A6" s="10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A1:U96"/>
  <sheetViews>
    <sheetView zoomScaleNormal="100" workbookViewId="0"/>
  </sheetViews>
  <sheetFormatPr baseColWidth="10" defaultRowHeight="12.75"/>
  <cols>
    <col min="1" max="2" width="5.7109375" style="29" customWidth="1"/>
    <col min="3" max="3" width="9.140625" style="29" customWidth="1"/>
    <col min="4" max="4" width="8.5703125" style="29" customWidth="1"/>
    <col min="5" max="7" width="8" style="29" customWidth="1"/>
    <col min="8" max="8" width="10.28515625" style="29" customWidth="1"/>
    <col min="9" max="14" width="8" style="29" customWidth="1"/>
    <col min="15" max="15" width="11.42578125" style="29" customWidth="1"/>
    <col min="16" max="258" width="11.42578125" style="29"/>
    <col min="259" max="259" width="31.42578125" style="29" bestFit="1" customWidth="1"/>
    <col min="260" max="260" width="9.28515625" style="29" bestFit="1" customWidth="1"/>
    <col min="261" max="261" width="7.85546875" style="29" bestFit="1" customWidth="1"/>
    <col min="262" max="262" width="9.28515625" style="29" bestFit="1" customWidth="1"/>
    <col min="263" max="263" width="8.85546875" style="29" bestFit="1" customWidth="1"/>
    <col min="264" max="264" width="14.140625" style="29" bestFit="1" customWidth="1"/>
    <col min="265" max="265" width="9.28515625" style="29" bestFit="1" customWidth="1"/>
    <col min="266" max="266" width="9.7109375" style="29" bestFit="1" customWidth="1"/>
    <col min="267" max="267" width="9" style="29" bestFit="1" customWidth="1"/>
    <col min="268" max="268" width="9.28515625" style="29" bestFit="1" customWidth="1"/>
    <col min="269" max="269" width="10.28515625" style="29" bestFit="1" customWidth="1"/>
    <col min="270" max="270" width="9.28515625" style="29" bestFit="1" customWidth="1"/>
    <col min="271" max="271" width="15.140625" style="29" bestFit="1" customWidth="1"/>
    <col min="272" max="514" width="11.42578125" style="29"/>
    <col min="515" max="515" width="31.42578125" style="29" bestFit="1" customWidth="1"/>
    <col min="516" max="516" width="9.28515625" style="29" bestFit="1" customWidth="1"/>
    <col min="517" max="517" width="7.85546875" style="29" bestFit="1" customWidth="1"/>
    <col min="518" max="518" width="9.28515625" style="29" bestFit="1" customWidth="1"/>
    <col min="519" max="519" width="8.85546875" style="29" bestFit="1" customWidth="1"/>
    <col min="520" max="520" width="14.140625" style="29" bestFit="1" customWidth="1"/>
    <col min="521" max="521" width="9.28515625" style="29" bestFit="1" customWidth="1"/>
    <col min="522" max="522" width="9.7109375" style="29" bestFit="1" customWidth="1"/>
    <col min="523" max="523" width="9" style="29" bestFit="1" customWidth="1"/>
    <col min="524" max="524" width="9.28515625" style="29" bestFit="1" customWidth="1"/>
    <col min="525" max="525" width="10.28515625" style="29" bestFit="1" customWidth="1"/>
    <col min="526" max="526" width="9.28515625" style="29" bestFit="1" customWidth="1"/>
    <col min="527" max="527" width="15.140625" style="29" bestFit="1" customWidth="1"/>
    <col min="528" max="770" width="11.42578125" style="29"/>
    <col min="771" max="771" width="31.42578125" style="29" bestFit="1" customWidth="1"/>
    <col min="772" max="772" width="9.28515625" style="29" bestFit="1" customWidth="1"/>
    <col min="773" max="773" width="7.85546875" style="29" bestFit="1" customWidth="1"/>
    <col min="774" max="774" width="9.28515625" style="29" bestFit="1" customWidth="1"/>
    <col min="775" max="775" width="8.85546875" style="29" bestFit="1" customWidth="1"/>
    <col min="776" max="776" width="14.140625" style="29" bestFit="1" customWidth="1"/>
    <col min="777" max="777" width="9.28515625" style="29" bestFit="1" customWidth="1"/>
    <col min="778" max="778" width="9.7109375" style="29" bestFit="1" customWidth="1"/>
    <col min="779" max="779" width="9" style="29" bestFit="1" customWidth="1"/>
    <col min="780" max="780" width="9.28515625" style="29" bestFit="1" customWidth="1"/>
    <col min="781" max="781" width="10.28515625" style="29" bestFit="1" customWidth="1"/>
    <col min="782" max="782" width="9.28515625" style="29" bestFit="1" customWidth="1"/>
    <col min="783" max="783" width="15.140625" style="29" bestFit="1" customWidth="1"/>
    <col min="784" max="1026" width="11.42578125" style="29"/>
    <col min="1027" max="1027" width="31.42578125" style="29" bestFit="1" customWidth="1"/>
    <col min="1028" max="1028" width="9.28515625" style="29" bestFit="1" customWidth="1"/>
    <col min="1029" max="1029" width="7.85546875" style="29" bestFit="1" customWidth="1"/>
    <col min="1030" max="1030" width="9.28515625" style="29" bestFit="1" customWidth="1"/>
    <col min="1031" max="1031" width="8.85546875" style="29" bestFit="1" customWidth="1"/>
    <col min="1032" max="1032" width="14.140625" style="29" bestFit="1" customWidth="1"/>
    <col min="1033" max="1033" width="9.28515625" style="29" bestFit="1" customWidth="1"/>
    <col min="1034" max="1034" width="9.7109375" style="29" bestFit="1" customWidth="1"/>
    <col min="1035" max="1035" width="9" style="29" bestFit="1" customWidth="1"/>
    <col min="1036" max="1036" width="9.28515625" style="29" bestFit="1" customWidth="1"/>
    <col min="1037" max="1037" width="10.28515625" style="29" bestFit="1" customWidth="1"/>
    <col min="1038" max="1038" width="9.28515625" style="29" bestFit="1" customWidth="1"/>
    <col min="1039" max="1039" width="15.140625" style="29" bestFit="1" customWidth="1"/>
    <col min="1040" max="1282" width="11.42578125" style="29"/>
    <col min="1283" max="1283" width="31.42578125" style="29" bestFit="1" customWidth="1"/>
    <col min="1284" max="1284" width="9.28515625" style="29" bestFit="1" customWidth="1"/>
    <col min="1285" max="1285" width="7.85546875" style="29" bestFit="1" customWidth="1"/>
    <col min="1286" max="1286" width="9.28515625" style="29" bestFit="1" customWidth="1"/>
    <col min="1287" max="1287" width="8.85546875" style="29" bestFit="1" customWidth="1"/>
    <col min="1288" max="1288" width="14.140625" style="29" bestFit="1" customWidth="1"/>
    <col min="1289" max="1289" width="9.28515625" style="29" bestFit="1" customWidth="1"/>
    <col min="1290" max="1290" width="9.7109375" style="29" bestFit="1" customWidth="1"/>
    <col min="1291" max="1291" width="9" style="29" bestFit="1" customWidth="1"/>
    <col min="1292" max="1292" width="9.28515625" style="29" bestFit="1" customWidth="1"/>
    <col min="1293" max="1293" width="10.28515625" style="29" bestFit="1" customWidth="1"/>
    <col min="1294" max="1294" width="9.28515625" style="29" bestFit="1" customWidth="1"/>
    <col min="1295" max="1295" width="15.140625" style="29" bestFit="1" customWidth="1"/>
    <col min="1296" max="1538" width="11.42578125" style="29"/>
    <col min="1539" max="1539" width="31.42578125" style="29" bestFit="1" customWidth="1"/>
    <col min="1540" max="1540" width="9.28515625" style="29" bestFit="1" customWidth="1"/>
    <col min="1541" max="1541" width="7.85546875" style="29" bestFit="1" customWidth="1"/>
    <col min="1542" max="1542" width="9.28515625" style="29" bestFit="1" customWidth="1"/>
    <col min="1543" max="1543" width="8.85546875" style="29" bestFit="1" customWidth="1"/>
    <col min="1544" max="1544" width="14.140625" style="29" bestFit="1" customWidth="1"/>
    <col min="1545" max="1545" width="9.28515625" style="29" bestFit="1" customWidth="1"/>
    <col min="1546" max="1546" width="9.7109375" style="29" bestFit="1" customWidth="1"/>
    <col min="1547" max="1547" width="9" style="29" bestFit="1" customWidth="1"/>
    <col min="1548" max="1548" width="9.28515625" style="29" bestFit="1" customWidth="1"/>
    <col min="1549" max="1549" width="10.28515625" style="29" bestFit="1" customWidth="1"/>
    <col min="1550" max="1550" width="9.28515625" style="29" bestFit="1" customWidth="1"/>
    <col min="1551" max="1551" width="15.140625" style="29" bestFit="1" customWidth="1"/>
    <col min="1552" max="1794" width="11.42578125" style="29"/>
    <col min="1795" max="1795" width="31.42578125" style="29" bestFit="1" customWidth="1"/>
    <col min="1796" max="1796" width="9.28515625" style="29" bestFit="1" customWidth="1"/>
    <col min="1797" max="1797" width="7.85546875" style="29" bestFit="1" customWidth="1"/>
    <col min="1798" max="1798" width="9.28515625" style="29" bestFit="1" customWidth="1"/>
    <col min="1799" max="1799" width="8.85546875" style="29" bestFit="1" customWidth="1"/>
    <col min="1800" max="1800" width="14.140625" style="29" bestFit="1" customWidth="1"/>
    <col min="1801" max="1801" width="9.28515625" style="29" bestFit="1" customWidth="1"/>
    <col min="1802" max="1802" width="9.7109375" style="29" bestFit="1" customWidth="1"/>
    <col min="1803" max="1803" width="9" style="29" bestFit="1" customWidth="1"/>
    <col min="1804" max="1804" width="9.28515625" style="29" bestFit="1" customWidth="1"/>
    <col min="1805" max="1805" width="10.28515625" style="29" bestFit="1" customWidth="1"/>
    <col min="1806" max="1806" width="9.28515625" style="29" bestFit="1" customWidth="1"/>
    <col min="1807" max="1807" width="15.140625" style="29" bestFit="1" customWidth="1"/>
    <col min="1808" max="2050" width="11.42578125" style="29"/>
    <col min="2051" max="2051" width="31.42578125" style="29" bestFit="1" customWidth="1"/>
    <col min="2052" max="2052" width="9.28515625" style="29" bestFit="1" customWidth="1"/>
    <col min="2053" max="2053" width="7.85546875" style="29" bestFit="1" customWidth="1"/>
    <col min="2054" max="2054" width="9.28515625" style="29" bestFit="1" customWidth="1"/>
    <col min="2055" max="2055" width="8.85546875" style="29" bestFit="1" customWidth="1"/>
    <col min="2056" max="2056" width="14.140625" style="29" bestFit="1" customWidth="1"/>
    <col min="2057" max="2057" width="9.28515625" style="29" bestFit="1" customWidth="1"/>
    <col min="2058" max="2058" width="9.7109375" style="29" bestFit="1" customWidth="1"/>
    <col min="2059" max="2059" width="9" style="29" bestFit="1" customWidth="1"/>
    <col min="2060" max="2060" width="9.28515625" style="29" bestFit="1" customWidth="1"/>
    <col min="2061" max="2061" width="10.28515625" style="29" bestFit="1" customWidth="1"/>
    <col min="2062" max="2062" width="9.28515625" style="29" bestFit="1" customWidth="1"/>
    <col min="2063" max="2063" width="15.140625" style="29" bestFit="1" customWidth="1"/>
    <col min="2064" max="2306" width="11.42578125" style="29"/>
    <col min="2307" max="2307" width="31.42578125" style="29" bestFit="1" customWidth="1"/>
    <col min="2308" max="2308" width="9.28515625" style="29" bestFit="1" customWidth="1"/>
    <col min="2309" max="2309" width="7.85546875" style="29" bestFit="1" customWidth="1"/>
    <col min="2310" max="2310" width="9.28515625" style="29" bestFit="1" customWidth="1"/>
    <col min="2311" max="2311" width="8.85546875" style="29" bestFit="1" customWidth="1"/>
    <col min="2312" max="2312" width="14.140625" style="29" bestFit="1" customWidth="1"/>
    <col min="2313" max="2313" width="9.28515625" style="29" bestFit="1" customWidth="1"/>
    <col min="2314" max="2314" width="9.7109375" style="29" bestFit="1" customWidth="1"/>
    <col min="2315" max="2315" width="9" style="29" bestFit="1" customWidth="1"/>
    <col min="2316" max="2316" width="9.28515625" style="29" bestFit="1" customWidth="1"/>
    <col min="2317" max="2317" width="10.28515625" style="29" bestFit="1" customWidth="1"/>
    <col min="2318" max="2318" width="9.28515625" style="29" bestFit="1" customWidth="1"/>
    <col min="2319" max="2319" width="15.140625" style="29" bestFit="1" customWidth="1"/>
    <col min="2320" max="2562" width="11.42578125" style="29"/>
    <col min="2563" max="2563" width="31.42578125" style="29" bestFit="1" customWidth="1"/>
    <col min="2564" max="2564" width="9.28515625" style="29" bestFit="1" customWidth="1"/>
    <col min="2565" max="2565" width="7.85546875" style="29" bestFit="1" customWidth="1"/>
    <col min="2566" max="2566" width="9.28515625" style="29" bestFit="1" customWidth="1"/>
    <col min="2567" max="2567" width="8.85546875" style="29" bestFit="1" customWidth="1"/>
    <col min="2568" max="2568" width="14.140625" style="29" bestFit="1" customWidth="1"/>
    <col min="2569" max="2569" width="9.28515625" style="29" bestFit="1" customWidth="1"/>
    <col min="2570" max="2570" width="9.7109375" style="29" bestFit="1" customWidth="1"/>
    <col min="2571" max="2571" width="9" style="29" bestFit="1" customWidth="1"/>
    <col min="2572" max="2572" width="9.28515625" style="29" bestFit="1" customWidth="1"/>
    <col min="2573" max="2573" width="10.28515625" style="29" bestFit="1" customWidth="1"/>
    <col min="2574" max="2574" width="9.28515625" style="29" bestFit="1" customWidth="1"/>
    <col min="2575" max="2575" width="15.140625" style="29" bestFit="1" customWidth="1"/>
    <col min="2576" max="2818" width="11.42578125" style="29"/>
    <col min="2819" max="2819" width="31.42578125" style="29" bestFit="1" customWidth="1"/>
    <col min="2820" max="2820" width="9.28515625" style="29" bestFit="1" customWidth="1"/>
    <col min="2821" max="2821" width="7.85546875" style="29" bestFit="1" customWidth="1"/>
    <col min="2822" max="2822" width="9.28515625" style="29" bestFit="1" customWidth="1"/>
    <col min="2823" max="2823" width="8.85546875" style="29" bestFit="1" customWidth="1"/>
    <col min="2824" max="2824" width="14.140625" style="29" bestFit="1" customWidth="1"/>
    <col min="2825" max="2825" width="9.28515625" style="29" bestFit="1" customWidth="1"/>
    <col min="2826" max="2826" width="9.7109375" style="29" bestFit="1" customWidth="1"/>
    <col min="2827" max="2827" width="9" style="29" bestFit="1" customWidth="1"/>
    <col min="2828" max="2828" width="9.28515625" style="29" bestFit="1" customWidth="1"/>
    <col min="2829" max="2829" width="10.28515625" style="29" bestFit="1" customWidth="1"/>
    <col min="2830" max="2830" width="9.28515625" style="29" bestFit="1" customWidth="1"/>
    <col min="2831" max="2831" width="15.140625" style="29" bestFit="1" customWidth="1"/>
    <col min="2832" max="3074" width="11.42578125" style="29"/>
    <col min="3075" max="3075" width="31.42578125" style="29" bestFit="1" customWidth="1"/>
    <col min="3076" max="3076" width="9.28515625" style="29" bestFit="1" customWidth="1"/>
    <col min="3077" max="3077" width="7.85546875" style="29" bestFit="1" customWidth="1"/>
    <col min="3078" max="3078" width="9.28515625" style="29" bestFit="1" customWidth="1"/>
    <col min="3079" max="3079" width="8.85546875" style="29" bestFit="1" customWidth="1"/>
    <col min="3080" max="3080" width="14.140625" style="29" bestFit="1" customWidth="1"/>
    <col min="3081" max="3081" width="9.28515625" style="29" bestFit="1" customWidth="1"/>
    <col min="3082" max="3082" width="9.7109375" style="29" bestFit="1" customWidth="1"/>
    <col min="3083" max="3083" width="9" style="29" bestFit="1" customWidth="1"/>
    <col min="3084" max="3084" width="9.28515625" style="29" bestFit="1" customWidth="1"/>
    <col min="3085" max="3085" width="10.28515625" style="29" bestFit="1" customWidth="1"/>
    <col min="3086" max="3086" width="9.28515625" style="29" bestFit="1" customWidth="1"/>
    <col min="3087" max="3087" width="15.140625" style="29" bestFit="1" customWidth="1"/>
    <col min="3088" max="3330" width="11.42578125" style="29"/>
    <col min="3331" max="3331" width="31.42578125" style="29" bestFit="1" customWidth="1"/>
    <col min="3332" max="3332" width="9.28515625" style="29" bestFit="1" customWidth="1"/>
    <col min="3333" max="3333" width="7.85546875" style="29" bestFit="1" customWidth="1"/>
    <col min="3334" max="3334" width="9.28515625" style="29" bestFit="1" customWidth="1"/>
    <col min="3335" max="3335" width="8.85546875" style="29" bestFit="1" customWidth="1"/>
    <col min="3336" max="3336" width="14.140625" style="29" bestFit="1" customWidth="1"/>
    <col min="3337" max="3337" width="9.28515625" style="29" bestFit="1" customWidth="1"/>
    <col min="3338" max="3338" width="9.7109375" style="29" bestFit="1" customWidth="1"/>
    <col min="3339" max="3339" width="9" style="29" bestFit="1" customWidth="1"/>
    <col min="3340" max="3340" width="9.28515625" style="29" bestFit="1" customWidth="1"/>
    <col min="3341" max="3341" width="10.28515625" style="29" bestFit="1" customWidth="1"/>
    <col min="3342" max="3342" width="9.28515625" style="29" bestFit="1" customWidth="1"/>
    <col min="3343" max="3343" width="15.140625" style="29" bestFit="1" customWidth="1"/>
    <col min="3344" max="3586" width="11.42578125" style="29"/>
    <col min="3587" max="3587" width="31.42578125" style="29" bestFit="1" customWidth="1"/>
    <col min="3588" max="3588" width="9.28515625" style="29" bestFit="1" customWidth="1"/>
    <col min="3589" max="3589" width="7.85546875" style="29" bestFit="1" customWidth="1"/>
    <col min="3590" max="3590" width="9.28515625" style="29" bestFit="1" customWidth="1"/>
    <col min="3591" max="3591" width="8.85546875" style="29" bestFit="1" customWidth="1"/>
    <col min="3592" max="3592" width="14.140625" style="29" bestFit="1" customWidth="1"/>
    <col min="3593" max="3593" width="9.28515625" style="29" bestFit="1" customWidth="1"/>
    <col min="3594" max="3594" width="9.7109375" style="29" bestFit="1" customWidth="1"/>
    <col min="3595" max="3595" width="9" style="29" bestFit="1" customWidth="1"/>
    <col min="3596" max="3596" width="9.28515625" style="29" bestFit="1" customWidth="1"/>
    <col min="3597" max="3597" width="10.28515625" style="29" bestFit="1" customWidth="1"/>
    <col min="3598" max="3598" width="9.28515625" style="29" bestFit="1" customWidth="1"/>
    <col min="3599" max="3599" width="15.140625" style="29" bestFit="1" customWidth="1"/>
    <col min="3600" max="3842" width="11.42578125" style="29"/>
    <col min="3843" max="3843" width="31.42578125" style="29" bestFit="1" customWidth="1"/>
    <col min="3844" max="3844" width="9.28515625" style="29" bestFit="1" customWidth="1"/>
    <col min="3845" max="3845" width="7.85546875" style="29" bestFit="1" customWidth="1"/>
    <col min="3846" max="3846" width="9.28515625" style="29" bestFit="1" customWidth="1"/>
    <col min="3847" max="3847" width="8.85546875" style="29" bestFit="1" customWidth="1"/>
    <col min="3848" max="3848" width="14.140625" style="29" bestFit="1" customWidth="1"/>
    <col min="3849" max="3849" width="9.28515625" style="29" bestFit="1" customWidth="1"/>
    <col min="3850" max="3850" width="9.7109375" style="29" bestFit="1" customWidth="1"/>
    <col min="3851" max="3851" width="9" style="29" bestFit="1" customWidth="1"/>
    <col min="3852" max="3852" width="9.28515625" style="29" bestFit="1" customWidth="1"/>
    <col min="3853" max="3853" width="10.28515625" style="29" bestFit="1" customWidth="1"/>
    <col min="3854" max="3854" width="9.28515625" style="29" bestFit="1" customWidth="1"/>
    <col min="3855" max="3855" width="15.140625" style="29" bestFit="1" customWidth="1"/>
    <col min="3856" max="4098" width="11.42578125" style="29"/>
    <col min="4099" max="4099" width="31.42578125" style="29" bestFit="1" customWidth="1"/>
    <col min="4100" max="4100" width="9.28515625" style="29" bestFit="1" customWidth="1"/>
    <col min="4101" max="4101" width="7.85546875" style="29" bestFit="1" customWidth="1"/>
    <col min="4102" max="4102" width="9.28515625" style="29" bestFit="1" customWidth="1"/>
    <col min="4103" max="4103" width="8.85546875" style="29" bestFit="1" customWidth="1"/>
    <col min="4104" max="4104" width="14.140625" style="29" bestFit="1" customWidth="1"/>
    <col min="4105" max="4105" width="9.28515625" style="29" bestFit="1" customWidth="1"/>
    <col min="4106" max="4106" width="9.7109375" style="29" bestFit="1" customWidth="1"/>
    <col min="4107" max="4107" width="9" style="29" bestFit="1" customWidth="1"/>
    <col min="4108" max="4108" width="9.28515625" style="29" bestFit="1" customWidth="1"/>
    <col min="4109" max="4109" width="10.28515625" style="29" bestFit="1" customWidth="1"/>
    <col min="4110" max="4110" width="9.28515625" style="29" bestFit="1" customWidth="1"/>
    <col min="4111" max="4111" width="15.140625" style="29" bestFit="1" customWidth="1"/>
    <col min="4112" max="4354" width="11.42578125" style="29"/>
    <col min="4355" max="4355" width="31.42578125" style="29" bestFit="1" customWidth="1"/>
    <col min="4356" max="4356" width="9.28515625" style="29" bestFit="1" customWidth="1"/>
    <col min="4357" max="4357" width="7.85546875" style="29" bestFit="1" customWidth="1"/>
    <col min="4358" max="4358" width="9.28515625" style="29" bestFit="1" customWidth="1"/>
    <col min="4359" max="4359" width="8.85546875" style="29" bestFit="1" customWidth="1"/>
    <col min="4360" max="4360" width="14.140625" style="29" bestFit="1" customWidth="1"/>
    <col min="4361" max="4361" width="9.28515625" style="29" bestFit="1" customWidth="1"/>
    <col min="4362" max="4362" width="9.7109375" style="29" bestFit="1" customWidth="1"/>
    <col min="4363" max="4363" width="9" style="29" bestFit="1" customWidth="1"/>
    <col min="4364" max="4364" width="9.28515625" style="29" bestFit="1" customWidth="1"/>
    <col min="4365" max="4365" width="10.28515625" style="29" bestFit="1" customWidth="1"/>
    <col min="4366" max="4366" width="9.28515625" style="29" bestFit="1" customWidth="1"/>
    <col min="4367" max="4367" width="15.140625" style="29" bestFit="1" customWidth="1"/>
    <col min="4368" max="4610" width="11.42578125" style="29"/>
    <col min="4611" max="4611" width="31.42578125" style="29" bestFit="1" customWidth="1"/>
    <col min="4612" max="4612" width="9.28515625" style="29" bestFit="1" customWidth="1"/>
    <col min="4613" max="4613" width="7.85546875" style="29" bestFit="1" customWidth="1"/>
    <col min="4614" max="4614" width="9.28515625" style="29" bestFit="1" customWidth="1"/>
    <col min="4615" max="4615" width="8.85546875" style="29" bestFit="1" customWidth="1"/>
    <col min="4616" max="4616" width="14.140625" style="29" bestFit="1" customWidth="1"/>
    <col min="4617" max="4617" width="9.28515625" style="29" bestFit="1" customWidth="1"/>
    <col min="4618" max="4618" width="9.7109375" style="29" bestFit="1" customWidth="1"/>
    <col min="4619" max="4619" width="9" style="29" bestFit="1" customWidth="1"/>
    <col min="4620" max="4620" width="9.28515625" style="29" bestFit="1" customWidth="1"/>
    <col min="4621" max="4621" width="10.28515625" style="29" bestFit="1" customWidth="1"/>
    <col min="4622" max="4622" width="9.28515625" style="29" bestFit="1" customWidth="1"/>
    <col min="4623" max="4623" width="15.140625" style="29" bestFit="1" customWidth="1"/>
    <col min="4624" max="4866" width="11.42578125" style="29"/>
    <col min="4867" max="4867" width="31.42578125" style="29" bestFit="1" customWidth="1"/>
    <col min="4868" max="4868" width="9.28515625" style="29" bestFit="1" customWidth="1"/>
    <col min="4869" max="4869" width="7.85546875" style="29" bestFit="1" customWidth="1"/>
    <col min="4870" max="4870" width="9.28515625" style="29" bestFit="1" customWidth="1"/>
    <col min="4871" max="4871" width="8.85546875" style="29" bestFit="1" customWidth="1"/>
    <col min="4872" max="4872" width="14.140625" style="29" bestFit="1" customWidth="1"/>
    <col min="4873" max="4873" width="9.28515625" style="29" bestFit="1" customWidth="1"/>
    <col min="4874" max="4874" width="9.7109375" style="29" bestFit="1" customWidth="1"/>
    <col min="4875" max="4875" width="9" style="29" bestFit="1" customWidth="1"/>
    <col min="4876" max="4876" width="9.28515625" style="29" bestFit="1" customWidth="1"/>
    <col min="4877" max="4877" width="10.28515625" style="29" bestFit="1" customWidth="1"/>
    <col min="4878" max="4878" width="9.28515625" style="29" bestFit="1" customWidth="1"/>
    <col min="4879" max="4879" width="15.140625" style="29" bestFit="1" customWidth="1"/>
    <col min="4880" max="5122" width="11.42578125" style="29"/>
    <col min="5123" max="5123" width="31.42578125" style="29" bestFit="1" customWidth="1"/>
    <col min="5124" max="5124" width="9.28515625" style="29" bestFit="1" customWidth="1"/>
    <col min="5125" max="5125" width="7.85546875" style="29" bestFit="1" customWidth="1"/>
    <col min="5126" max="5126" width="9.28515625" style="29" bestFit="1" customWidth="1"/>
    <col min="5127" max="5127" width="8.85546875" style="29" bestFit="1" customWidth="1"/>
    <col min="5128" max="5128" width="14.140625" style="29" bestFit="1" customWidth="1"/>
    <col min="5129" max="5129" width="9.28515625" style="29" bestFit="1" customWidth="1"/>
    <col min="5130" max="5130" width="9.7109375" style="29" bestFit="1" customWidth="1"/>
    <col min="5131" max="5131" width="9" style="29" bestFit="1" customWidth="1"/>
    <col min="5132" max="5132" width="9.28515625" style="29" bestFit="1" customWidth="1"/>
    <col min="5133" max="5133" width="10.28515625" style="29" bestFit="1" customWidth="1"/>
    <col min="5134" max="5134" width="9.28515625" style="29" bestFit="1" customWidth="1"/>
    <col min="5135" max="5135" width="15.140625" style="29" bestFit="1" customWidth="1"/>
    <col min="5136" max="5378" width="11.42578125" style="29"/>
    <col min="5379" max="5379" width="31.42578125" style="29" bestFit="1" customWidth="1"/>
    <col min="5380" max="5380" width="9.28515625" style="29" bestFit="1" customWidth="1"/>
    <col min="5381" max="5381" width="7.85546875" style="29" bestFit="1" customWidth="1"/>
    <col min="5382" max="5382" width="9.28515625" style="29" bestFit="1" customWidth="1"/>
    <col min="5383" max="5383" width="8.85546875" style="29" bestFit="1" customWidth="1"/>
    <col min="5384" max="5384" width="14.140625" style="29" bestFit="1" customWidth="1"/>
    <col min="5385" max="5385" width="9.28515625" style="29" bestFit="1" customWidth="1"/>
    <col min="5386" max="5386" width="9.7109375" style="29" bestFit="1" customWidth="1"/>
    <col min="5387" max="5387" width="9" style="29" bestFit="1" customWidth="1"/>
    <col min="5388" max="5388" width="9.28515625" style="29" bestFit="1" customWidth="1"/>
    <col min="5389" max="5389" width="10.28515625" style="29" bestFit="1" customWidth="1"/>
    <col min="5390" max="5390" width="9.28515625" style="29" bestFit="1" customWidth="1"/>
    <col min="5391" max="5391" width="15.140625" style="29" bestFit="1" customWidth="1"/>
    <col min="5392" max="5634" width="11.42578125" style="29"/>
    <col min="5635" max="5635" width="31.42578125" style="29" bestFit="1" customWidth="1"/>
    <col min="5636" max="5636" width="9.28515625" style="29" bestFit="1" customWidth="1"/>
    <col min="5637" max="5637" width="7.85546875" style="29" bestFit="1" customWidth="1"/>
    <col min="5638" max="5638" width="9.28515625" style="29" bestFit="1" customWidth="1"/>
    <col min="5639" max="5639" width="8.85546875" style="29" bestFit="1" customWidth="1"/>
    <col min="5640" max="5640" width="14.140625" style="29" bestFit="1" customWidth="1"/>
    <col min="5641" max="5641" width="9.28515625" style="29" bestFit="1" customWidth="1"/>
    <col min="5642" max="5642" width="9.7109375" style="29" bestFit="1" customWidth="1"/>
    <col min="5643" max="5643" width="9" style="29" bestFit="1" customWidth="1"/>
    <col min="5644" max="5644" width="9.28515625" style="29" bestFit="1" customWidth="1"/>
    <col min="5645" max="5645" width="10.28515625" style="29" bestFit="1" customWidth="1"/>
    <col min="5646" max="5646" width="9.28515625" style="29" bestFit="1" customWidth="1"/>
    <col min="5647" max="5647" width="15.140625" style="29" bestFit="1" customWidth="1"/>
    <col min="5648" max="5890" width="11.42578125" style="29"/>
    <col min="5891" max="5891" width="31.42578125" style="29" bestFit="1" customWidth="1"/>
    <col min="5892" max="5892" width="9.28515625" style="29" bestFit="1" customWidth="1"/>
    <col min="5893" max="5893" width="7.85546875" style="29" bestFit="1" customWidth="1"/>
    <col min="5894" max="5894" width="9.28515625" style="29" bestFit="1" customWidth="1"/>
    <col min="5895" max="5895" width="8.85546875" style="29" bestFit="1" customWidth="1"/>
    <col min="5896" max="5896" width="14.140625" style="29" bestFit="1" customWidth="1"/>
    <col min="5897" max="5897" width="9.28515625" style="29" bestFit="1" customWidth="1"/>
    <col min="5898" max="5898" width="9.7109375" style="29" bestFit="1" customWidth="1"/>
    <col min="5899" max="5899" width="9" style="29" bestFit="1" customWidth="1"/>
    <col min="5900" max="5900" width="9.28515625" style="29" bestFit="1" customWidth="1"/>
    <col min="5901" max="5901" width="10.28515625" style="29" bestFit="1" customWidth="1"/>
    <col min="5902" max="5902" width="9.28515625" style="29" bestFit="1" customWidth="1"/>
    <col min="5903" max="5903" width="15.140625" style="29" bestFit="1" customWidth="1"/>
    <col min="5904" max="6146" width="11.42578125" style="29"/>
    <col min="6147" max="6147" width="31.42578125" style="29" bestFit="1" customWidth="1"/>
    <col min="6148" max="6148" width="9.28515625" style="29" bestFit="1" customWidth="1"/>
    <col min="6149" max="6149" width="7.85546875" style="29" bestFit="1" customWidth="1"/>
    <col min="6150" max="6150" width="9.28515625" style="29" bestFit="1" customWidth="1"/>
    <col min="6151" max="6151" width="8.85546875" style="29" bestFit="1" customWidth="1"/>
    <col min="6152" max="6152" width="14.140625" style="29" bestFit="1" customWidth="1"/>
    <col min="6153" max="6153" width="9.28515625" style="29" bestFit="1" customWidth="1"/>
    <col min="6154" max="6154" width="9.7109375" style="29" bestFit="1" customWidth="1"/>
    <col min="6155" max="6155" width="9" style="29" bestFit="1" customWidth="1"/>
    <col min="6156" max="6156" width="9.28515625" style="29" bestFit="1" customWidth="1"/>
    <col min="6157" max="6157" width="10.28515625" style="29" bestFit="1" customWidth="1"/>
    <col min="6158" max="6158" width="9.28515625" style="29" bestFit="1" customWidth="1"/>
    <col min="6159" max="6159" width="15.140625" style="29" bestFit="1" customWidth="1"/>
    <col min="6160" max="6402" width="11.42578125" style="29"/>
    <col min="6403" max="6403" width="31.42578125" style="29" bestFit="1" customWidth="1"/>
    <col min="6404" max="6404" width="9.28515625" style="29" bestFit="1" customWidth="1"/>
    <col min="6405" max="6405" width="7.85546875" style="29" bestFit="1" customWidth="1"/>
    <col min="6406" max="6406" width="9.28515625" style="29" bestFit="1" customWidth="1"/>
    <col min="6407" max="6407" width="8.85546875" style="29" bestFit="1" customWidth="1"/>
    <col min="6408" max="6408" width="14.140625" style="29" bestFit="1" customWidth="1"/>
    <col min="6409" max="6409" width="9.28515625" style="29" bestFit="1" customWidth="1"/>
    <col min="6410" max="6410" width="9.7109375" style="29" bestFit="1" customWidth="1"/>
    <col min="6411" max="6411" width="9" style="29" bestFit="1" customWidth="1"/>
    <col min="6412" max="6412" width="9.28515625" style="29" bestFit="1" customWidth="1"/>
    <col min="6413" max="6413" width="10.28515625" style="29" bestFit="1" customWidth="1"/>
    <col min="6414" max="6414" width="9.28515625" style="29" bestFit="1" customWidth="1"/>
    <col min="6415" max="6415" width="15.140625" style="29" bestFit="1" customWidth="1"/>
    <col min="6416" max="6658" width="11.42578125" style="29"/>
    <col min="6659" max="6659" width="31.42578125" style="29" bestFit="1" customWidth="1"/>
    <col min="6660" max="6660" width="9.28515625" style="29" bestFit="1" customWidth="1"/>
    <col min="6661" max="6661" width="7.85546875" style="29" bestFit="1" customWidth="1"/>
    <col min="6662" max="6662" width="9.28515625" style="29" bestFit="1" customWidth="1"/>
    <col min="6663" max="6663" width="8.85546875" style="29" bestFit="1" customWidth="1"/>
    <col min="6664" max="6664" width="14.140625" style="29" bestFit="1" customWidth="1"/>
    <col min="6665" max="6665" width="9.28515625" style="29" bestFit="1" customWidth="1"/>
    <col min="6666" max="6666" width="9.7109375" style="29" bestFit="1" customWidth="1"/>
    <col min="6667" max="6667" width="9" style="29" bestFit="1" customWidth="1"/>
    <col min="6668" max="6668" width="9.28515625" style="29" bestFit="1" customWidth="1"/>
    <col min="6669" max="6669" width="10.28515625" style="29" bestFit="1" customWidth="1"/>
    <col min="6670" max="6670" width="9.28515625" style="29" bestFit="1" customWidth="1"/>
    <col min="6671" max="6671" width="15.140625" style="29" bestFit="1" customWidth="1"/>
    <col min="6672" max="6914" width="11.42578125" style="29"/>
    <col min="6915" max="6915" width="31.42578125" style="29" bestFit="1" customWidth="1"/>
    <col min="6916" max="6916" width="9.28515625" style="29" bestFit="1" customWidth="1"/>
    <col min="6917" max="6917" width="7.85546875" style="29" bestFit="1" customWidth="1"/>
    <col min="6918" max="6918" width="9.28515625" style="29" bestFit="1" customWidth="1"/>
    <col min="6919" max="6919" width="8.85546875" style="29" bestFit="1" customWidth="1"/>
    <col min="6920" max="6920" width="14.140625" style="29" bestFit="1" customWidth="1"/>
    <col min="6921" max="6921" width="9.28515625" style="29" bestFit="1" customWidth="1"/>
    <col min="6922" max="6922" width="9.7109375" style="29" bestFit="1" customWidth="1"/>
    <col min="6923" max="6923" width="9" style="29" bestFit="1" customWidth="1"/>
    <col min="6924" max="6924" width="9.28515625" style="29" bestFit="1" customWidth="1"/>
    <col min="6925" max="6925" width="10.28515625" style="29" bestFit="1" customWidth="1"/>
    <col min="6926" max="6926" width="9.28515625" style="29" bestFit="1" customWidth="1"/>
    <col min="6927" max="6927" width="15.140625" style="29" bestFit="1" customWidth="1"/>
    <col min="6928" max="7170" width="11.42578125" style="29"/>
    <col min="7171" max="7171" width="31.42578125" style="29" bestFit="1" customWidth="1"/>
    <col min="7172" max="7172" width="9.28515625" style="29" bestFit="1" customWidth="1"/>
    <col min="7173" max="7173" width="7.85546875" style="29" bestFit="1" customWidth="1"/>
    <col min="7174" max="7174" width="9.28515625" style="29" bestFit="1" customWidth="1"/>
    <col min="7175" max="7175" width="8.85546875" style="29" bestFit="1" customWidth="1"/>
    <col min="7176" max="7176" width="14.140625" style="29" bestFit="1" customWidth="1"/>
    <col min="7177" max="7177" width="9.28515625" style="29" bestFit="1" customWidth="1"/>
    <col min="7178" max="7178" width="9.7109375" style="29" bestFit="1" customWidth="1"/>
    <col min="7179" max="7179" width="9" style="29" bestFit="1" customWidth="1"/>
    <col min="7180" max="7180" width="9.28515625" style="29" bestFit="1" customWidth="1"/>
    <col min="7181" max="7181" width="10.28515625" style="29" bestFit="1" customWidth="1"/>
    <col min="7182" max="7182" width="9.28515625" style="29" bestFit="1" customWidth="1"/>
    <col min="7183" max="7183" width="15.140625" style="29" bestFit="1" customWidth="1"/>
    <col min="7184" max="7426" width="11.42578125" style="29"/>
    <col min="7427" max="7427" width="31.42578125" style="29" bestFit="1" customWidth="1"/>
    <col min="7428" max="7428" width="9.28515625" style="29" bestFit="1" customWidth="1"/>
    <col min="7429" max="7429" width="7.85546875" style="29" bestFit="1" customWidth="1"/>
    <col min="7430" max="7430" width="9.28515625" style="29" bestFit="1" customWidth="1"/>
    <col min="7431" max="7431" width="8.85546875" style="29" bestFit="1" customWidth="1"/>
    <col min="7432" max="7432" width="14.140625" style="29" bestFit="1" customWidth="1"/>
    <col min="7433" max="7433" width="9.28515625" style="29" bestFit="1" customWidth="1"/>
    <col min="7434" max="7434" width="9.7109375" style="29" bestFit="1" customWidth="1"/>
    <col min="7435" max="7435" width="9" style="29" bestFit="1" customWidth="1"/>
    <col min="7436" max="7436" width="9.28515625" style="29" bestFit="1" customWidth="1"/>
    <col min="7437" max="7437" width="10.28515625" style="29" bestFit="1" customWidth="1"/>
    <col min="7438" max="7438" width="9.28515625" style="29" bestFit="1" customWidth="1"/>
    <col min="7439" max="7439" width="15.140625" style="29" bestFit="1" customWidth="1"/>
    <col min="7440" max="7682" width="11.42578125" style="29"/>
    <col min="7683" max="7683" width="31.42578125" style="29" bestFit="1" customWidth="1"/>
    <col min="7684" max="7684" width="9.28515625" style="29" bestFit="1" customWidth="1"/>
    <col min="7685" max="7685" width="7.85546875" style="29" bestFit="1" customWidth="1"/>
    <col min="7686" max="7686" width="9.28515625" style="29" bestFit="1" customWidth="1"/>
    <col min="7687" max="7687" width="8.85546875" style="29" bestFit="1" customWidth="1"/>
    <col min="7688" max="7688" width="14.140625" style="29" bestFit="1" customWidth="1"/>
    <col min="7689" max="7689" width="9.28515625" style="29" bestFit="1" customWidth="1"/>
    <col min="7690" max="7690" width="9.7109375" style="29" bestFit="1" customWidth="1"/>
    <col min="7691" max="7691" width="9" style="29" bestFit="1" customWidth="1"/>
    <col min="7692" max="7692" width="9.28515625" style="29" bestFit="1" customWidth="1"/>
    <col min="7693" max="7693" width="10.28515625" style="29" bestFit="1" customWidth="1"/>
    <col min="7694" max="7694" width="9.28515625" style="29" bestFit="1" customWidth="1"/>
    <col min="7695" max="7695" width="15.140625" style="29" bestFit="1" customWidth="1"/>
    <col min="7696" max="7938" width="11.42578125" style="29"/>
    <col min="7939" max="7939" width="31.42578125" style="29" bestFit="1" customWidth="1"/>
    <col min="7940" max="7940" width="9.28515625" style="29" bestFit="1" customWidth="1"/>
    <col min="7941" max="7941" width="7.85546875" style="29" bestFit="1" customWidth="1"/>
    <col min="7942" max="7942" width="9.28515625" style="29" bestFit="1" customWidth="1"/>
    <col min="7943" max="7943" width="8.85546875" style="29" bestFit="1" customWidth="1"/>
    <col min="7944" max="7944" width="14.140625" style="29" bestFit="1" customWidth="1"/>
    <col min="7945" max="7945" width="9.28515625" style="29" bestFit="1" customWidth="1"/>
    <col min="7946" max="7946" width="9.7109375" style="29" bestFit="1" customWidth="1"/>
    <col min="7947" max="7947" width="9" style="29" bestFit="1" customWidth="1"/>
    <col min="7948" max="7948" width="9.28515625" style="29" bestFit="1" customWidth="1"/>
    <col min="7949" max="7949" width="10.28515625" style="29" bestFit="1" customWidth="1"/>
    <col min="7950" max="7950" width="9.28515625" style="29" bestFit="1" customWidth="1"/>
    <col min="7951" max="7951" width="15.140625" style="29" bestFit="1" customWidth="1"/>
    <col min="7952" max="8194" width="11.42578125" style="29"/>
    <col min="8195" max="8195" width="31.42578125" style="29" bestFit="1" customWidth="1"/>
    <col min="8196" max="8196" width="9.28515625" style="29" bestFit="1" customWidth="1"/>
    <col min="8197" max="8197" width="7.85546875" style="29" bestFit="1" customWidth="1"/>
    <col min="8198" max="8198" width="9.28515625" style="29" bestFit="1" customWidth="1"/>
    <col min="8199" max="8199" width="8.85546875" style="29" bestFit="1" customWidth="1"/>
    <col min="8200" max="8200" width="14.140625" style="29" bestFit="1" customWidth="1"/>
    <col min="8201" max="8201" width="9.28515625" style="29" bestFit="1" customWidth="1"/>
    <col min="8202" max="8202" width="9.7109375" style="29" bestFit="1" customWidth="1"/>
    <col min="8203" max="8203" width="9" style="29" bestFit="1" customWidth="1"/>
    <col min="8204" max="8204" width="9.28515625" style="29" bestFit="1" customWidth="1"/>
    <col min="8205" max="8205" width="10.28515625" style="29" bestFit="1" customWidth="1"/>
    <col min="8206" max="8206" width="9.28515625" style="29" bestFit="1" customWidth="1"/>
    <col min="8207" max="8207" width="15.140625" style="29" bestFit="1" customWidth="1"/>
    <col min="8208" max="8450" width="11.42578125" style="29"/>
    <col min="8451" max="8451" width="31.42578125" style="29" bestFit="1" customWidth="1"/>
    <col min="8452" max="8452" width="9.28515625" style="29" bestFit="1" customWidth="1"/>
    <col min="8453" max="8453" width="7.85546875" style="29" bestFit="1" customWidth="1"/>
    <col min="8454" max="8454" width="9.28515625" style="29" bestFit="1" customWidth="1"/>
    <col min="8455" max="8455" width="8.85546875" style="29" bestFit="1" customWidth="1"/>
    <col min="8456" max="8456" width="14.140625" style="29" bestFit="1" customWidth="1"/>
    <col min="8457" max="8457" width="9.28515625" style="29" bestFit="1" customWidth="1"/>
    <col min="8458" max="8458" width="9.7109375" style="29" bestFit="1" customWidth="1"/>
    <col min="8459" max="8459" width="9" style="29" bestFit="1" customWidth="1"/>
    <col min="8460" max="8460" width="9.28515625" style="29" bestFit="1" customWidth="1"/>
    <col min="8461" max="8461" width="10.28515625" style="29" bestFit="1" customWidth="1"/>
    <col min="8462" max="8462" width="9.28515625" style="29" bestFit="1" customWidth="1"/>
    <col min="8463" max="8463" width="15.140625" style="29" bestFit="1" customWidth="1"/>
    <col min="8464" max="8706" width="11.42578125" style="29"/>
    <col min="8707" max="8707" width="31.42578125" style="29" bestFit="1" customWidth="1"/>
    <col min="8708" max="8708" width="9.28515625" style="29" bestFit="1" customWidth="1"/>
    <col min="8709" max="8709" width="7.85546875" style="29" bestFit="1" customWidth="1"/>
    <col min="8710" max="8710" width="9.28515625" style="29" bestFit="1" customWidth="1"/>
    <col min="8711" max="8711" width="8.85546875" style="29" bestFit="1" customWidth="1"/>
    <col min="8712" max="8712" width="14.140625" style="29" bestFit="1" customWidth="1"/>
    <col min="8713" max="8713" width="9.28515625" style="29" bestFit="1" customWidth="1"/>
    <col min="8714" max="8714" width="9.7109375" style="29" bestFit="1" customWidth="1"/>
    <col min="8715" max="8715" width="9" style="29" bestFit="1" customWidth="1"/>
    <col min="8716" max="8716" width="9.28515625" style="29" bestFit="1" customWidth="1"/>
    <col min="8717" max="8717" width="10.28515625" style="29" bestFit="1" customWidth="1"/>
    <col min="8718" max="8718" width="9.28515625" style="29" bestFit="1" customWidth="1"/>
    <col min="8719" max="8719" width="15.140625" style="29" bestFit="1" customWidth="1"/>
    <col min="8720" max="8962" width="11.42578125" style="29"/>
    <col min="8963" max="8963" width="31.42578125" style="29" bestFit="1" customWidth="1"/>
    <col min="8964" max="8964" width="9.28515625" style="29" bestFit="1" customWidth="1"/>
    <col min="8965" max="8965" width="7.85546875" style="29" bestFit="1" customWidth="1"/>
    <col min="8966" max="8966" width="9.28515625" style="29" bestFit="1" customWidth="1"/>
    <col min="8967" max="8967" width="8.85546875" style="29" bestFit="1" customWidth="1"/>
    <col min="8968" max="8968" width="14.140625" style="29" bestFit="1" customWidth="1"/>
    <col min="8969" max="8969" width="9.28515625" style="29" bestFit="1" customWidth="1"/>
    <col min="8970" max="8970" width="9.7109375" style="29" bestFit="1" customWidth="1"/>
    <col min="8971" max="8971" width="9" style="29" bestFit="1" customWidth="1"/>
    <col min="8972" max="8972" width="9.28515625" style="29" bestFit="1" customWidth="1"/>
    <col min="8973" max="8973" width="10.28515625" style="29" bestFit="1" customWidth="1"/>
    <col min="8974" max="8974" width="9.28515625" style="29" bestFit="1" customWidth="1"/>
    <col min="8975" max="8975" width="15.140625" style="29" bestFit="1" customWidth="1"/>
    <col min="8976" max="9218" width="11.42578125" style="29"/>
    <col min="9219" max="9219" width="31.42578125" style="29" bestFit="1" customWidth="1"/>
    <col min="9220" max="9220" width="9.28515625" style="29" bestFit="1" customWidth="1"/>
    <col min="9221" max="9221" width="7.85546875" style="29" bestFit="1" customWidth="1"/>
    <col min="9222" max="9222" width="9.28515625" style="29" bestFit="1" customWidth="1"/>
    <col min="9223" max="9223" width="8.85546875" style="29" bestFit="1" customWidth="1"/>
    <col min="9224" max="9224" width="14.140625" style="29" bestFit="1" customWidth="1"/>
    <col min="9225" max="9225" width="9.28515625" style="29" bestFit="1" customWidth="1"/>
    <col min="9226" max="9226" width="9.7109375" style="29" bestFit="1" customWidth="1"/>
    <col min="9227" max="9227" width="9" style="29" bestFit="1" customWidth="1"/>
    <col min="9228" max="9228" width="9.28515625" style="29" bestFit="1" customWidth="1"/>
    <col min="9229" max="9229" width="10.28515625" style="29" bestFit="1" customWidth="1"/>
    <col min="9230" max="9230" width="9.28515625" style="29" bestFit="1" customWidth="1"/>
    <col min="9231" max="9231" width="15.140625" style="29" bestFit="1" customWidth="1"/>
    <col min="9232" max="9474" width="11.42578125" style="29"/>
    <col min="9475" max="9475" width="31.42578125" style="29" bestFit="1" customWidth="1"/>
    <col min="9476" max="9476" width="9.28515625" style="29" bestFit="1" customWidth="1"/>
    <col min="9477" max="9477" width="7.85546875" style="29" bestFit="1" customWidth="1"/>
    <col min="9478" max="9478" width="9.28515625" style="29" bestFit="1" customWidth="1"/>
    <col min="9479" max="9479" width="8.85546875" style="29" bestFit="1" customWidth="1"/>
    <col min="9480" max="9480" width="14.140625" style="29" bestFit="1" customWidth="1"/>
    <col min="9481" max="9481" width="9.28515625" style="29" bestFit="1" customWidth="1"/>
    <col min="9482" max="9482" width="9.7109375" style="29" bestFit="1" customWidth="1"/>
    <col min="9483" max="9483" width="9" style="29" bestFit="1" customWidth="1"/>
    <col min="9484" max="9484" width="9.28515625" style="29" bestFit="1" customWidth="1"/>
    <col min="9485" max="9485" width="10.28515625" style="29" bestFit="1" customWidth="1"/>
    <col min="9486" max="9486" width="9.28515625" style="29" bestFit="1" customWidth="1"/>
    <col min="9487" max="9487" width="15.140625" style="29" bestFit="1" customWidth="1"/>
    <col min="9488" max="9730" width="11.42578125" style="29"/>
    <col min="9731" max="9731" width="31.42578125" style="29" bestFit="1" customWidth="1"/>
    <col min="9732" max="9732" width="9.28515625" style="29" bestFit="1" customWidth="1"/>
    <col min="9733" max="9733" width="7.85546875" style="29" bestFit="1" customWidth="1"/>
    <col min="9734" max="9734" width="9.28515625" style="29" bestFit="1" customWidth="1"/>
    <col min="9735" max="9735" width="8.85546875" style="29" bestFit="1" customWidth="1"/>
    <col min="9736" max="9736" width="14.140625" style="29" bestFit="1" customWidth="1"/>
    <col min="9737" max="9737" width="9.28515625" style="29" bestFit="1" customWidth="1"/>
    <col min="9738" max="9738" width="9.7109375" style="29" bestFit="1" customWidth="1"/>
    <col min="9739" max="9739" width="9" style="29" bestFit="1" customWidth="1"/>
    <col min="9740" max="9740" width="9.28515625" style="29" bestFit="1" customWidth="1"/>
    <col min="9741" max="9741" width="10.28515625" style="29" bestFit="1" customWidth="1"/>
    <col min="9742" max="9742" width="9.28515625" style="29" bestFit="1" customWidth="1"/>
    <col min="9743" max="9743" width="15.140625" style="29" bestFit="1" customWidth="1"/>
    <col min="9744" max="9986" width="11.42578125" style="29"/>
    <col min="9987" max="9987" width="31.42578125" style="29" bestFit="1" customWidth="1"/>
    <col min="9988" max="9988" width="9.28515625" style="29" bestFit="1" customWidth="1"/>
    <col min="9989" max="9989" width="7.85546875" style="29" bestFit="1" customWidth="1"/>
    <col min="9990" max="9990" width="9.28515625" style="29" bestFit="1" customWidth="1"/>
    <col min="9991" max="9991" width="8.85546875" style="29" bestFit="1" customWidth="1"/>
    <col min="9992" max="9992" width="14.140625" style="29" bestFit="1" customWidth="1"/>
    <col min="9993" max="9993" width="9.28515625" style="29" bestFit="1" customWidth="1"/>
    <col min="9994" max="9994" width="9.7109375" style="29" bestFit="1" customWidth="1"/>
    <col min="9995" max="9995" width="9" style="29" bestFit="1" customWidth="1"/>
    <col min="9996" max="9996" width="9.28515625" style="29" bestFit="1" customWidth="1"/>
    <col min="9997" max="9997" width="10.28515625" style="29" bestFit="1" customWidth="1"/>
    <col min="9998" max="9998" width="9.28515625" style="29" bestFit="1" customWidth="1"/>
    <col min="9999" max="9999" width="15.140625" style="29" bestFit="1" customWidth="1"/>
    <col min="10000" max="10242" width="11.42578125" style="29"/>
    <col min="10243" max="10243" width="31.42578125" style="29" bestFit="1" customWidth="1"/>
    <col min="10244" max="10244" width="9.28515625" style="29" bestFit="1" customWidth="1"/>
    <col min="10245" max="10245" width="7.85546875" style="29" bestFit="1" customWidth="1"/>
    <col min="10246" max="10246" width="9.28515625" style="29" bestFit="1" customWidth="1"/>
    <col min="10247" max="10247" width="8.85546875" style="29" bestFit="1" customWidth="1"/>
    <col min="10248" max="10248" width="14.140625" style="29" bestFit="1" customWidth="1"/>
    <col min="10249" max="10249" width="9.28515625" style="29" bestFit="1" customWidth="1"/>
    <col min="10250" max="10250" width="9.7109375" style="29" bestFit="1" customWidth="1"/>
    <col min="10251" max="10251" width="9" style="29" bestFit="1" customWidth="1"/>
    <col min="10252" max="10252" width="9.28515625" style="29" bestFit="1" customWidth="1"/>
    <col min="10253" max="10253" width="10.28515625" style="29" bestFit="1" customWidth="1"/>
    <col min="10254" max="10254" width="9.28515625" style="29" bestFit="1" customWidth="1"/>
    <col min="10255" max="10255" width="15.140625" style="29" bestFit="1" customWidth="1"/>
    <col min="10256" max="10498" width="11.42578125" style="29"/>
    <col min="10499" max="10499" width="31.42578125" style="29" bestFit="1" customWidth="1"/>
    <col min="10500" max="10500" width="9.28515625" style="29" bestFit="1" customWidth="1"/>
    <col min="10501" max="10501" width="7.85546875" style="29" bestFit="1" customWidth="1"/>
    <col min="10502" max="10502" width="9.28515625" style="29" bestFit="1" customWidth="1"/>
    <col min="10503" max="10503" width="8.85546875" style="29" bestFit="1" customWidth="1"/>
    <col min="10504" max="10504" width="14.140625" style="29" bestFit="1" customWidth="1"/>
    <col min="10505" max="10505" width="9.28515625" style="29" bestFit="1" customWidth="1"/>
    <col min="10506" max="10506" width="9.7109375" style="29" bestFit="1" customWidth="1"/>
    <col min="10507" max="10507" width="9" style="29" bestFit="1" customWidth="1"/>
    <col min="10508" max="10508" width="9.28515625" style="29" bestFit="1" customWidth="1"/>
    <col min="10509" max="10509" width="10.28515625" style="29" bestFit="1" customWidth="1"/>
    <col min="10510" max="10510" width="9.28515625" style="29" bestFit="1" customWidth="1"/>
    <col min="10511" max="10511" width="15.140625" style="29" bestFit="1" customWidth="1"/>
    <col min="10512" max="10754" width="11.42578125" style="29"/>
    <col min="10755" max="10755" width="31.42578125" style="29" bestFit="1" customWidth="1"/>
    <col min="10756" max="10756" width="9.28515625" style="29" bestFit="1" customWidth="1"/>
    <col min="10757" max="10757" width="7.85546875" style="29" bestFit="1" customWidth="1"/>
    <col min="10758" max="10758" width="9.28515625" style="29" bestFit="1" customWidth="1"/>
    <col min="10759" max="10759" width="8.85546875" style="29" bestFit="1" customWidth="1"/>
    <col min="10760" max="10760" width="14.140625" style="29" bestFit="1" customWidth="1"/>
    <col min="10761" max="10761" width="9.28515625" style="29" bestFit="1" customWidth="1"/>
    <col min="10762" max="10762" width="9.7109375" style="29" bestFit="1" customWidth="1"/>
    <col min="10763" max="10763" width="9" style="29" bestFit="1" customWidth="1"/>
    <col min="10764" max="10764" width="9.28515625" style="29" bestFit="1" customWidth="1"/>
    <col min="10765" max="10765" width="10.28515625" style="29" bestFit="1" customWidth="1"/>
    <col min="10766" max="10766" width="9.28515625" style="29" bestFit="1" customWidth="1"/>
    <col min="10767" max="10767" width="15.140625" style="29" bestFit="1" customWidth="1"/>
    <col min="10768" max="11010" width="11.42578125" style="29"/>
    <col min="11011" max="11011" width="31.42578125" style="29" bestFit="1" customWidth="1"/>
    <col min="11012" max="11012" width="9.28515625" style="29" bestFit="1" customWidth="1"/>
    <col min="11013" max="11013" width="7.85546875" style="29" bestFit="1" customWidth="1"/>
    <col min="11014" max="11014" width="9.28515625" style="29" bestFit="1" customWidth="1"/>
    <col min="11015" max="11015" width="8.85546875" style="29" bestFit="1" customWidth="1"/>
    <col min="11016" max="11016" width="14.140625" style="29" bestFit="1" customWidth="1"/>
    <col min="11017" max="11017" width="9.28515625" style="29" bestFit="1" customWidth="1"/>
    <col min="11018" max="11018" width="9.7109375" style="29" bestFit="1" customWidth="1"/>
    <col min="11019" max="11019" width="9" style="29" bestFit="1" customWidth="1"/>
    <col min="11020" max="11020" width="9.28515625" style="29" bestFit="1" customWidth="1"/>
    <col min="11021" max="11021" width="10.28515625" style="29" bestFit="1" customWidth="1"/>
    <col min="11022" max="11022" width="9.28515625" style="29" bestFit="1" customWidth="1"/>
    <col min="11023" max="11023" width="15.140625" style="29" bestFit="1" customWidth="1"/>
    <col min="11024" max="11266" width="11.42578125" style="29"/>
    <col min="11267" max="11267" width="31.42578125" style="29" bestFit="1" customWidth="1"/>
    <col min="11268" max="11268" width="9.28515625" style="29" bestFit="1" customWidth="1"/>
    <col min="11269" max="11269" width="7.85546875" style="29" bestFit="1" customWidth="1"/>
    <col min="11270" max="11270" width="9.28515625" style="29" bestFit="1" customWidth="1"/>
    <col min="11271" max="11271" width="8.85546875" style="29" bestFit="1" customWidth="1"/>
    <col min="11272" max="11272" width="14.140625" style="29" bestFit="1" customWidth="1"/>
    <col min="11273" max="11273" width="9.28515625" style="29" bestFit="1" customWidth="1"/>
    <col min="11274" max="11274" width="9.7109375" style="29" bestFit="1" customWidth="1"/>
    <col min="11275" max="11275" width="9" style="29" bestFit="1" customWidth="1"/>
    <col min="11276" max="11276" width="9.28515625" style="29" bestFit="1" customWidth="1"/>
    <col min="11277" max="11277" width="10.28515625" style="29" bestFit="1" customWidth="1"/>
    <col min="11278" max="11278" width="9.28515625" style="29" bestFit="1" customWidth="1"/>
    <col min="11279" max="11279" width="15.140625" style="29" bestFit="1" customWidth="1"/>
    <col min="11280" max="11522" width="11.42578125" style="29"/>
    <col min="11523" max="11523" width="31.42578125" style="29" bestFit="1" customWidth="1"/>
    <col min="11524" max="11524" width="9.28515625" style="29" bestFit="1" customWidth="1"/>
    <col min="11525" max="11525" width="7.85546875" style="29" bestFit="1" customWidth="1"/>
    <col min="11526" max="11526" width="9.28515625" style="29" bestFit="1" customWidth="1"/>
    <col min="11527" max="11527" width="8.85546875" style="29" bestFit="1" customWidth="1"/>
    <col min="11528" max="11528" width="14.140625" style="29" bestFit="1" customWidth="1"/>
    <col min="11529" max="11529" width="9.28515625" style="29" bestFit="1" customWidth="1"/>
    <col min="11530" max="11530" width="9.7109375" style="29" bestFit="1" customWidth="1"/>
    <col min="11531" max="11531" width="9" style="29" bestFit="1" customWidth="1"/>
    <col min="11532" max="11532" width="9.28515625" style="29" bestFit="1" customWidth="1"/>
    <col min="11533" max="11533" width="10.28515625" style="29" bestFit="1" customWidth="1"/>
    <col min="11534" max="11534" width="9.28515625" style="29" bestFit="1" customWidth="1"/>
    <col min="11535" max="11535" width="15.140625" style="29" bestFit="1" customWidth="1"/>
    <col min="11536" max="11778" width="11.42578125" style="29"/>
    <col min="11779" max="11779" width="31.42578125" style="29" bestFit="1" customWidth="1"/>
    <col min="11780" max="11780" width="9.28515625" style="29" bestFit="1" customWidth="1"/>
    <col min="11781" max="11781" width="7.85546875" style="29" bestFit="1" customWidth="1"/>
    <col min="11782" max="11782" width="9.28515625" style="29" bestFit="1" customWidth="1"/>
    <col min="11783" max="11783" width="8.85546875" style="29" bestFit="1" customWidth="1"/>
    <col min="11784" max="11784" width="14.140625" style="29" bestFit="1" customWidth="1"/>
    <col min="11785" max="11785" width="9.28515625" style="29" bestFit="1" customWidth="1"/>
    <col min="11786" max="11786" width="9.7109375" style="29" bestFit="1" customWidth="1"/>
    <col min="11787" max="11787" width="9" style="29" bestFit="1" customWidth="1"/>
    <col min="11788" max="11788" width="9.28515625" style="29" bestFit="1" customWidth="1"/>
    <col min="11789" max="11789" width="10.28515625" style="29" bestFit="1" customWidth="1"/>
    <col min="11790" max="11790" width="9.28515625" style="29" bestFit="1" customWidth="1"/>
    <col min="11791" max="11791" width="15.140625" style="29" bestFit="1" customWidth="1"/>
    <col min="11792" max="12034" width="11.42578125" style="29"/>
    <col min="12035" max="12035" width="31.42578125" style="29" bestFit="1" customWidth="1"/>
    <col min="12036" max="12036" width="9.28515625" style="29" bestFit="1" customWidth="1"/>
    <col min="12037" max="12037" width="7.85546875" style="29" bestFit="1" customWidth="1"/>
    <col min="12038" max="12038" width="9.28515625" style="29" bestFit="1" customWidth="1"/>
    <col min="12039" max="12039" width="8.85546875" style="29" bestFit="1" customWidth="1"/>
    <col min="12040" max="12040" width="14.140625" style="29" bestFit="1" customWidth="1"/>
    <col min="12041" max="12041" width="9.28515625" style="29" bestFit="1" customWidth="1"/>
    <col min="12042" max="12042" width="9.7109375" style="29" bestFit="1" customWidth="1"/>
    <col min="12043" max="12043" width="9" style="29" bestFit="1" customWidth="1"/>
    <col min="12044" max="12044" width="9.28515625" style="29" bestFit="1" customWidth="1"/>
    <col min="12045" max="12045" width="10.28515625" style="29" bestFit="1" customWidth="1"/>
    <col min="12046" max="12046" width="9.28515625" style="29" bestFit="1" customWidth="1"/>
    <col min="12047" max="12047" width="15.140625" style="29" bestFit="1" customWidth="1"/>
    <col min="12048" max="12290" width="11.42578125" style="29"/>
    <col min="12291" max="12291" width="31.42578125" style="29" bestFit="1" customWidth="1"/>
    <col min="12292" max="12292" width="9.28515625" style="29" bestFit="1" customWidth="1"/>
    <col min="12293" max="12293" width="7.85546875" style="29" bestFit="1" customWidth="1"/>
    <col min="12294" max="12294" width="9.28515625" style="29" bestFit="1" customWidth="1"/>
    <col min="12295" max="12295" width="8.85546875" style="29" bestFit="1" customWidth="1"/>
    <col min="12296" max="12296" width="14.140625" style="29" bestFit="1" customWidth="1"/>
    <col min="12297" max="12297" width="9.28515625" style="29" bestFit="1" customWidth="1"/>
    <col min="12298" max="12298" width="9.7109375" style="29" bestFit="1" customWidth="1"/>
    <col min="12299" max="12299" width="9" style="29" bestFit="1" customWidth="1"/>
    <col min="12300" max="12300" width="9.28515625" style="29" bestFit="1" customWidth="1"/>
    <col min="12301" max="12301" width="10.28515625" style="29" bestFit="1" customWidth="1"/>
    <col min="12302" max="12302" width="9.28515625" style="29" bestFit="1" customWidth="1"/>
    <col min="12303" max="12303" width="15.140625" style="29" bestFit="1" customWidth="1"/>
    <col min="12304" max="12546" width="11.42578125" style="29"/>
    <col min="12547" max="12547" width="31.42578125" style="29" bestFit="1" customWidth="1"/>
    <col min="12548" max="12548" width="9.28515625" style="29" bestFit="1" customWidth="1"/>
    <col min="12549" max="12549" width="7.85546875" style="29" bestFit="1" customWidth="1"/>
    <col min="12550" max="12550" width="9.28515625" style="29" bestFit="1" customWidth="1"/>
    <col min="12551" max="12551" width="8.85546875" style="29" bestFit="1" customWidth="1"/>
    <col min="12552" max="12552" width="14.140625" style="29" bestFit="1" customWidth="1"/>
    <col min="12553" max="12553" width="9.28515625" style="29" bestFit="1" customWidth="1"/>
    <col min="12554" max="12554" width="9.7109375" style="29" bestFit="1" customWidth="1"/>
    <col min="12555" max="12555" width="9" style="29" bestFit="1" customWidth="1"/>
    <col min="12556" max="12556" width="9.28515625" style="29" bestFit="1" customWidth="1"/>
    <col min="12557" max="12557" width="10.28515625" style="29" bestFit="1" customWidth="1"/>
    <col min="12558" max="12558" width="9.28515625" style="29" bestFit="1" customWidth="1"/>
    <col min="12559" max="12559" width="15.140625" style="29" bestFit="1" customWidth="1"/>
    <col min="12560" max="12802" width="11.42578125" style="29"/>
    <col min="12803" max="12803" width="31.42578125" style="29" bestFit="1" customWidth="1"/>
    <col min="12804" max="12804" width="9.28515625" style="29" bestFit="1" customWidth="1"/>
    <col min="12805" max="12805" width="7.85546875" style="29" bestFit="1" customWidth="1"/>
    <col min="12806" max="12806" width="9.28515625" style="29" bestFit="1" customWidth="1"/>
    <col min="12807" max="12807" width="8.85546875" style="29" bestFit="1" customWidth="1"/>
    <col min="12808" max="12808" width="14.140625" style="29" bestFit="1" customWidth="1"/>
    <col min="12809" max="12809" width="9.28515625" style="29" bestFit="1" customWidth="1"/>
    <col min="12810" max="12810" width="9.7109375" style="29" bestFit="1" customWidth="1"/>
    <col min="12811" max="12811" width="9" style="29" bestFit="1" customWidth="1"/>
    <col min="12812" max="12812" width="9.28515625" style="29" bestFit="1" customWidth="1"/>
    <col min="12813" max="12813" width="10.28515625" style="29" bestFit="1" customWidth="1"/>
    <col min="12814" max="12814" width="9.28515625" style="29" bestFit="1" customWidth="1"/>
    <col min="12815" max="12815" width="15.140625" style="29" bestFit="1" customWidth="1"/>
    <col min="12816" max="13058" width="11.42578125" style="29"/>
    <col min="13059" max="13059" width="31.42578125" style="29" bestFit="1" customWidth="1"/>
    <col min="13060" max="13060" width="9.28515625" style="29" bestFit="1" customWidth="1"/>
    <col min="13061" max="13061" width="7.85546875" style="29" bestFit="1" customWidth="1"/>
    <col min="13062" max="13062" width="9.28515625" style="29" bestFit="1" customWidth="1"/>
    <col min="13063" max="13063" width="8.85546875" style="29" bestFit="1" customWidth="1"/>
    <col min="13064" max="13064" width="14.140625" style="29" bestFit="1" customWidth="1"/>
    <col min="13065" max="13065" width="9.28515625" style="29" bestFit="1" customWidth="1"/>
    <col min="13066" max="13066" width="9.7109375" style="29" bestFit="1" customWidth="1"/>
    <col min="13067" max="13067" width="9" style="29" bestFit="1" customWidth="1"/>
    <col min="13068" max="13068" width="9.28515625" style="29" bestFit="1" customWidth="1"/>
    <col min="13069" max="13069" width="10.28515625" style="29" bestFit="1" customWidth="1"/>
    <col min="13070" max="13070" width="9.28515625" style="29" bestFit="1" customWidth="1"/>
    <col min="13071" max="13071" width="15.140625" style="29" bestFit="1" customWidth="1"/>
    <col min="13072" max="13314" width="11.42578125" style="29"/>
    <col min="13315" max="13315" width="31.42578125" style="29" bestFit="1" customWidth="1"/>
    <col min="13316" max="13316" width="9.28515625" style="29" bestFit="1" customWidth="1"/>
    <col min="13317" max="13317" width="7.85546875" style="29" bestFit="1" customWidth="1"/>
    <col min="13318" max="13318" width="9.28515625" style="29" bestFit="1" customWidth="1"/>
    <col min="13319" max="13319" width="8.85546875" style="29" bestFit="1" customWidth="1"/>
    <col min="13320" max="13320" width="14.140625" style="29" bestFit="1" customWidth="1"/>
    <col min="13321" max="13321" width="9.28515625" style="29" bestFit="1" customWidth="1"/>
    <col min="13322" max="13322" width="9.7109375" style="29" bestFit="1" customWidth="1"/>
    <col min="13323" max="13323" width="9" style="29" bestFit="1" customWidth="1"/>
    <col min="13324" max="13324" width="9.28515625" style="29" bestFit="1" customWidth="1"/>
    <col min="13325" max="13325" width="10.28515625" style="29" bestFit="1" customWidth="1"/>
    <col min="13326" max="13326" width="9.28515625" style="29" bestFit="1" customWidth="1"/>
    <col min="13327" max="13327" width="15.140625" style="29" bestFit="1" customWidth="1"/>
    <col min="13328" max="13570" width="11.42578125" style="29"/>
    <col min="13571" max="13571" width="31.42578125" style="29" bestFit="1" customWidth="1"/>
    <col min="13572" max="13572" width="9.28515625" style="29" bestFit="1" customWidth="1"/>
    <col min="13573" max="13573" width="7.85546875" style="29" bestFit="1" customWidth="1"/>
    <col min="13574" max="13574" width="9.28515625" style="29" bestFit="1" customWidth="1"/>
    <col min="13575" max="13575" width="8.85546875" style="29" bestFit="1" customWidth="1"/>
    <col min="13576" max="13576" width="14.140625" style="29" bestFit="1" customWidth="1"/>
    <col min="13577" max="13577" width="9.28515625" style="29" bestFit="1" customWidth="1"/>
    <col min="13578" max="13578" width="9.7109375" style="29" bestFit="1" customWidth="1"/>
    <col min="13579" max="13579" width="9" style="29" bestFit="1" customWidth="1"/>
    <col min="13580" max="13580" width="9.28515625" style="29" bestFit="1" customWidth="1"/>
    <col min="13581" max="13581" width="10.28515625" style="29" bestFit="1" customWidth="1"/>
    <col min="13582" max="13582" width="9.28515625" style="29" bestFit="1" customWidth="1"/>
    <col min="13583" max="13583" width="15.140625" style="29" bestFit="1" customWidth="1"/>
    <col min="13584" max="13826" width="11.42578125" style="29"/>
    <col min="13827" max="13827" width="31.42578125" style="29" bestFit="1" customWidth="1"/>
    <col min="13828" max="13828" width="9.28515625" style="29" bestFit="1" customWidth="1"/>
    <col min="13829" max="13829" width="7.85546875" style="29" bestFit="1" customWidth="1"/>
    <col min="13830" max="13830" width="9.28515625" style="29" bestFit="1" customWidth="1"/>
    <col min="13831" max="13831" width="8.85546875" style="29" bestFit="1" customWidth="1"/>
    <col min="13832" max="13832" width="14.140625" style="29" bestFit="1" customWidth="1"/>
    <col min="13833" max="13833" width="9.28515625" style="29" bestFit="1" customWidth="1"/>
    <col min="13834" max="13834" width="9.7109375" style="29" bestFit="1" customWidth="1"/>
    <col min="13835" max="13835" width="9" style="29" bestFit="1" customWidth="1"/>
    <col min="13836" max="13836" width="9.28515625" style="29" bestFit="1" customWidth="1"/>
    <col min="13837" max="13837" width="10.28515625" style="29" bestFit="1" customWidth="1"/>
    <col min="13838" max="13838" width="9.28515625" style="29" bestFit="1" customWidth="1"/>
    <col min="13839" max="13839" width="15.140625" style="29" bestFit="1" customWidth="1"/>
    <col min="13840" max="14082" width="11.42578125" style="29"/>
    <col min="14083" max="14083" width="31.42578125" style="29" bestFit="1" customWidth="1"/>
    <col min="14084" max="14084" width="9.28515625" style="29" bestFit="1" customWidth="1"/>
    <col min="14085" max="14085" width="7.85546875" style="29" bestFit="1" customWidth="1"/>
    <col min="14086" max="14086" width="9.28515625" style="29" bestFit="1" customWidth="1"/>
    <col min="14087" max="14087" width="8.85546875" style="29" bestFit="1" customWidth="1"/>
    <col min="14088" max="14088" width="14.140625" style="29" bestFit="1" customWidth="1"/>
    <col min="14089" max="14089" width="9.28515625" style="29" bestFit="1" customWidth="1"/>
    <col min="14090" max="14090" width="9.7109375" style="29" bestFit="1" customWidth="1"/>
    <col min="14091" max="14091" width="9" style="29" bestFit="1" customWidth="1"/>
    <col min="14092" max="14092" width="9.28515625" style="29" bestFit="1" customWidth="1"/>
    <col min="14093" max="14093" width="10.28515625" style="29" bestFit="1" customWidth="1"/>
    <col min="14094" max="14094" width="9.28515625" style="29" bestFit="1" customWidth="1"/>
    <col min="14095" max="14095" width="15.140625" style="29" bestFit="1" customWidth="1"/>
    <col min="14096" max="14338" width="11.42578125" style="29"/>
    <col min="14339" max="14339" width="31.42578125" style="29" bestFit="1" customWidth="1"/>
    <col min="14340" max="14340" width="9.28515625" style="29" bestFit="1" customWidth="1"/>
    <col min="14341" max="14341" width="7.85546875" style="29" bestFit="1" customWidth="1"/>
    <col min="14342" max="14342" width="9.28515625" style="29" bestFit="1" customWidth="1"/>
    <col min="14343" max="14343" width="8.85546875" style="29" bestFit="1" customWidth="1"/>
    <col min="14344" max="14344" width="14.140625" style="29" bestFit="1" customWidth="1"/>
    <col min="14345" max="14345" width="9.28515625" style="29" bestFit="1" customWidth="1"/>
    <col min="14346" max="14346" width="9.7109375" style="29" bestFit="1" customWidth="1"/>
    <col min="14347" max="14347" width="9" style="29" bestFit="1" customWidth="1"/>
    <col min="14348" max="14348" width="9.28515625" style="29" bestFit="1" customWidth="1"/>
    <col min="14349" max="14349" width="10.28515625" style="29" bestFit="1" customWidth="1"/>
    <col min="14350" max="14350" width="9.28515625" style="29" bestFit="1" customWidth="1"/>
    <col min="14351" max="14351" width="15.140625" style="29" bestFit="1" customWidth="1"/>
    <col min="14352" max="14594" width="11.42578125" style="29"/>
    <col min="14595" max="14595" width="31.42578125" style="29" bestFit="1" customWidth="1"/>
    <col min="14596" max="14596" width="9.28515625" style="29" bestFit="1" customWidth="1"/>
    <col min="14597" max="14597" width="7.85546875" style="29" bestFit="1" customWidth="1"/>
    <col min="14598" max="14598" width="9.28515625" style="29" bestFit="1" customWidth="1"/>
    <col min="14599" max="14599" width="8.85546875" style="29" bestFit="1" customWidth="1"/>
    <col min="14600" max="14600" width="14.140625" style="29" bestFit="1" customWidth="1"/>
    <col min="14601" max="14601" width="9.28515625" style="29" bestFit="1" customWidth="1"/>
    <col min="14602" max="14602" width="9.7109375" style="29" bestFit="1" customWidth="1"/>
    <col min="14603" max="14603" width="9" style="29" bestFit="1" customWidth="1"/>
    <col min="14604" max="14604" width="9.28515625" style="29" bestFit="1" customWidth="1"/>
    <col min="14605" max="14605" width="10.28515625" style="29" bestFit="1" customWidth="1"/>
    <col min="14606" max="14606" width="9.28515625" style="29" bestFit="1" customWidth="1"/>
    <col min="14607" max="14607" width="15.140625" style="29" bestFit="1" customWidth="1"/>
    <col min="14608" max="14850" width="11.42578125" style="29"/>
    <col min="14851" max="14851" width="31.42578125" style="29" bestFit="1" customWidth="1"/>
    <col min="14852" max="14852" width="9.28515625" style="29" bestFit="1" customWidth="1"/>
    <col min="14853" max="14853" width="7.85546875" style="29" bestFit="1" customWidth="1"/>
    <col min="14854" max="14854" width="9.28515625" style="29" bestFit="1" customWidth="1"/>
    <col min="14855" max="14855" width="8.85546875" style="29" bestFit="1" customWidth="1"/>
    <col min="14856" max="14856" width="14.140625" style="29" bestFit="1" customWidth="1"/>
    <col min="14857" max="14857" width="9.28515625" style="29" bestFit="1" customWidth="1"/>
    <col min="14858" max="14858" width="9.7109375" style="29" bestFit="1" customWidth="1"/>
    <col min="14859" max="14859" width="9" style="29" bestFit="1" customWidth="1"/>
    <col min="14860" max="14860" width="9.28515625" style="29" bestFit="1" customWidth="1"/>
    <col min="14861" max="14861" width="10.28515625" style="29" bestFit="1" customWidth="1"/>
    <col min="14862" max="14862" width="9.28515625" style="29" bestFit="1" customWidth="1"/>
    <col min="14863" max="14863" width="15.140625" style="29" bestFit="1" customWidth="1"/>
    <col min="14864" max="15106" width="11.42578125" style="29"/>
    <col min="15107" max="15107" width="31.42578125" style="29" bestFit="1" customWidth="1"/>
    <col min="15108" max="15108" width="9.28515625" style="29" bestFit="1" customWidth="1"/>
    <col min="15109" max="15109" width="7.85546875" style="29" bestFit="1" customWidth="1"/>
    <col min="15110" max="15110" width="9.28515625" style="29" bestFit="1" customWidth="1"/>
    <col min="15111" max="15111" width="8.85546875" style="29" bestFit="1" customWidth="1"/>
    <col min="15112" max="15112" width="14.140625" style="29" bestFit="1" customWidth="1"/>
    <col min="15113" max="15113" width="9.28515625" style="29" bestFit="1" customWidth="1"/>
    <col min="15114" max="15114" width="9.7109375" style="29" bestFit="1" customWidth="1"/>
    <col min="15115" max="15115" width="9" style="29" bestFit="1" customWidth="1"/>
    <col min="15116" max="15116" width="9.28515625" style="29" bestFit="1" customWidth="1"/>
    <col min="15117" max="15117" width="10.28515625" style="29" bestFit="1" customWidth="1"/>
    <col min="15118" max="15118" width="9.28515625" style="29" bestFit="1" customWidth="1"/>
    <col min="15119" max="15119" width="15.140625" style="29" bestFit="1" customWidth="1"/>
    <col min="15120" max="15362" width="11.42578125" style="29"/>
    <col min="15363" max="15363" width="31.42578125" style="29" bestFit="1" customWidth="1"/>
    <col min="15364" max="15364" width="9.28515625" style="29" bestFit="1" customWidth="1"/>
    <col min="15365" max="15365" width="7.85546875" style="29" bestFit="1" customWidth="1"/>
    <col min="15366" max="15366" width="9.28515625" style="29" bestFit="1" customWidth="1"/>
    <col min="15367" max="15367" width="8.85546875" style="29" bestFit="1" customWidth="1"/>
    <col min="15368" max="15368" width="14.140625" style="29" bestFit="1" customWidth="1"/>
    <col min="15369" max="15369" width="9.28515625" style="29" bestFit="1" customWidth="1"/>
    <col min="15370" max="15370" width="9.7109375" style="29" bestFit="1" customWidth="1"/>
    <col min="15371" max="15371" width="9" style="29" bestFit="1" customWidth="1"/>
    <col min="15372" max="15372" width="9.28515625" style="29" bestFit="1" customWidth="1"/>
    <col min="15373" max="15373" width="10.28515625" style="29" bestFit="1" customWidth="1"/>
    <col min="15374" max="15374" width="9.28515625" style="29" bestFit="1" customWidth="1"/>
    <col min="15375" max="15375" width="15.140625" style="29" bestFit="1" customWidth="1"/>
    <col min="15376" max="15618" width="11.42578125" style="29"/>
    <col min="15619" max="15619" width="31.42578125" style="29" bestFit="1" customWidth="1"/>
    <col min="15620" max="15620" width="9.28515625" style="29" bestFit="1" customWidth="1"/>
    <col min="15621" max="15621" width="7.85546875" style="29" bestFit="1" customWidth="1"/>
    <col min="15622" max="15622" width="9.28515625" style="29" bestFit="1" customWidth="1"/>
    <col min="15623" max="15623" width="8.85546875" style="29" bestFit="1" customWidth="1"/>
    <col min="15624" max="15624" width="14.140625" style="29" bestFit="1" customWidth="1"/>
    <col min="15625" max="15625" width="9.28515625" style="29" bestFit="1" customWidth="1"/>
    <col min="15626" max="15626" width="9.7109375" style="29" bestFit="1" customWidth="1"/>
    <col min="15627" max="15627" width="9" style="29" bestFit="1" customWidth="1"/>
    <col min="15628" max="15628" width="9.28515625" style="29" bestFit="1" customWidth="1"/>
    <col min="15629" max="15629" width="10.28515625" style="29" bestFit="1" customWidth="1"/>
    <col min="15630" max="15630" width="9.28515625" style="29" bestFit="1" customWidth="1"/>
    <col min="15631" max="15631" width="15.140625" style="29" bestFit="1" customWidth="1"/>
    <col min="15632" max="15874" width="11.42578125" style="29"/>
    <col min="15875" max="15875" width="31.42578125" style="29" bestFit="1" customWidth="1"/>
    <col min="15876" max="15876" width="9.28515625" style="29" bestFit="1" customWidth="1"/>
    <col min="15877" max="15877" width="7.85546875" style="29" bestFit="1" customWidth="1"/>
    <col min="15878" max="15878" width="9.28515625" style="29" bestFit="1" customWidth="1"/>
    <col min="15879" max="15879" width="8.85546875" style="29" bestFit="1" customWidth="1"/>
    <col min="15880" max="15880" width="14.140625" style="29" bestFit="1" customWidth="1"/>
    <col min="15881" max="15881" width="9.28515625" style="29" bestFit="1" customWidth="1"/>
    <col min="15882" max="15882" width="9.7109375" style="29" bestFit="1" customWidth="1"/>
    <col min="15883" max="15883" width="9" style="29" bestFit="1" customWidth="1"/>
    <col min="15884" max="15884" width="9.28515625" style="29" bestFit="1" customWidth="1"/>
    <col min="15885" max="15885" width="10.28515625" style="29" bestFit="1" customWidth="1"/>
    <col min="15886" max="15886" width="9.28515625" style="29" bestFit="1" customWidth="1"/>
    <col min="15887" max="15887" width="15.140625" style="29" bestFit="1" customWidth="1"/>
    <col min="15888" max="16130" width="11.42578125" style="29"/>
    <col min="16131" max="16131" width="31.42578125" style="29" bestFit="1" customWidth="1"/>
    <col min="16132" max="16132" width="9.28515625" style="29" bestFit="1" customWidth="1"/>
    <col min="16133" max="16133" width="7.85546875" style="29" bestFit="1" customWidth="1"/>
    <col min="16134" max="16134" width="9.28515625" style="29" bestFit="1" customWidth="1"/>
    <col min="16135" max="16135" width="8.85546875" style="29" bestFit="1" customWidth="1"/>
    <col min="16136" max="16136" width="14.140625" style="29" bestFit="1" customWidth="1"/>
    <col min="16137" max="16137" width="9.28515625" style="29" bestFit="1" customWidth="1"/>
    <col min="16138" max="16138" width="9.7109375" style="29" bestFit="1" customWidth="1"/>
    <col min="16139" max="16139" width="9" style="29" bestFit="1" customWidth="1"/>
    <col min="16140" max="16140" width="9.28515625" style="29" bestFit="1" customWidth="1"/>
    <col min="16141" max="16141" width="10.28515625" style="29" bestFit="1" customWidth="1"/>
    <col min="16142" max="16142" width="9.28515625" style="29" bestFit="1" customWidth="1"/>
    <col min="16143" max="16143" width="15.140625" style="29" bestFit="1" customWidth="1"/>
    <col min="16144" max="16384" width="11.42578125" style="29"/>
  </cols>
  <sheetData>
    <row r="1" spans="1:17" ht="18" customHeight="1">
      <c r="A1" s="51" t="s">
        <v>412</v>
      </c>
      <c r="B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7" ht="15.75" customHeight="1">
      <c r="A2" s="53" t="s">
        <v>345</v>
      </c>
      <c r="B2" s="53"/>
      <c r="D2" s="53"/>
      <c r="E2" s="53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7" ht="15.75" customHeight="1">
      <c r="A3" s="55"/>
      <c r="B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ht="15.75" customHeight="1">
      <c r="A4" s="49" t="s">
        <v>410</v>
      </c>
      <c r="B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ht="15.75" customHeight="1">
      <c r="A5" s="55"/>
      <c r="B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7" s="56" customFormat="1" ht="15.75">
      <c r="A6" s="53" t="s">
        <v>295</v>
      </c>
      <c r="B6" s="53"/>
      <c r="C6" s="29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Q6" s="57"/>
    </row>
    <row r="7" spans="1:17" s="56" customFormat="1" ht="15.75">
      <c r="A7" s="58"/>
      <c r="B7" s="58"/>
      <c r="C7" s="58"/>
      <c r="D7" s="59" t="s">
        <v>75</v>
      </c>
      <c r="E7" s="59" t="s">
        <v>63</v>
      </c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7" s="56" customFormat="1" ht="15.75">
      <c r="A8" s="60"/>
      <c r="B8" s="60"/>
      <c r="C8" s="60"/>
      <c r="D8" s="61"/>
      <c r="E8" s="60" t="s">
        <v>64</v>
      </c>
      <c r="F8" s="60" t="s">
        <v>65</v>
      </c>
      <c r="G8" s="60" t="s">
        <v>66</v>
      </c>
      <c r="H8" s="60" t="s">
        <v>67</v>
      </c>
      <c r="I8" s="60" t="s">
        <v>68</v>
      </c>
      <c r="J8" s="60" t="s">
        <v>69</v>
      </c>
      <c r="K8" s="60" t="s">
        <v>70</v>
      </c>
      <c r="L8" s="60" t="s">
        <v>71</v>
      </c>
      <c r="M8" s="60" t="s">
        <v>72</v>
      </c>
      <c r="N8" s="60" t="s">
        <v>73</v>
      </c>
      <c r="O8" s="60" t="s">
        <v>74</v>
      </c>
    </row>
    <row r="9" spans="1:17" s="56" customFormat="1" ht="15.75" customHeight="1">
      <c r="A9" s="63" t="s">
        <v>75</v>
      </c>
      <c r="B9" s="63"/>
      <c r="C9" s="63"/>
      <c r="D9" s="48">
        <v>39055</v>
      </c>
      <c r="E9" s="42">
        <v>5741</v>
      </c>
      <c r="F9" s="42">
        <v>5330</v>
      </c>
      <c r="G9" s="42">
        <v>4684</v>
      </c>
      <c r="H9" s="42">
        <v>2634</v>
      </c>
      <c r="I9" s="42">
        <v>6037</v>
      </c>
      <c r="J9" s="42">
        <v>483</v>
      </c>
      <c r="K9" s="42">
        <v>4523</v>
      </c>
      <c r="L9" s="42">
        <v>4424</v>
      </c>
      <c r="M9" s="42">
        <v>1686</v>
      </c>
      <c r="N9" s="42">
        <v>2404</v>
      </c>
      <c r="O9" s="42">
        <v>1109</v>
      </c>
    </row>
    <row r="10" spans="1:17" s="56" customFormat="1" ht="15.75" customHeight="1">
      <c r="A10" s="64"/>
      <c r="B10" s="64"/>
      <c r="C10" s="64" t="s">
        <v>21</v>
      </c>
      <c r="D10" s="43">
        <v>19687</v>
      </c>
      <c r="E10" s="42">
        <v>2933</v>
      </c>
      <c r="F10" s="42">
        <v>2704</v>
      </c>
      <c r="G10" s="42">
        <v>2362</v>
      </c>
      <c r="H10" s="42">
        <v>1293</v>
      </c>
      <c r="I10" s="42">
        <v>3055</v>
      </c>
      <c r="J10" s="42">
        <v>241</v>
      </c>
      <c r="K10" s="42">
        <v>2256</v>
      </c>
      <c r="L10" s="42">
        <v>2232</v>
      </c>
      <c r="M10" s="42">
        <v>823</v>
      </c>
      <c r="N10" s="42">
        <v>1216</v>
      </c>
      <c r="O10" s="42">
        <v>572</v>
      </c>
    </row>
    <row r="11" spans="1:17" s="56" customFormat="1" ht="15.75" customHeight="1">
      <c r="A11" s="64"/>
      <c r="B11" s="64"/>
      <c r="C11" s="64" t="s">
        <v>20</v>
      </c>
      <c r="D11" s="43">
        <v>19368</v>
      </c>
      <c r="E11" s="42">
        <v>2808</v>
      </c>
      <c r="F11" s="42">
        <v>2626</v>
      </c>
      <c r="G11" s="42">
        <v>2322</v>
      </c>
      <c r="H11" s="42">
        <v>1341</v>
      </c>
      <c r="I11" s="42">
        <v>2982</v>
      </c>
      <c r="J11" s="42">
        <v>242</v>
      </c>
      <c r="K11" s="42">
        <v>2267</v>
      </c>
      <c r="L11" s="42">
        <v>2192</v>
      </c>
      <c r="M11" s="42">
        <v>863</v>
      </c>
      <c r="N11" s="42">
        <v>1188</v>
      </c>
      <c r="O11" s="42">
        <v>537</v>
      </c>
    </row>
    <row r="12" spans="1:17" s="56" customFormat="1" ht="15.75" customHeight="1">
      <c r="A12" s="64" t="s">
        <v>50</v>
      </c>
      <c r="B12" s="64"/>
      <c r="C12" s="64"/>
      <c r="D12" s="43">
        <v>25588</v>
      </c>
      <c r="E12" s="42">
        <v>3299</v>
      </c>
      <c r="F12" s="42">
        <v>3349</v>
      </c>
      <c r="G12" s="42">
        <v>3387</v>
      </c>
      <c r="H12" s="42">
        <v>2077</v>
      </c>
      <c r="I12" s="42">
        <v>3753</v>
      </c>
      <c r="J12" s="42">
        <v>353</v>
      </c>
      <c r="K12" s="42">
        <v>2938</v>
      </c>
      <c r="L12" s="42">
        <v>2703</v>
      </c>
      <c r="M12" s="42">
        <v>1159</v>
      </c>
      <c r="N12" s="42">
        <v>1750</v>
      </c>
      <c r="O12" s="42">
        <v>820</v>
      </c>
    </row>
    <row r="13" spans="1:17" s="56" customFormat="1" ht="15.75" customHeight="1">
      <c r="A13" s="39"/>
      <c r="B13" s="64"/>
      <c r="C13" s="64" t="s">
        <v>21</v>
      </c>
      <c r="D13" s="43">
        <v>12968</v>
      </c>
      <c r="E13" s="42">
        <v>1672</v>
      </c>
      <c r="F13" s="42">
        <v>1714</v>
      </c>
      <c r="G13" s="42">
        <v>1734</v>
      </c>
      <c r="H13" s="42">
        <v>1038</v>
      </c>
      <c r="I13" s="42">
        <v>1920</v>
      </c>
      <c r="J13" s="42">
        <v>176</v>
      </c>
      <c r="K13" s="42">
        <v>1465</v>
      </c>
      <c r="L13" s="42">
        <v>1389</v>
      </c>
      <c r="M13" s="42">
        <v>563</v>
      </c>
      <c r="N13" s="42">
        <v>887</v>
      </c>
      <c r="O13" s="42">
        <v>410</v>
      </c>
    </row>
    <row r="14" spans="1:17" s="56" customFormat="1" ht="15.75" customHeight="1">
      <c r="A14" s="39"/>
      <c r="B14" s="64"/>
      <c r="C14" s="64" t="s">
        <v>20</v>
      </c>
      <c r="D14" s="43">
        <v>12620</v>
      </c>
      <c r="E14" s="42">
        <v>1627</v>
      </c>
      <c r="F14" s="42">
        <v>1635</v>
      </c>
      <c r="G14" s="42">
        <v>1653</v>
      </c>
      <c r="H14" s="42">
        <v>1039</v>
      </c>
      <c r="I14" s="42">
        <v>1833</v>
      </c>
      <c r="J14" s="42">
        <v>177</v>
      </c>
      <c r="K14" s="42">
        <v>1473</v>
      </c>
      <c r="L14" s="42">
        <v>1314</v>
      </c>
      <c r="M14" s="42">
        <v>596</v>
      </c>
      <c r="N14" s="42">
        <v>863</v>
      </c>
      <c r="O14" s="42">
        <v>410</v>
      </c>
    </row>
    <row r="15" spans="1:17" s="56" customFormat="1" ht="15.75" customHeight="1">
      <c r="A15" s="64" t="s">
        <v>53</v>
      </c>
      <c r="B15" s="64"/>
      <c r="C15" s="64"/>
      <c r="D15" s="43">
        <v>2848</v>
      </c>
      <c r="E15" s="42">
        <v>611</v>
      </c>
      <c r="F15" s="42">
        <v>452</v>
      </c>
      <c r="G15" s="42">
        <v>249</v>
      </c>
      <c r="H15" s="42">
        <v>85</v>
      </c>
      <c r="I15" s="42">
        <v>401</v>
      </c>
      <c r="J15" s="42">
        <v>23</v>
      </c>
      <c r="K15" s="42">
        <v>406</v>
      </c>
      <c r="L15" s="42">
        <v>339</v>
      </c>
      <c r="M15" s="42">
        <v>116</v>
      </c>
      <c r="N15" s="42">
        <v>118</v>
      </c>
      <c r="O15" s="42">
        <v>48</v>
      </c>
    </row>
    <row r="16" spans="1:17" s="56" customFormat="1" ht="15.75" customHeight="1">
      <c r="A16" s="39"/>
      <c r="B16" s="64" t="s">
        <v>77</v>
      </c>
      <c r="C16" s="64"/>
      <c r="D16" s="43">
        <v>1714</v>
      </c>
      <c r="E16" s="42">
        <v>319</v>
      </c>
      <c r="F16" s="42">
        <v>284</v>
      </c>
      <c r="G16" s="42">
        <v>170</v>
      </c>
      <c r="H16" s="42">
        <v>79</v>
      </c>
      <c r="I16" s="42">
        <v>272</v>
      </c>
      <c r="J16" s="42">
        <v>21</v>
      </c>
      <c r="K16" s="42">
        <v>157</v>
      </c>
      <c r="L16" s="42">
        <v>201</v>
      </c>
      <c r="M16" s="42">
        <v>69</v>
      </c>
      <c r="N16" s="42">
        <v>106</v>
      </c>
      <c r="O16" s="42">
        <v>36</v>
      </c>
    </row>
    <row r="17" spans="1:19" s="56" customFormat="1" ht="15.75" customHeight="1">
      <c r="A17" s="39"/>
      <c r="B17" s="64"/>
      <c r="C17" s="64" t="s">
        <v>21</v>
      </c>
      <c r="D17" s="43">
        <v>884</v>
      </c>
      <c r="E17" s="42">
        <v>180</v>
      </c>
      <c r="F17" s="42">
        <v>154</v>
      </c>
      <c r="G17" s="42">
        <v>90</v>
      </c>
      <c r="H17" s="42">
        <v>32</v>
      </c>
      <c r="I17" s="42">
        <v>134</v>
      </c>
      <c r="J17" s="42">
        <v>10</v>
      </c>
      <c r="K17" s="42">
        <v>76</v>
      </c>
      <c r="L17" s="42">
        <v>98</v>
      </c>
      <c r="M17" s="42">
        <v>32</v>
      </c>
      <c r="N17" s="42">
        <v>58</v>
      </c>
      <c r="O17" s="42">
        <v>20</v>
      </c>
    </row>
    <row r="18" spans="1:19" s="56" customFormat="1" ht="15.75" customHeight="1">
      <c r="A18" s="39"/>
      <c r="B18" s="64"/>
      <c r="C18" s="64" t="s">
        <v>20</v>
      </c>
      <c r="D18" s="43">
        <v>830</v>
      </c>
      <c r="E18" s="42">
        <v>139</v>
      </c>
      <c r="F18" s="42">
        <v>130</v>
      </c>
      <c r="G18" s="42">
        <v>80</v>
      </c>
      <c r="H18" s="42">
        <v>47</v>
      </c>
      <c r="I18" s="42">
        <v>138</v>
      </c>
      <c r="J18" s="42">
        <v>11</v>
      </c>
      <c r="K18" s="42">
        <v>81</v>
      </c>
      <c r="L18" s="42">
        <v>103</v>
      </c>
      <c r="M18" s="42">
        <v>37</v>
      </c>
      <c r="N18" s="42">
        <v>48</v>
      </c>
      <c r="O18" s="42">
        <v>16</v>
      </c>
    </row>
    <row r="19" spans="1:19" s="56" customFormat="1" ht="15.75" customHeight="1">
      <c r="A19" s="39"/>
      <c r="B19" s="64" t="s">
        <v>189</v>
      </c>
      <c r="C19" s="64"/>
      <c r="D19" s="43">
        <v>25</v>
      </c>
      <c r="E19" s="42">
        <v>8</v>
      </c>
      <c r="F19" s="42">
        <v>3</v>
      </c>
      <c r="G19" s="42">
        <v>3</v>
      </c>
      <c r="H19" s="42">
        <v>1</v>
      </c>
      <c r="I19" s="42">
        <v>4</v>
      </c>
      <c r="J19" s="42">
        <v>0</v>
      </c>
      <c r="K19" s="42">
        <v>1</v>
      </c>
      <c r="L19" s="42">
        <v>1</v>
      </c>
      <c r="M19" s="42">
        <v>2</v>
      </c>
      <c r="N19" s="42">
        <v>2</v>
      </c>
      <c r="O19" s="42">
        <v>0</v>
      </c>
    </row>
    <row r="20" spans="1:19" s="56" customFormat="1" ht="15.75" customHeight="1">
      <c r="A20" s="39"/>
      <c r="B20" s="64"/>
      <c r="C20" s="64" t="s">
        <v>21</v>
      </c>
      <c r="D20" s="43">
        <v>17</v>
      </c>
      <c r="E20" s="42">
        <v>5</v>
      </c>
      <c r="F20" s="42">
        <v>3</v>
      </c>
      <c r="G20" s="42">
        <v>2</v>
      </c>
      <c r="H20" s="42">
        <v>1</v>
      </c>
      <c r="I20" s="42">
        <v>3</v>
      </c>
      <c r="J20" s="42">
        <v>0</v>
      </c>
      <c r="K20" s="42">
        <v>0</v>
      </c>
      <c r="L20" s="42">
        <v>1</v>
      </c>
      <c r="M20" s="42">
        <v>2</v>
      </c>
      <c r="N20" s="42">
        <v>0</v>
      </c>
      <c r="O20" s="42">
        <v>0</v>
      </c>
    </row>
    <row r="21" spans="1:19" s="56" customFormat="1" ht="15.75" customHeight="1">
      <c r="A21" s="39"/>
      <c r="B21" s="64"/>
      <c r="C21" s="64" t="s">
        <v>20</v>
      </c>
      <c r="D21" s="43">
        <v>8</v>
      </c>
      <c r="E21" s="42">
        <v>3</v>
      </c>
      <c r="F21" s="42">
        <v>0</v>
      </c>
      <c r="G21" s="42">
        <v>1</v>
      </c>
      <c r="H21" s="42">
        <v>0</v>
      </c>
      <c r="I21" s="42">
        <v>1</v>
      </c>
      <c r="J21" s="42">
        <v>0</v>
      </c>
      <c r="K21" s="42">
        <v>1</v>
      </c>
      <c r="L21" s="42">
        <v>0</v>
      </c>
      <c r="M21" s="42">
        <v>0</v>
      </c>
      <c r="N21" s="42">
        <v>2</v>
      </c>
      <c r="O21" s="42">
        <v>0</v>
      </c>
    </row>
    <row r="22" spans="1:19" s="56" customFormat="1" ht="15.75" customHeight="1">
      <c r="A22" s="39"/>
      <c r="B22" s="64" t="s">
        <v>298</v>
      </c>
      <c r="C22" s="64"/>
      <c r="D22" s="43">
        <v>1109</v>
      </c>
      <c r="E22" s="42">
        <v>284</v>
      </c>
      <c r="F22" s="42">
        <v>165</v>
      </c>
      <c r="G22" s="42">
        <v>76</v>
      </c>
      <c r="H22" s="42">
        <v>5</v>
      </c>
      <c r="I22" s="42">
        <v>125</v>
      </c>
      <c r="J22" s="42">
        <v>2</v>
      </c>
      <c r="K22" s="42">
        <v>248</v>
      </c>
      <c r="L22" s="42">
        <v>137</v>
      </c>
      <c r="M22" s="42">
        <v>45</v>
      </c>
      <c r="N22" s="42">
        <v>10</v>
      </c>
      <c r="O22" s="42">
        <v>12</v>
      </c>
    </row>
    <row r="23" spans="1:19" s="56" customFormat="1" ht="15.75" customHeight="1">
      <c r="A23" s="39"/>
      <c r="B23" s="64"/>
      <c r="C23" s="64" t="s">
        <v>21</v>
      </c>
      <c r="D23" s="43">
        <v>557</v>
      </c>
      <c r="E23" s="42">
        <v>153</v>
      </c>
      <c r="F23" s="42">
        <v>77</v>
      </c>
      <c r="G23" s="42">
        <v>32</v>
      </c>
      <c r="H23" s="42">
        <v>1</v>
      </c>
      <c r="I23" s="42">
        <v>62</v>
      </c>
      <c r="J23" s="42">
        <v>1</v>
      </c>
      <c r="K23" s="42">
        <v>127</v>
      </c>
      <c r="L23" s="42">
        <v>68</v>
      </c>
      <c r="M23" s="42">
        <v>23</v>
      </c>
      <c r="N23" s="42">
        <v>5</v>
      </c>
      <c r="O23" s="42">
        <v>8</v>
      </c>
      <c r="S23" s="65"/>
    </row>
    <row r="24" spans="1:19" s="56" customFormat="1" ht="15.75" customHeight="1">
      <c r="A24" s="39"/>
      <c r="B24" s="64"/>
      <c r="C24" s="64" t="s">
        <v>20</v>
      </c>
      <c r="D24" s="43">
        <v>552</v>
      </c>
      <c r="E24" s="42">
        <v>131</v>
      </c>
      <c r="F24" s="42">
        <v>88</v>
      </c>
      <c r="G24" s="42">
        <v>44</v>
      </c>
      <c r="H24" s="42">
        <v>4</v>
      </c>
      <c r="I24" s="42">
        <v>63</v>
      </c>
      <c r="J24" s="42">
        <v>1</v>
      </c>
      <c r="K24" s="42">
        <v>121</v>
      </c>
      <c r="L24" s="42">
        <v>69</v>
      </c>
      <c r="M24" s="42">
        <v>22</v>
      </c>
      <c r="N24" s="42">
        <v>5</v>
      </c>
      <c r="O24" s="42">
        <v>4</v>
      </c>
    </row>
    <row r="25" spans="1:19" s="56" customFormat="1" ht="15.75" customHeight="1">
      <c r="A25" s="64" t="s">
        <v>185</v>
      </c>
      <c r="B25" s="64"/>
      <c r="C25" s="64"/>
      <c r="D25" s="43">
        <v>6591</v>
      </c>
      <c r="E25" s="42">
        <v>1081</v>
      </c>
      <c r="F25" s="42">
        <v>921</v>
      </c>
      <c r="G25" s="42">
        <v>676</v>
      </c>
      <c r="H25" s="42">
        <v>273</v>
      </c>
      <c r="I25" s="42">
        <v>1272</v>
      </c>
      <c r="J25" s="42">
        <v>65</v>
      </c>
      <c r="K25" s="42">
        <v>725</v>
      </c>
      <c r="L25" s="42">
        <v>824</v>
      </c>
      <c r="M25" s="42">
        <v>266</v>
      </c>
      <c r="N25" s="42">
        <v>329</v>
      </c>
      <c r="O25" s="42">
        <v>159</v>
      </c>
    </row>
    <row r="26" spans="1:19" s="56" customFormat="1" ht="15.75" customHeight="1">
      <c r="A26" s="39"/>
      <c r="B26" s="64" t="s">
        <v>77</v>
      </c>
      <c r="C26" s="64"/>
      <c r="D26" s="43">
        <v>1099</v>
      </c>
      <c r="E26" s="42">
        <v>129</v>
      </c>
      <c r="F26" s="42">
        <v>188</v>
      </c>
      <c r="G26" s="42">
        <v>159</v>
      </c>
      <c r="H26" s="42">
        <v>67</v>
      </c>
      <c r="I26" s="42">
        <v>144</v>
      </c>
      <c r="J26" s="42">
        <v>11</v>
      </c>
      <c r="K26" s="42">
        <v>123</v>
      </c>
      <c r="L26" s="42">
        <v>105</v>
      </c>
      <c r="M26" s="42">
        <v>46</v>
      </c>
      <c r="N26" s="42">
        <v>93</v>
      </c>
      <c r="O26" s="42">
        <v>34</v>
      </c>
      <c r="R26" s="66"/>
    </row>
    <row r="27" spans="1:19" s="56" customFormat="1" ht="15.75" customHeight="1">
      <c r="A27" s="39"/>
      <c r="B27" s="64"/>
      <c r="C27" s="64" t="s">
        <v>21</v>
      </c>
      <c r="D27" s="43">
        <v>499</v>
      </c>
      <c r="E27" s="42">
        <v>77</v>
      </c>
      <c r="F27" s="42">
        <v>76</v>
      </c>
      <c r="G27" s="42">
        <v>64</v>
      </c>
      <c r="H27" s="42">
        <v>24</v>
      </c>
      <c r="I27" s="42">
        <v>60</v>
      </c>
      <c r="J27" s="42">
        <v>3</v>
      </c>
      <c r="K27" s="42">
        <v>65</v>
      </c>
      <c r="L27" s="42">
        <v>46</v>
      </c>
      <c r="M27" s="42">
        <v>18</v>
      </c>
      <c r="N27" s="42">
        <v>48</v>
      </c>
      <c r="O27" s="42">
        <v>18</v>
      </c>
    </row>
    <row r="28" spans="1:19" s="56" customFormat="1" ht="15.75" customHeight="1">
      <c r="A28" s="39"/>
      <c r="B28" s="64"/>
      <c r="C28" s="64" t="s">
        <v>20</v>
      </c>
      <c r="D28" s="43">
        <v>600</v>
      </c>
      <c r="E28" s="42">
        <v>52</v>
      </c>
      <c r="F28" s="42">
        <v>112</v>
      </c>
      <c r="G28" s="42">
        <v>95</v>
      </c>
      <c r="H28" s="42">
        <v>43</v>
      </c>
      <c r="I28" s="42">
        <v>84</v>
      </c>
      <c r="J28" s="42">
        <v>8</v>
      </c>
      <c r="K28" s="42">
        <v>58</v>
      </c>
      <c r="L28" s="42">
        <v>59</v>
      </c>
      <c r="M28" s="42">
        <v>28</v>
      </c>
      <c r="N28" s="42">
        <v>45</v>
      </c>
      <c r="O28" s="42">
        <v>16</v>
      </c>
    </row>
    <row r="29" spans="1:19" s="56" customFormat="1" ht="15.75" customHeight="1">
      <c r="A29" s="39"/>
      <c r="B29" s="64" t="s">
        <v>189</v>
      </c>
      <c r="C29" s="64"/>
      <c r="D29" s="43">
        <v>5073</v>
      </c>
      <c r="E29" s="42">
        <v>877</v>
      </c>
      <c r="F29" s="42">
        <v>676</v>
      </c>
      <c r="G29" s="42">
        <v>488</v>
      </c>
      <c r="H29" s="42">
        <v>193</v>
      </c>
      <c r="I29" s="42">
        <v>1067</v>
      </c>
      <c r="J29" s="42">
        <v>50</v>
      </c>
      <c r="K29" s="42">
        <v>516</v>
      </c>
      <c r="L29" s="42">
        <v>668</v>
      </c>
      <c r="M29" s="42">
        <v>206</v>
      </c>
      <c r="N29" s="42">
        <v>214</v>
      </c>
      <c r="O29" s="42">
        <v>118</v>
      </c>
    </row>
    <row r="30" spans="1:19" s="56" customFormat="1" ht="15.75" customHeight="1">
      <c r="A30" s="39"/>
      <c r="B30" s="64"/>
      <c r="C30" s="64" t="s">
        <v>21</v>
      </c>
      <c r="D30" s="43">
        <v>2511</v>
      </c>
      <c r="E30" s="42">
        <v>454</v>
      </c>
      <c r="F30" s="42">
        <v>319</v>
      </c>
      <c r="G30" s="42">
        <v>230</v>
      </c>
      <c r="H30" s="42">
        <v>93</v>
      </c>
      <c r="I30" s="42">
        <v>531</v>
      </c>
      <c r="J30" s="42">
        <v>28</v>
      </c>
      <c r="K30" s="42">
        <v>262</v>
      </c>
      <c r="L30" s="42">
        <v>313</v>
      </c>
      <c r="M30" s="42">
        <v>107</v>
      </c>
      <c r="N30" s="42">
        <v>110</v>
      </c>
      <c r="O30" s="42">
        <v>64</v>
      </c>
    </row>
    <row r="31" spans="1:19" s="56" customFormat="1" ht="15.75" customHeight="1">
      <c r="A31" s="39"/>
      <c r="B31" s="64"/>
      <c r="C31" s="64" t="s">
        <v>20</v>
      </c>
      <c r="D31" s="43">
        <v>2562</v>
      </c>
      <c r="E31" s="42">
        <v>423</v>
      </c>
      <c r="F31" s="42">
        <v>357</v>
      </c>
      <c r="G31" s="42">
        <v>258</v>
      </c>
      <c r="H31" s="42">
        <v>100</v>
      </c>
      <c r="I31" s="42">
        <v>536</v>
      </c>
      <c r="J31" s="42">
        <v>22</v>
      </c>
      <c r="K31" s="42">
        <v>254</v>
      </c>
      <c r="L31" s="42">
        <v>355</v>
      </c>
      <c r="M31" s="42">
        <v>99</v>
      </c>
      <c r="N31" s="42">
        <v>104</v>
      </c>
      <c r="O31" s="42">
        <v>54</v>
      </c>
    </row>
    <row r="32" spans="1:19" s="56" customFormat="1" ht="15.75" customHeight="1">
      <c r="A32" s="39"/>
      <c r="B32" s="64" t="s">
        <v>298</v>
      </c>
      <c r="C32" s="64"/>
      <c r="D32" s="43">
        <v>419</v>
      </c>
      <c r="E32" s="42">
        <v>75</v>
      </c>
      <c r="F32" s="42">
        <v>57</v>
      </c>
      <c r="G32" s="42">
        <v>29</v>
      </c>
      <c r="H32" s="42">
        <v>13</v>
      </c>
      <c r="I32" s="42">
        <v>61</v>
      </c>
      <c r="J32" s="42">
        <v>4</v>
      </c>
      <c r="K32" s="42">
        <v>86</v>
      </c>
      <c r="L32" s="42">
        <v>51</v>
      </c>
      <c r="M32" s="42">
        <v>14</v>
      </c>
      <c r="N32" s="42">
        <v>22</v>
      </c>
      <c r="O32" s="42">
        <v>7</v>
      </c>
    </row>
    <row r="33" spans="1:21" s="56" customFormat="1" ht="15.75" customHeight="1">
      <c r="A33" s="39"/>
      <c r="B33" s="64"/>
      <c r="C33" s="64" t="s">
        <v>21</v>
      </c>
      <c r="D33" s="43">
        <v>271</v>
      </c>
      <c r="E33" s="42">
        <v>51</v>
      </c>
      <c r="F33" s="42">
        <v>36</v>
      </c>
      <c r="G33" s="42">
        <v>16</v>
      </c>
      <c r="H33" s="42">
        <v>12</v>
      </c>
      <c r="I33" s="42">
        <v>39</v>
      </c>
      <c r="J33" s="42">
        <v>2</v>
      </c>
      <c r="K33" s="42">
        <v>52</v>
      </c>
      <c r="L33" s="42">
        <v>36</v>
      </c>
      <c r="M33" s="42">
        <v>10</v>
      </c>
      <c r="N33" s="42">
        <v>12</v>
      </c>
      <c r="O33" s="42">
        <v>5</v>
      </c>
    </row>
    <row r="34" spans="1:21" s="56" customFormat="1" ht="15.75" customHeight="1">
      <c r="A34" s="39"/>
      <c r="B34" s="64"/>
      <c r="C34" s="64" t="s">
        <v>20</v>
      </c>
      <c r="D34" s="43">
        <v>148</v>
      </c>
      <c r="E34" s="42">
        <v>24</v>
      </c>
      <c r="F34" s="42">
        <v>21</v>
      </c>
      <c r="G34" s="42">
        <v>13</v>
      </c>
      <c r="H34" s="42">
        <v>1</v>
      </c>
      <c r="I34" s="42">
        <v>22</v>
      </c>
      <c r="J34" s="42">
        <v>2</v>
      </c>
      <c r="K34" s="42">
        <v>34</v>
      </c>
      <c r="L34" s="42">
        <v>15</v>
      </c>
      <c r="M34" s="42">
        <v>4</v>
      </c>
      <c r="N34" s="42">
        <v>10</v>
      </c>
      <c r="O34" s="42">
        <v>2</v>
      </c>
    </row>
    <row r="35" spans="1:21" s="56" customFormat="1" ht="15.75" customHeight="1">
      <c r="A35" s="64" t="s">
        <v>54</v>
      </c>
      <c r="B35" s="39"/>
      <c r="C35" s="64"/>
      <c r="D35" s="43">
        <v>3963</v>
      </c>
      <c r="E35" s="42">
        <v>733</v>
      </c>
      <c r="F35" s="42">
        <v>605</v>
      </c>
      <c r="G35" s="42">
        <v>371</v>
      </c>
      <c r="H35" s="42">
        <v>198</v>
      </c>
      <c r="I35" s="42">
        <v>605</v>
      </c>
      <c r="J35" s="42">
        <v>42</v>
      </c>
      <c r="K35" s="42">
        <v>449</v>
      </c>
      <c r="L35" s="42">
        <v>541</v>
      </c>
      <c r="M35" s="42">
        <v>144</v>
      </c>
      <c r="N35" s="42">
        <v>194</v>
      </c>
      <c r="O35" s="42">
        <v>81</v>
      </c>
    </row>
    <row r="36" spans="1:21" s="56" customFormat="1" ht="15.75" customHeight="1">
      <c r="A36" s="39"/>
      <c r="B36" s="64" t="s">
        <v>77</v>
      </c>
      <c r="C36" s="64"/>
      <c r="D36" s="43">
        <v>933</v>
      </c>
      <c r="E36" s="42">
        <v>133</v>
      </c>
      <c r="F36" s="42">
        <v>151</v>
      </c>
      <c r="G36" s="42">
        <v>137</v>
      </c>
      <c r="H36" s="42">
        <v>57</v>
      </c>
      <c r="I36" s="42">
        <v>124</v>
      </c>
      <c r="J36" s="42">
        <v>13</v>
      </c>
      <c r="K36" s="42">
        <v>91</v>
      </c>
      <c r="L36" s="42">
        <v>93</v>
      </c>
      <c r="M36" s="42">
        <v>47</v>
      </c>
      <c r="N36" s="42">
        <v>65</v>
      </c>
      <c r="O36" s="42">
        <v>22</v>
      </c>
    </row>
    <row r="37" spans="1:21" s="56" customFormat="1" ht="15.75" customHeight="1">
      <c r="A37" s="39"/>
      <c r="B37" s="64"/>
      <c r="C37" s="64" t="s">
        <v>21</v>
      </c>
      <c r="D37" s="43">
        <v>453</v>
      </c>
      <c r="E37" s="42">
        <v>62</v>
      </c>
      <c r="F37" s="42">
        <v>73</v>
      </c>
      <c r="G37" s="42">
        <v>78</v>
      </c>
      <c r="H37" s="42">
        <v>24</v>
      </c>
      <c r="I37" s="42">
        <v>63</v>
      </c>
      <c r="J37" s="42">
        <v>4</v>
      </c>
      <c r="K37" s="42">
        <v>36</v>
      </c>
      <c r="L37" s="42">
        <v>46</v>
      </c>
      <c r="M37" s="42">
        <v>22</v>
      </c>
      <c r="N37" s="42">
        <v>30</v>
      </c>
      <c r="O37" s="42">
        <v>15</v>
      </c>
    </row>
    <row r="38" spans="1:21" s="56" customFormat="1" ht="15.75" customHeight="1">
      <c r="A38" s="39"/>
      <c r="B38" s="64"/>
      <c r="C38" s="64" t="s">
        <v>20</v>
      </c>
      <c r="D38" s="43">
        <v>480</v>
      </c>
      <c r="E38" s="42">
        <v>71</v>
      </c>
      <c r="F38" s="42">
        <v>78</v>
      </c>
      <c r="G38" s="42">
        <v>59</v>
      </c>
      <c r="H38" s="42">
        <v>33</v>
      </c>
      <c r="I38" s="42">
        <v>61</v>
      </c>
      <c r="J38" s="42">
        <v>9</v>
      </c>
      <c r="K38" s="42">
        <v>55</v>
      </c>
      <c r="L38" s="42">
        <v>47</v>
      </c>
      <c r="M38" s="42">
        <v>25</v>
      </c>
      <c r="N38" s="42">
        <v>35</v>
      </c>
      <c r="O38" s="42">
        <v>7</v>
      </c>
    </row>
    <row r="39" spans="1:21" s="56" customFormat="1" ht="15.75" customHeight="1">
      <c r="A39" s="39"/>
      <c r="B39" s="64" t="s">
        <v>189</v>
      </c>
      <c r="C39" s="64"/>
      <c r="D39" s="43">
        <v>2037</v>
      </c>
      <c r="E39" s="42">
        <v>357</v>
      </c>
      <c r="F39" s="42">
        <v>270</v>
      </c>
      <c r="G39" s="42">
        <v>134</v>
      </c>
      <c r="H39" s="42">
        <v>117</v>
      </c>
      <c r="I39" s="42">
        <v>359</v>
      </c>
      <c r="J39" s="42">
        <v>23</v>
      </c>
      <c r="K39" s="42">
        <v>221</v>
      </c>
      <c r="L39" s="42">
        <v>327</v>
      </c>
      <c r="M39" s="42">
        <v>77</v>
      </c>
      <c r="N39" s="42">
        <v>101</v>
      </c>
      <c r="O39" s="42">
        <v>51</v>
      </c>
      <c r="U39" s="67"/>
    </row>
    <row r="40" spans="1:21" s="56" customFormat="1" ht="15.75" customHeight="1">
      <c r="A40" s="64"/>
      <c r="B40" s="64"/>
      <c r="C40" s="64" t="s">
        <v>21</v>
      </c>
      <c r="D40" s="43">
        <v>967</v>
      </c>
      <c r="E40" s="42">
        <v>163</v>
      </c>
      <c r="F40" s="42">
        <v>149</v>
      </c>
      <c r="G40" s="42">
        <v>62</v>
      </c>
      <c r="H40" s="42">
        <v>54</v>
      </c>
      <c r="I40" s="42">
        <v>163</v>
      </c>
      <c r="J40" s="42">
        <v>13</v>
      </c>
      <c r="K40" s="42">
        <v>98</v>
      </c>
      <c r="L40" s="42">
        <v>158</v>
      </c>
      <c r="M40" s="42">
        <v>32</v>
      </c>
      <c r="N40" s="42">
        <v>48</v>
      </c>
      <c r="O40" s="42">
        <v>27</v>
      </c>
    </row>
    <row r="41" spans="1:21" s="56" customFormat="1" ht="15.75" customHeight="1">
      <c r="A41" s="64"/>
      <c r="B41" s="64"/>
      <c r="C41" s="64" t="s">
        <v>20</v>
      </c>
      <c r="D41" s="43">
        <v>1070</v>
      </c>
      <c r="E41" s="42">
        <v>194</v>
      </c>
      <c r="F41" s="42">
        <v>121</v>
      </c>
      <c r="G41" s="42">
        <v>72</v>
      </c>
      <c r="H41" s="42">
        <v>63</v>
      </c>
      <c r="I41" s="42">
        <v>196</v>
      </c>
      <c r="J41" s="42">
        <v>10</v>
      </c>
      <c r="K41" s="42">
        <v>123</v>
      </c>
      <c r="L41" s="42">
        <v>169</v>
      </c>
      <c r="M41" s="42">
        <v>45</v>
      </c>
      <c r="N41" s="42">
        <v>53</v>
      </c>
      <c r="O41" s="42">
        <v>24</v>
      </c>
    </row>
    <row r="42" spans="1:21" s="56" customFormat="1" ht="15.75" customHeight="1">
      <c r="A42" s="39"/>
      <c r="B42" s="64" t="s">
        <v>298</v>
      </c>
      <c r="C42" s="64"/>
      <c r="D42" s="43">
        <f>992+1</f>
        <v>993</v>
      </c>
      <c r="E42" s="42">
        <v>243</v>
      </c>
      <c r="F42" s="42">
        <v>184</v>
      </c>
      <c r="G42" s="42">
        <v>100</v>
      </c>
      <c r="H42" s="42">
        <v>24</v>
      </c>
      <c r="I42" s="42">
        <f>121+1</f>
        <v>122</v>
      </c>
      <c r="J42" s="42">
        <v>6</v>
      </c>
      <c r="K42" s="42">
        <v>137</v>
      </c>
      <c r="L42" s="42">
        <v>121</v>
      </c>
      <c r="M42" s="42">
        <v>20</v>
      </c>
      <c r="N42" s="42">
        <v>28</v>
      </c>
      <c r="O42" s="42">
        <v>8</v>
      </c>
    </row>
    <row r="43" spans="1:21" s="56" customFormat="1" ht="15.75" customHeight="1">
      <c r="A43" s="64"/>
      <c r="B43" s="64"/>
      <c r="C43" s="64" t="s">
        <v>21</v>
      </c>
      <c r="D43" s="43">
        <v>538</v>
      </c>
      <c r="E43" s="42">
        <v>110</v>
      </c>
      <c r="F43" s="42">
        <v>101</v>
      </c>
      <c r="G43" s="42">
        <v>54</v>
      </c>
      <c r="H43" s="42">
        <v>14</v>
      </c>
      <c r="I43" s="42">
        <v>76</v>
      </c>
      <c r="J43" s="42">
        <v>4</v>
      </c>
      <c r="K43" s="42">
        <v>75</v>
      </c>
      <c r="L43" s="42">
        <v>70</v>
      </c>
      <c r="M43" s="42">
        <v>14</v>
      </c>
      <c r="N43" s="42">
        <v>15</v>
      </c>
      <c r="O43" s="42">
        <v>5</v>
      </c>
    </row>
    <row r="44" spans="1:21" s="56" customFormat="1" ht="15.75" customHeight="1">
      <c r="A44" s="64"/>
      <c r="B44" s="64"/>
      <c r="C44" s="64" t="s">
        <v>20</v>
      </c>
      <c r="D44" s="43">
        <v>454</v>
      </c>
      <c r="E44" s="42">
        <v>133</v>
      </c>
      <c r="F44" s="42">
        <v>83</v>
      </c>
      <c r="G44" s="42">
        <v>46</v>
      </c>
      <c r="H44" s="42">
        <v>10</v>
      </c>
      <c r="I44" s="42">
        <v>45</v>
      </c>
      <c r="J44" s="42">
        <v>2</v>
      </c>
      <c r="K44" s="42">
        <v>62</v>
      </c>
      <c r="L44" s="42">
        <v>51</v>
      </c>
      <c r="M44" s="42">
        <v>6</v>
      </c>
      <c r="N44" s="42">
        <v>13</v>
      </c>
      <c r="O44" s="42">
        <v>3</v>
      </c>
    </row>
    <row r="45" spans="1:21" s="56" customFormat="1" ht="15.75" customHeight="1">
      <c r="A45" s="64" t="s">
        <v>78</v>
      </c>
      <c r="B45" s="64"/>
      <c r="C45" s="64"/>
      <c r="D45" s="43">
        <v>24</v>
      </c>
      <c r="E45" s="42">
        <v>0</v>
      </c>
      <c r="F45" s="42">
        <v>2</v>
      </c>
      <c r="G45" s="42">
        <v>1</v>
      </c>
      <c r="H45" s="42">
        <v>0</v>
      </c>
      <c r="I45" s="42">
        <v>3</v>
      </c>
      <c r="J45" s="42">
        <v>0</v>
      </c>
      <c r="K45" s="42">
        <v>4</v>
      </c>
      <c r="L45" s="42">
        <v>2</v>
      </c>
      <c r="M45" s="42">
        <v>1</v>
      </c>
      <c r="N45" s="42">
        <v>10</v>
      </c>
      <c r="O45" s="42">
        <v>1</v>
      </c>
    </row>
    <row r="46" spans="1:21" s="56" customFormat="1" ht="15.75" customHeight="1">
      <c r="A46" s="39"/>
      <c r="B46" s="64" t="s">
        <v>189</v>
      </c>
      <c r="C46" s="64"/>
      <c r="D46" s="43">
        <v>1</v>
      </c>
      <c r="E46" s="42">
        <v>0</v>
      </c>
      <c r="F46" s="42">
        <v>0</v>
      </c>
      <c r="G46" s="42">
        <v>0</v>
      </c>
      <c r="H46" s="42">
        <v>0</v>
      </c>
      <c r="I46" s="42">
        <v>1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</row>
    <row r="47" spans="1:21" s="56" customFormat="1" ht="15.75" customHeight="1">
      <c r="A47" s="64"/>
      <c r="B47" s="64"/>
      <c r="C47" s="64" t="s">
        <v>21</v>
      </c>
      <c r="D47" s="43">
        <v>1</v>
      </c>
      <c r="E47" s="42">
        <v>0</v>
      </c>
      <c r="F47" s="42">
        <v>0</v>
      </c>
      <c r="G47" s="42">
        <v>0</v>
      </c>
      <c r="H47" s="42">
        <v>0</v>
      </c>
      <c r="I47" s="42">
        <v>1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</row>
    <row r="48" spans="1:21" s="56" customFormat="1" ht="15.75" customHeight="1">
      <c r="A48" s="39"/>
      <c r="B48" s="64" t="s">
        <v>298</v>
      </c>
      <c r="C48" s="64"/>
      <c r="D48" s="43">
        <v>23</v>
      </c>
      <c r="E48" s="42">
        <v>0</v>
      </c>
      <c r="F48" s="42">
        <v>2</v>
      </c>
      <c r="G48" s="42">
        <v>1</v>
      </c>
      <c r="H48" s="42">
        <v>0</v>
      </c>
      <c r="I48" s="42">
        <v>2</v>
      </c>
      <c r="J48" s="42">
        <v>0</v>
      </c>
      <c r="K48" s="42">
        <v>4</v>
      </c>
      <c r="L48" s="42">
        <v>2</v>
      </c>
      <c r="M48" s="42">
        <v>1</v>
      </c>
      <c r="N48" s="42">
        <v>10</v>
      </c>
      <c r="O48" s="42">
        <v>1</v>
      </c>
    </row>
    <row r="49" spans="1:15" s="56" customFormat="1" ht="15.75" customHeight="1">
      <c r="A49" s="64"/>
      <c r="B49" s="64"/>
      <c r="C49" s="64" t="s">
        <v>21</v>
      </c>
      <c r="D49" s="43">
        <v>5</v>
      </c>
      <c r="E49" s="42">
        <v>0</v>
      </c>
      <c r="F49" s="42">
        <v>1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1</v>
      </c>
      <c r="M49" s="42">
        <v>0</v>
      </c>
      <c r="N49" s="42">
        <v>3</v>
      </c>
      <c r="O49" s="42">
        <v>0</v>
      </c>
    </row>
    <row r="50" spans="1:15" s="56" customFormat="1" ht="15.75" customHeight="1">
      <c r="A50" s="39"/>
      <c r="B50" s="64"/>
      <c r="C50" s="64" t="s">
        <v>20</v>
      </c>
      <c r="D50" s="43">
        <v>18</v>
      </c>
      <c r="E50" s="42">
        <v>0</v>
      </c>
      <c r="F50" s="42">
        <v>1</v>
      </c>
      <c r="G50" s="42">
        <v>1</v>
      </c>
      <c r="H50" s="42">
        <v>0</v>
      </c>
      <c r="I50" s="42">
        <v>2</v>
      </c>
      <c r="J50" s="42">
        <v>0</v>
      </c>
      <c r="K50" s="42">
        <v>4</v>
      </c>
      <c r="L50" s="42">
        <v>1</v>
      </c>
      <c r="M50" s="42">
        <v>1</v>
      </c>
      <c r="N50" s="42">
        <v>7</v>
      </c>
      <c r="O50" s="42">
        <v>1</v>
      </c>
    </row>
    <row r="51" spans="1:15" s="56" customFormat="1" ht="15.75" customHeight="1">
      <c r="A51" s="39" t="s">
        <v>135</v>
      </c>
      <c r="B51" s="39"/>
      <c r="C51" s="64"/>
      <c r="D51" s="43">
        <v>29</v>
      </c>
      <c r="E51" s="42">
        <v>17</v>
      </c>
      <c r="F51" s="42">
        <v>1</v>
      </c>
      <c r="G51" s="42">
        <v>0</v>
      </c>
      <c r="H51" s="42">
        <v>1</v>
      </c>
      <c r="I51" s="42">
        <v>3</v>
      </c>
      <c r="J51" s="42">
        <v>0</v>
      </c>
      <c r="K51" s="42">
        <v>0</v>
      </c>
      <c r="L51" s="42">
        <v>7</v>
      </c>
      <c r="M51" s="42">
        <v>0</v>
      </c>
      <c r="N51" s="42">
        <v>0</v>
      </c>
      <c r="O51" s="42">
        <v>0</v>
      </c>
    </row>
    <row r="52" spans="1:15" s="56" customFormat="1" ht="15.75" customHeight="1">
      <c r="A52" s="39"/>
      <c r="B52" s="39" t="s">
        <v>298</v>
      </c>
      <c r="C52" s="64"/>
      <c r="D52" s="43">
        <v>29</v>
      </c>
      <c r="E52" s="42">
        <v>17</v>
      </c>
      <c r="F52" s="42">
        <v>1</v>
      </c>
      <c r="G52" s="42">
        <v>0</v>
      </c>
      <c r="H52" s="42">
        <v>1</v>
      </c>
      <c r="I52" s="42">
        <v>3</v>
      </c>
      <c r="J52" s="42">
        <v>0</v>
      </c>
      <c r="K52" s="42">
        <v>0</v>
      </c>
      <c r="L52" s="42">
        <v>7</v>
      </c>
      <c r="M52" s="42">
        <v>0</v>
      </c>
      <c r="N52" s="42">
        <v>0</v>
      </c>
      <c r="O52" s="42">
        <v>0</v>
      </c>
    </row>
    <row r="53" spans="1:15" s="56" customFormat="1" ht="15.75" customHeight="1">
      <c r="A53" s="64"/>
      <c r="B53" s="64"/>
      <c r="C53" s="64" t="s">
        <v>21</v>
      </c>
      <c r="D53" s="43">
        <v>12</v>
      </c>
      <c r="E53" s="42">
        <v>6</v>
      </c>
      <c r="F53" s="42">
        <v>1</v>
      </c>
      <c r="G53" s="42">
        <v>0</v>
      </c>
      <c r="H53" s="42">
        <v>0</v>
      </c>
      <c r="I53" s="42">
        <v>2</v>
      </c>
      <c r="J53" s="42">
        <v>0</v>
      </c>
      <c r="K53" s="42">
        <v>0</v>
      </c>
      <c r="L53" s="42">
        <v>3</v>
      </c>
      <c r="M53" s="42">
        <v>0</v>
      </c>
      <c r="N53" s="42">
        <v>0</v>
      </c>
      <c r="O53" s="42">
        <v>0</v>
      </c>
    </row>
    <row r="54" spans="1:15" s="56" customFormat="1" ht="15.75" customHeight="1">
      <c r="A54" s="39"/>
      <c r="B54" s="64"/>
      <c r="C54" s="64" t="s">
        <v>20</v>
      </c>
      <c r="D54" s="43">
        <v>17</v>
      </c>
      <c r="E54" s="42">
        <v>11</v>
      </c>
      <c r="F54" s="42">
        <v>0</v>
      </c>
      <c r="G54" s="42">
        <v>0</v>
      </c>
      <c r="H54" s="42">
        <v>1</v>
      </c>
      <c r="I54" s="42">
        <v>1</v>
      </c>
      <c r="J54" s="42">
        <v>0</v>
      </c>
      <c r="K54" s="42">
        <v>0</v>
      </c>
      <c r="L54" s="42">
        <v>4</v>
      </c>
      <c r="M54" s="42">
        <v>0</v>
      </c>
      <c r="N54" s="42">
        <v>0</v>
      </c>
      <c r="O54" s="42">
        <v>0</v>
      </c>
    </row>
    <row r="55" spans="1:15" s="56" customFormat="1" ht="15.75" customHeight="1">
      <c r="A55" s="64" t="s">
        <v>79</v>
      </c>
      <c r="B55" s="64"/>
      <c r="C55" s="64"/>
      <c r="D55" s="43">
        <v>12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1</v>
      </c>
      <c r="L55" s="42">
        <v>8</v>
      </c>
      <c r="M55" s="42">
        <v>0</v>
      </c>
      <c r="N55" s="42">
        <v>3</v>
      </c>
      <c r="O55" s="42">
        <v>0</v>
      </c>
    </row>
    <row r="56" spans="1:15" s="56" customFormat="1" ht="15.75" customHeight="1">
      <c r="A56" s="64"/>
      <c r="B56" s="64" t="s">
        <v>77</v>
      </c>
      <c r="C56" s="64"/>
      <c r="D56" s="43">
        <v>12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1</v>
      </c>
      <c r="L56" s="42">
        <v>8</v>
      </c>
      <c r="M56" s="42">
        <v>0</v>
      </c>
      <c r="N56" s="42">
        <v>3</v>
      </c>
      <c r="O56" s="42">
        <v>0</v>
      </c>
    </row>
    <row r="57" spans="1:15" s="56" customFormat="1" ht="15.75" customHeight="1">
      <c r="A57" s="64"/>
      <c r="B57" s="64"/>
      <c r="C57" s="64" t="s">
        <v>21</v>
      </c>
      <c r="D57" s="43">
        <v>3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3</v>
      </c>
      <c r="M57" s="42">
        <v>0</v>
      </c>
      <c r="N57" s="42">
        <v>0</v>
      </c>
      <c r="O57" s="42">
        <v>0</v>
      </c>
    </row>
    <row r="58" spans="1:15" s="56" customFormat="1" ht="15.75" customHeight="1">
      <c r="A58" s="39"/>
      <c r="B58" s="64"/>
      <c r="C58" s="64" t="s">
        <v>20</v>
      </c>
      <c r="D58" s="43">
        <v>9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1</v>
      </c>
      <c r="L58" s="42">
        <v>5</v>
      </c>
      <c r="M58" s="42">
        <v>0</v>
      </c>
      <c r="N58" s="42">
        <v>3</v>
      </c>
      <c r="O58" s="42">
        <v>0</v>
      </c>
    </row>
    <row r="59" spans="1:15" s="56" customFormat="1" ht="15.75" customHeight="1">
      <c r="A59" s="39"/>
      <c r="B59" s="64"/>
      <c r="C59" s="64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 ht="15">
      <c r="A60" s="50" t="s">
        <v>411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</row>
    <row r="61" spans="1:15" ht="15">
      <c r="A61" s="50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</row>
    <row r="62" spans="1:15" ht="15"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</row>
    <row r="63" spans="1:15" ht="15">
      <c r="A63" s="31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</row>
    <row r="64" spans="1:15" ht="15"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3:13" ht="15"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</row>
    <row r="66" spans="3:13" ht="15"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</row>
    <row r="67" spans="3:13" ht="15"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</row>
    <row r="68" spans="3:13" ht="15"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3:13" ht="15"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</row>
    <row r="70" spans="3:13" ht="15"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</row>
    <row r="71" spans="3:13" ht="15"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</row>
    <row r="72" spans="3:13" ht="15"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</row>
    <row r="73" spans="3:13" ht="15"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</row>
    <row r="74" spans="3:13" ht="15"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</row>
    <row r="75" spans="3:13" ht="15"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3:13" ht="15"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</row>
    <row r="77" spans="3:13" ht="15"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</row>
    <row r="78" spans="3:13" ht="15"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3:13" ht="15"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</row>
    <row r="80" spans="3:13" ht="15"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</row>
    <row r="81" spans="3:13" ht="15"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3:13" ht="15"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</row>
    <row r="83" spans="3:13" ht="15"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3:13" ht="15"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5" spans="3:13" ht="15"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</row>
    <row r="86" spans="3:13" ht="15"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</row>
    <row r="87" spans="3:13" ht="15"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</row>
    <row r="88" spans="3:13" ht="15"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</row>
    <row r="89" spans="3:13" ht="15"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</row>
    <row r="90" spans="3:13" ht="15"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</row>
    <row r="91" spans="3:13" ht="15"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3:13" ht="15"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</row>
    <row r="93" spans="3:13" ht="15"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</row>
    <row r="94" spans="3:13" ht="15"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</row>
    <row r="95" spans="3:13" ht="15"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</row>
    <row r="96" spans="3:13" ht="15"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</row>
  </sheetData>
  <phoneticPr fontId="0" type="noConversion"/>
  <hyperlinks>
    <hyperlink ref="A4" location="Inhalt!A1" display="&lt;&lt;&lt; Inhalt" xr:uid="{A2F3CAC5-3A1E-4B33-A9CB-D917C5F83C6D}"/>
    <hyperlink ref="A60" location="Metadaten!A1" display="&lt;&lt;&lt; Metadaten" xr:uid="{DBBC4889-362A-4533-A37C-DAF46AE8F2E5}"/>
  </hyperlinks>
  <pageMargins left="0.59055118110236227" right="0.59055118110236227" top="0.98425196850393704" bottom="0.78740157480314965" header="0.47244094488188981" footer="0.47244094488188981"/>
  <pageSetup paperSize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M72"/>
  <sheetViews>
    <sheetView zoomScaleNormal="100" workbookViewId="0"/>
  </sheetViews>
  <sheetFormatPr baseColWidth="10" defaultRowHeight="15"/>
  <cols>
    <col min="1" max="1" width="12.5703125" style="71" customWidth="1"/>
    <col min="2" max="2" width="7.7109375" style="71" bestFit="1" customWidth="1"/>
    <col min="3" max="3" width="6" style="71" customWidth="1"/>
    <col min="4" max="4" width="6.7109375" style="71" bestFit="1" customWidth="1"/>
    <col min="5" max="5" width="6.42578125" style="71" bestFit="1" customWidth="1"/>
    <col min="6" max="6" width="10.28515625" style="71" customWidth="1"/>
    <col min="7" max="7" width="6.28515625" style="71" bestFit="1" customWidth="1"/>
    <col min="8" max="8" width="7.140625" style="71" customWidth="1"/>
    <col min="9" max="9" width="6.28515625" style="71" bestFit="1" customWidth="1"/>
    <col min="10" max="10" width="7.140625" style="71" customWidth="1"/>
    <col min="11" max="11" width="7.7109375" style="71" bestFit="1" customWidth="1"/>
    <col min="12" max="12" width="6.5703125" style="71" bestFit="1" customWidth="1"/>
    <col min="13" max="13" width="11" style="71" customWidth="1"/>
    <col min="14" max="14" width="7.140625" style="71" customWidth="1"/>
    <col min="15" max="256" width="11.42578125" style="71"/>
    <col min="257" max="257" width="17" style="71" bestFit="1" customWidth="1"/>
    <col min="258" max="258" width="8" style="71" bestFit="1" customWidth="1"/>
    <col min="259" max="259" width="7.85546875" style="71" bestFit="1" customWidth="1"/>
    <col min="260" max="260" width="9.28515625" style="71" bestFit="1" customWidth="1"/>
    <col min="261" max="261" width="8.85546875" style="71" bestFit="1" customWidth="1"/>
    <col min="262" max="262" width="14.140625" style="71" bestFit="1" customWidth="1"/>
    <col min="263" max="263" width="9.28515625" style="71" bestFit="1" customWidth="1"/>
    <col min="264" max="264" width="9.7109375" style="71" bestFit="1" customWidth="1"/>
    <col min="265" max="265" width="9" style="71" bestFit="1" customWidth="1"/>
    <col min="266" max="266" width="9.28515625" style="71" bestFit="1" customWidth="1"/>
    <col min="267" max="267" width="10.28515625" style="71" bestFit="1" customWidth="1"/>
    <col min="268" max="268" width="9.28515625" style="71" bestFit="1" customWidth="1"/>
    <col min="269" max="269" width="15.140625" style="71" bestFit="1" customWidth="1"/>
    <col min="270" max="512" width="11.42578125" style="71"/>
    <col min="513" max="513" width="17" style="71" bestFit="1" customWidth="1"/>
    <col min="514" max="514" width="8" style="71" bestFit="1" customWidth="1"/>
    <col min="515" max="515" width="7.85546875" style="71" bestFit="1" customWidth="1"/>
    <col min="516" max="516" width="9.28515625" style="71" bestFit="1" customWidth="1"/>
    <col min="517" max="517" width="8.85546875" style="71" bestFit="1" customWidth="1"/>
    <col min="518" max="518" width="14.140625" style="71" bestFit="1" customWidth="1"/>
    <col min="519" max="519" width="9.28515625" style="71" bestFit="1" customWidth="1"/>
    <col min="520" max="520" width="9.7109375" style="71" bestFit="1" customWidth="1"/>
    <col min="521" max="521" width="9" style="71" bestFit="1" customWidth="1"/>
    <col min="522" max="522" width="9.28515625" style="71" bestFit="1" customWidth="1"/>
    <col min="523" max="523" width="10.28515625" style="71" bestFit="1" customWidth="1"/>
    <col min="524" max="524" width="9.28515625" style="71" bestFit="1" customWidth="1"/>
    <col min="525" max="525" width="15.140625" style="71" bestFit="1" customWidth="1"/>
    <col min="526" max="768" width="11.42578125" style="71"/>
    <col min="769" max="769" width="17" style="71" bestFit="1" customWidth="1"/>
    <col min="770" max="770" width="8" style="71" bestFit="1" customWidth="1"/>
    <col min="771" max="771" width="7.85546875" style="71" bestFit="1" customWidth="1"/>
    <col min="772" max="772" width="9.28515625" style="71" bestFit="1" customWidth="1"/>
    <col min="773" max="773" width="8.85546875" style="71" bestFit="1" customWidth="1"/>
    <col min="774" max="774" width="14.140625" style="71" bestFit="1" customWidth="1"/>
    <col min="775" max="775" width="9.28515625" style="71" bestFit="1" customWidth="1"/>
    <col min="776" max="776" width="9.7109375" style="71" bestFit="1" customWidth="1"/>
    <col min="777" max="777" width="9" style="71" bestFit="1" customWidth="1"/>
    <col min="778" max="778" width="9.28515625" style="71" bestFit="1" customWidth="1"/>
    <col min="779" max="779" width="10.28515625" style="71" bestFit="1" customWidth="1"/>
    <col min="780" max="780" width="9.28515625" style="71" bestFit="1" customWidth="1"/>
    <col min="781" max="781" width="15.140625" style="71" bestFit="1" customWidth="1"/>
    <col min="782" max="1024" width="11.42578125" style="71"/>
    <col min="1025" max="1025" width="17" style="71" bestFit="1" customWidth="1"/>
    <col min="1026" max="1026" width="8" style="71" bestFit="1" customWidth="1"/>
    <col min="1027" max="1027" width="7.85546875" style="71" bestFit="1" customWidth="1"/>
    <col min="1028" max="1028" width="9.28515625" style="71" bestFit="1" customWidth="1"/>
    <col min="1029" max="1029" width="8.85546875" style="71" bestFit="1" customWidth="1"/>
    <col min="1030" max="1030" width="14.140625" style="71" bestFit="1" customWidth="1"/>
    <col min="1031" max="1031" width="9.28515625" style="71" bestFit="1" customWidth="1"/>
    <col min="1032" max="1032" width="9.7109375" style="71" bestFit="1" customWidth="1"/>
    <col min="1033" max="1033" width="9" style="71" bestFit="1" customWidth="1"/>
    <col min="1034" max="1034" width="9.28515625" style="71" bestFit="1" customWidth="1"/>
    <col min="1035" max="1035" width="10.28515625" style="71" bestFit="1" customWidth="1"/>
    <col min="1036" max="1036" width="9.28515625" style="71" bestFit="1" customWidth="1"/>
    <col min="1037" max="1037" width="15.140625" style="71" bestFit="1" customWidth="1"/>
    <col min="1038" max="1280" width="11.42578125" style="71"/>
    <col min="1281" max="1281" width="17" style="71" bestFit="1" customWidth="1"/>
    <col min="1282" max="1282" width="8" style="71" bestFit="1" customWidth="1"/>
    <col min="1283" max="1283" width="7.85546875" style="71" bestFit="1" customWidth="1"/>
    <col min="1284" max="1284" width="9.28515625" style="71" bestFit="1" customWidth="1"/>
    <col min="1285" max="1285" width="8.85546875" style="71" bestFit="1" customWidth="1"/>
    <col min="1286" max="1286" width="14.140625" style="71" bestFit="1" customWidth="1"/>
    <col min="1287" max="1287" width="9.28515625" style="71" bestFit="1" customWidth="1"/>
    <col min="1288" max="1288" width="9.7109375" style="71" bestFit="1" customWidth="1"/>
    <col min="1289" max="1289" width="9" style="71" bestFit="1" customWidth="1"/>
    <col min="1290" max="1290" width="9.28515625" style="71" bestFit="1" customWidth="1"/>
    <col min="1291" max="1291" width="10.28515625" style="71" bestFit="1" customWidth="1"/>
    <col min="1292" max="1292" width="9.28515625" style="71" bestFit="1" customWidth="1"/>
    <col min="1293" max="1293" width="15.140625" style="71" bestFit="1" customWidth="1"/>
    <col min="1294" max="1536" width="11.42578125" style="71"/>
    <col min="1537" max="1537" width="17" style="71" bestFit="1" customWidth="1"/>
    <col min="1538" max="1538" width="8" style="71" bestFit="1" customWidth="1"/>
    <col min="1539" max="1539" width="7.85546875" style="71" bestFit="1" customWidth="1"/>
    <col min="1540" max="1540" width="9.28515625" style="71" bestFit="1" customWidth="1"/>
    <col min="1541" max="1541" width="8.85546875" style="71" bestFit="1" customWidth="1"/>
    <col min="1542" max="1542" width="14.140625" style="71" bestFit="1" customWidth="1"/>
    <col min="1543" max="1543" width="9.28515625" style="71" bestFit="1" customWidth="1"/>
    <col min="1544" max="1544" width="9.7109375" style="71" bestFit="1" customWidth="1"/>
    <col min="1545" max="1545" width="9" style="71" bestFit="1" customWidth="1"/>
    <col min="1546" max="1546" width="9.28515625" style="71" bestFit="1" customWidth="1"/>
    <col min="1547" max="1547" width="10.28515625" style="71" bestFit="1" customWidth="1"/>
    <col min="1548" max="1548" width="9.28515625" style="71" bestFit="1" customWidth="1"/>
    <col min="1549" max="1549" width="15.140625" style="71" bestFit="1" customWidth="1"/>
    <col min="1550" max="1792" width="11.42578125" style="71"/>
    <col min="1793" max="1793" width="17" style="71" bestFit="1" customWidth="1"/>
    <col min="1794" max="1794" width="8" style="71" bestFit="1" customWidth="1"/>
    <col min="1795" max="1795" width="7.85546875" style="71" bestFit="1" customWidth="1"/>
    <col min="1796" max="1796" width="9.28515625" style="71" bestFit="1" customWidth="1"/>
    <col min="1797" max="1797" width="8.85546875" style="71" bestFit="1" customWidth="1"/>
    <col min="1798" max="1798" width="14.140625" style="71" bestFit="1" customWidth="1"/>
    <col min="1799" max="1799" width="9.28515625" style="71" bestFit="1" customWidth="1"/>
    <col min="1800" max="1800" width="9.7109375" style="71" bestFit="1" customWidth="1"/>
    <col min="1801" max="1801" width="9" style="71" bestFit="1" customWidth="1"/>
    <col min="1802" max="1802" width="9.28515625" style="71" bestFit="1" customWidth="1"/>
    <col min="1803" max="1803" width="10.28515625" style="71" bestFit="1" customWidth="1"/>
    <col min="1804" max="1804" width="9.28515625" style="71" bestFit="1" customWidth="1"/>
    <col min="1805" max="1805" width="15.140625" style="71" bestFit="1" customWidth="1"/>
    <col min="1806" max="2048" width="11.42578125" style="71"/>
    <col min="2049" max="2049" width="17" style="71" bestFit="1" customWidth="1"/>
    <col min="2050" max="2050" width="8" style="71" bestFit="1" customWidth="1"/>
    <col min="2051" max="2051" width="7.85546875" style="71" bestFit="1" customWidth="1"/>
    <col min="2052" max="2052" width="9.28515625" style="71" bestFit="1" customWidth="1"/>
    <col min="2053" max="2053" width="8.85546875" style="71" bestFit="1" customWidth="1"/>
    <col min="2054" max="2054" width="14.140625" style="71" bestFit="1" customWidth="1"/>
    <col min="2055" max="2055" width="9.28515625" style="71" bestFit="1" customWidth="1"/>
    <col min="2056" max="2056" width="9.7109375" style="71" bestFit="1" customWidth="1"/>
    <col min="2057" max="2057" width="9" style="71" bestFit="1" customWidth="1"/>
    <col min="2058" max="2058" width="9.28515625" style="71" bestFit="1" customWidth="1"/>
    <col min="2059" max="2059" width="10.28515625" style="71" bestFit="1" customWidth="1"/>
    <col min="2060" max="2060" width="9.28515625" style="71" bestFit="1" customWidth="1"/>
    <col min="2061" max="2061" width="15.140625" style="71" bestFit="1" customWidth="1"/>
    <col min="2062" max="2304" width="11.42578125" style="71"/>
    <col min="2305" max="2305" width="17" style="71" bestFit="1" customWidth="1"/>
    <col min="2306" max="2306" width="8" style="71" bestFit="1" customWidth="1"/>
    <col min="2307" max="2307" width="7.85546875" style="71" bestFit="1" customWidth="1"/>
    <col min="2308" max="2308" width="9.28515625" style="71" bestFit="1" customWidth="1"/>
    <col min="2309" max="2309" width="8.85546875" style="71" bestFit="1" customWidth="1"/>
    <col min="2310" max="2310" width="14.140625" style="71" bestFit="1" customWidth="1"/>
    <col min="2311" max="2311" width="9.28515625" style="71" bestFit="1" customWidth="1"/>
    <col min="2312" max="2312" width="9.7109375" style="71" bestFit="1" customWidth="1"/>
    <col min="2313" max="2313" width="9" style="71" bestFit="1" customWidth="1"/>
    <col min="2314" max="2314" width="9.28515625" style="71" bestFit="1" customWidth="1"/>
    <col min="2315" max="2315" width="10.28515625" style="71" bestFit="1" customWidth="1"/>
    <col min="2316" max="2316" width="9.28515625" style="71" bestFit="1" customWidth="1"/>
    <col min="2317" max="2317" width="15.140625" style="71" bestFit="1" customWidth="1"/>
    <col min="2318" max="2560" width="11.42578125" style="71"/>
    <col min="2561" max="2561" width="17" style="71" bestFit="1" customWidth="1"/>
    <col min="2562" max="2562" width="8" style="71" bestFit="1" customWidth="1"/>
    <col min="2563" max="2563" width="7.85546875" style="71" bestFit="1" customWidth="1"/>
    <col min="2564" max="2564" width="9.28515625" style="71" bestFit="1" customWidth="1"/>
    <col min="2565" max="2565" width="8.85546875" style="71" bestFit="1" customWidth="1"/>
    <col min="2566" max="2566" width="14.140625" style="71" bestFit="1" customWidth="1"/>
    <col min="2567" max="2567" width="9.28515625" style="71" bestFit="1" customWidth="1"/>
    <col min="2568" max="2568" width="9.7109375" style="71" bestFit="1" customWidth="1"/>
    <col min="2569" max="2569" width="9" style="71" bestFit="1" customWidth="1"/>
    <col min="2570" max="2570" width="9.28515625" style="71" bestFit="1" customWidth="1"/>
    <col min="2571" max="2571" width="10.28515625" style="71" bestFit="1" customWidth="1"/>
    <col min="2572" max="2572" width="9.28515625" style="71" bestFit="1" customWidth="1"/>
    <col min="2573" max="2573" width="15.140625" style="71" bestFit="1" customWidth="1"/>
    <col min="2574" max="2816" width="11.42578125" style="71"/>
    <col min="2817" max="2817" width="17" style="71" bestFit="1" customWidth="1"/>
    <col min="2818" max="2818" width="8" style="71" bestFit="1" customWidth="1"/>
    <col min="2819" max="2819" width="7.85546875" style="71" bestFit="1" customWidth="1"/>
    <col min="2820" max="2820" width="9.28515625" style="71" bestFit="1" customWidth="1"/>
    <col min="2821" max="2821" width="8.85546875" style="71" bestFit="1" customWidth="1"/>
    <col min="2822" max="2822" width="14.140625" style="71" bestFit="1" customWidth="1"/>
    <col min="2823" max="2823" width="9.28515625" style="71" bestFit="1" customWidth="1"/>
    <col min="2824" max="2824" width="9.7109375" style="71" bestFit="1" customWidth="1"/>
    <col min="2825" max="2825" width="9" style="71" bestFit="1" customWidth="1"/>
    <col min="2826" max="2826" width="9.28515625" style="71" bestFit="1" customWidth="1"/>
    <col min="2827" max="2827" width="10.28515625" style="71" bestFit="1" customWidth="1"/>
    <col min="2828" max="2828" width="9.28515625" style="71" bestFit="1" customWidth="1"/>
    <col min="2829" max="2829" width="15.140625" style="71" bestFit="1" customWidth="1"/>
    <col min="2830" max="3072" width="11.42578125" style="71"/>
    <col min="3073" max="3073" width="17" style="71" bestFit="1" customWidth="1"/>
    <col min="3074" max="3074" width="8" style="71" bestFit="1" customWidth="1"/>
    <col min="3075" max="3075" width="7.85546875" style="71" bestFit="1" customWidth="1"/>
    <col min="3076" max="3076" width="9.28515625" style="71" bestFit="1" customWidth="1"/>
    <col min="3077" max="3077" width="8.85546875" style="71" bestFit="1" customWidth="1"/>
    <col min="3078" max="3078" width="14.140625" style="71" bestFit="1" customWidth="1"/>
    <col min="3079" max="3079" width="9.28515625" style="71" bestFit="1" customWidth="1"/>
    <col min="3080" max="3080" width="9.7109375" style="71" bestFit="1" customWidth="1"/>
    <col min="3081" max="3081" width="9" style="71" bestFit="1" customWidth="1"/>
    <col min="3082" max="3082" width="9.28515625" style="71" bestFit="1" customWidth="1"/>
    <col min="3083" max="3083" width="10.28515625" style="71" bestFit="1" customWidth="1"/>
    <col min="3084" max="3084" width="9.28515625" style="71" bestFit="1" customWidth="1"/>
    <col min="3085" max="3085" width="15.140625" style="71" bestFit="1" customWidth="1"/>
    <col min="3086" max="3328" width="11.42578125" style="71"/>
    <col min="3329" max="3329" width="17" style="71" bestFit="1" customWidth="1"/>
    <col min="3330" max="3330" width="8" style="71" bestFit="1" customWidth="1"/>
    <col min="3331" max="3331" width="7.85546875" style="71" bestFit="1" customWidth="1"/>
    <col min="3332" max="3332" width="9.28515625" style="71" bestFit="1" customWidth="1"/>
    <col min="3333" max="3333" width="8.85546875" style="71" bestFit="1" customWidth="1"/>
    <col min="3334" max="3334" width="14.140625" style="71" bestFit="1" customWidth="1"/>
    <col min="3335" max="3335" width="9.28515625" style="71" bestFit="1" customWidth="1"/>
    <col min="3336" max="3336" width="9.7109375" style="71" bestFit="1" customWidth="1"/>
    <col min="3337" max="3337" width="9" style="71" bestFit="1" customWidth="1"/>
    <col min="3338" max="3338" width="9.28515625" style="71" bestFit="1" customWidth="1"/>
    <col min="3339" max="3339" width="10.28515625" style="71" bestFit="1" customWidth="1"/>
    <col min="3340" max="3340" width="9.28515625" style="71" bestFit="1" customWidth="1"/>
    <col min="3341" max="3341" width="15.140625" style="71" bestFit="1" customWidth="1"/>
    <col min="3342" max="3584" width="11.42578125" style="71"/>
    <col min="3585" max="3585" width="17" style="71" bestFit="1" customWidth="1"/>
    <col min="3586" max="3586" width="8" style="71" bestFit="1" customWidth="1"/>
    <col min="3587" max="3587" width="7.85546875" style="71" bestFit="1" customWidth="1"/>
    <col min="3588" max="3588" width="9.28515625" style="71" bestFit="1" customWidth="1"/>
    <col min="3589" max="3589" width="8.85546875" style="71" bestFit="1" customWidth="1"/>
    <col min="3590" max="3590" width="14.140625" style="71" bestFit="1" customWidth="1"/>
    <col min="3591" max="3591" width="9.28515625" style="71" bestFit="1" customWidth="1"/>
    <col min="3592" max="3592" width="9.7109375" style="71" bestFit="1" customWidth="1"/>
    <col min="3593" max="3593" width="9" style="71" bestFit="1" customWidth="1"/>
    <col min="3594" max="3594" width="9.28515625" style="71" bestFit="1" customWidth="1"/>
    <col min="3595" max="3595" width="10.28515625" style="71" bestFit="1" customWidth="1"/>
    <col min="3596" max="3596" width="9.28515625" style="71" bestFit="1" customWidth="1"/>
    <col min="3597" max="3597" width="15.140625" style="71" bestFit="1" customWidth="1"/>
    <col min="3598" max="3840" width="11.42578125" style="71"/>
    <col min="3841" max="3841" width="17" style="71" bestFit="1" customWidth="1"/>
    <col min="3842" max="3842" width="8" style="71" bestFit="1" customWidth="1"/>
    <col min="3843" max="3843" width="7.85546875" style="71" bestFit="1" customWidth="1"/>
    <col min="3844" max="3844" width="9.28515625" style="71" bestFit="1" customWidth="1"/>
    <col min="3845" max="3845" width="8.85546875" style="71" bestFit="1" customWidth="1"/>
    <col min="3846" max="3846" width="14.140625" style="71" bestFit="1" customWidth="1"/>
    <col min="3847" max="3847" width="9.28515625" style="71" bestFit="1" customWidth="1"/>
    <col min="3848" max="3848" width="9.7109375" style="71" bestFit="1" customWidth="1"/>
    <col min="3849" max="3849" width="9" style="71" bestFit="1" customWidth="1"/>
    <col min="3850" max="3850" width="9.28515625" style="71" bestFit="1" customWidth="1"/>
    <col min="3851" max="3851" width="10.28515625" style="71" bestFit="1" customWidth="1"/>
    <col min="3852" max="3852" width="9.28515625" style="71" bestFit="1" customWidth="1"/>
    <col min="3853" max="3853" width="15.140625" style="71" bestFit="1" customWidth="1"/>
    <col min="3854" max="4096" width="11.42578125" style="71"/>
    <col min="4097" max="4097" width="17" style="71" bestFit="1" customWidth="1"/>
    <col min="4098" max="4098" width="8" style="71" bestFit="1" customWidth="1"/>
    <col min="4099" max="4099" width="7.85546875" style="71" bestFit="1" customWidth="1"/>
    <col min="4100" max="4100" width="9.28515625" style="71" bestFit="1" customWidth="1"/>
    <col min="4101" max="4101" width="8.85546875" style="71" bestFit="1" customWidth="1"/>
    <col min="4102" max="4102" width="14.140625" style="71" bestFit="1" customWidth="1"/>
    <col min="4103" max="4103" width="9.28515625" style="71" bestFit="1" customWidth="1"/>
    <col min="4104" max="4104" width="9.7109375" style="71" bestFit="1" customWidth="1"/>
    <col min="4105" max="4105" width="9" style="71" bestFit="1" customWidth="1"/>
    <col min="4106" max="4106" width="9.28515625" style="71" bestFit="1" customWidth="1"/>
    <col min="4107" max="4107" width="10.28515625" style="71" bestFit="1" customWidth="1"/>
    <col min="4108" max="4108" width="9.28515625" style="71" bestFit="1" customWidth="1"/>
    <col min="4109" max="4109" width="15.140625" style="71" bestFit="1" customWidth="1"/>
    <col min="4110" max="4352" width="11.42578125" style="71"/>
    <col min="4353" max="4353" width="17" style="71" bestFit="1" customWidth="1"/>
    <col min="4354" max="4354" width="8" style="71" bestFit="1" customWidth="1"/>
    <col min="4355" max="4355" width="7.85546875" style="71" bestFit="1" customWidth="1"/>
    <col min="4356" max="4356" width="9.28515625" style="71" bestFit="1" customWidth="1"/>
    <col min="4357" max="4357" width="8.85546875" style="71" bestFit="1" customWidth="1"/>
    <col min="4358" max="4358" width="14.140625" style="71" bestFit="1" customWidth="1"/>
    <col min="4359" max="4359" width="9.28515625" style="71" bestFit="1" customWidth="1"/>
    <col min="4360" max="4360" width="9.7109375" style="71" bestFit="1" customWidth="1"/>
    <col min="4361" max="4361" width="9" style="71" bestFit="1" customWidth="1"/>
    <col min="4362" max="4362" width="9.28515625" style="71" bestFit="1" customWidth="1"/>
    <col min="4363" max="4363" width="10.28515625" style="71" bestFit="1" customWidth="1"/>
    <col min="4364" max="4364" width="9.28515625" style="71" bestFit="1" customWidth="1"/>
    <col min="4365" max="4365" width="15.140625" style="71" bestFit="1" customWidth="1"/>
    <col min="4366" max="4608" width="11.42578125" style="71"/>
    <col min="4609" max="4609" width="17" style="71" bestFit="1" customWidth="1"/>
    <col min="4610" max="4610" width="8" style="71" bestFit="1" customWidth="1"/>
    <col min="4611" max="4611" width="7.85546875" style="71" bestFit="1" customWidth="1"/>
    <col min="4612" max="4612" width="9.28515625" style="71" bestFit="1" customWidth="1"/>
    <col min="4613" max="4613" width="8.85546875" style="71" bestFit="1" customWidth="1"/>
    <col min="4614" max="4614" width="14.140625" style="71" bestFit="1" customWidth="1"/>
    <col min="4615" max="4615" width="9.28515625" style="71" bestFit="1" customWidth="1"/>
    <col min="4616" max="4616" width="9.7109375" style="71" bestFit="1" customWidth="1"/>
    <col min="4617" max="4617" width="9" style="71" bestFit="1" customWidth="1"/>
    <col min="4618" max="4618" width="9.28515625" style="71" bestFit="1" customWidth="1"/>
    <col min="4619" max="4619" width="10.28515625" style="71" bestFit="1" customWidth="1"/>
    <col min="4620" max="4620" width="9.28515625" style="71" bestFit="1" customWidth="1"/>
    <col min="4621" max="4621" width="15.140625" style="71" bestFit="1" customWidth="1"/>
    <col min="4622" max="4864" width="11.42578125" style="71"/>
    <col min="4865" max="4865" width="17" style="71" bestFit="1" customWidth="1"/>
    <col min="4866" max="4866" width="8" style="71" bestFit="1" customWidth="1"/>
    <col min="4867" max="4867" width="7.85546875" style="71" bestFit="1" customWidth="1"/>
    <col min="4868" max="4868" width="9.28515625" style="71" bestFit="1" customWidth="1"/>
    <col min="4869" max="4869" width="8.85546875" style="71" bestFit="1" customWidth="1"/>
    <col min="4870" max="4870" width="14.140625" style="71" bestFit="1" customWidth="1"/>
    <col min="4871" max="4871" width="9.28515625" style="71" bestFit="1" customWidth="1"/>
    <col min="4872" max="4872" width="9.7109375" style="71" bestFit="1" customWidth="1"/>
    <col min="4873" max="4873" width="9" style="71" bestFit="1" customWidth="1"/>
    <col min="4874" max="4874" width="9.28515625" style="71" bestFit="1" customWidth="1"/>
    <col min="4875" max="4875" width="10.28515625" style="71" bestFit="1" customWidth="1"/>
    <col min="4876" max="4876" width="9.28515625" style="71" bestFit="1" customWidth="1"/>
    <col min="4877" max="4877" width="15.140625" style="71" bestFit="1" customWidth="1"/>
    <col min="4878" max="5120" width="11.42578125" style="71"/>
    <col min="5121" max="5121" width="17" style="71" bestFit="1" customWidth="1"/>
    <col min="5122" max="5122" width="8" style="71" bestFit="1" customWidth="1"/>
    <col min="5123" max="5123" width="7.85546875" style="71" bestFit="1" customWidth="1"/>
    <col min="5124" max="5124" width="9.28515625" style="71" bestFit="1" customWidth="1"/>
    <col min="5125" max="5125" width="8.85546875" style="71" bestFit="1" customWidth="1"/>
    <col min="5126" max="5126" width="14.140625" style="71" bestFit="1" customWidth="1"/>
    <col min="5127" max="5127" width="9.28515625" style="71" bestFit="1" customWidth="1"/>
    <col min="5128" max="5128" width="9.7109375" style="71" bestFit="1" customWidth="1"/>
    <col min="5129" max="5129" width="9" style="71" bestFit="1" customWidth="1"/>
    <col min="5130" max="5130" width="9.28515625" style="71" bestFit="1" customWidth="1"/>
    <col min="5131" max="5131" width="10.28515625" style="71" bestFit="1" customWidth="1"/>
    <col min="5132" max="5132" width="9.28515625" style="71" bestFit="1" customWidth="1"/>
    <col min="5133" max="5133" width="15.140625" style="71" bestFit="1" customWidth="1"/>
    <col min="5134" max="5376" width="11.42578125" style="71"/>
    <col min="5377" max="5377" width="17" style="71" bestFit="1" customWidth="1"/>
    <col min="5378" max="5378" width="8" style="71" bestFit="1" customWidth="1"/>
    <col min="5379" max="5379" width="7.85546875" style="71" bestFit="1" customWidth="1"/>
    <col min="5380" max="5380" width="9.28515625" style="71" bestFit="1" customWidth="1"/>
    <col min="5381" max="5381" width="8.85546875" style="71" bestFit="1" customWidth="1"/>
    <col min="5382" max="5382" width="14.140625" style="71" bestFit="1" customWidth="1"/>
    <col min="5383" max="5383" width="9.28515625" style="71" bestFit="1" customWidth="1"/>
    <col min="5384" max="5384" width="9.7109375" style="71" bestFit="1" customWidth="1"/>
    <col min="5385" max="5385" width="9" style="71" bestFit="1" customWidth="1"/>
    <col min="5386" max="5386" width="9.28515625" style="71" bestFit="1" customWidth="1"/>
    <col min="5387" max="5387" width="10.28515625" style="71" bestFit="1" customWidth="1"/>
    <col min="5388" max="5388" width="9.28515625" style="71" bestFit="1" customWidth="1"/>
    <col min="5389" max="5389" width="15.140625" style="71" bestFit="1" customWidth="1"/>
    <col min="5390" max="5632" width="11.42578125" style="71"/>
    <col min="5633" max="5633" width="17" style="71" bestFit="1" customWidth="1"/>
    <col min="5634" max="5634" width="8" style="71" bestFit="1" customWidth="1"/>
    <col min="5635" max="5635" width="7.85546875" style="71" bestFit="1" customWidth="1"/>
    <col min="5636" max="5636" width="9.28515625" style="71" bestFit="1" customWidth="1"/>
    <col min="5637" max="5637" width="8.85546875" style="71" bestFit="1" customWidth="1"/>
    <col min="5638" max="5638" width="14.140625" style="71" bestFit="1" customWidth="1"/>
    <col min="5639" max="5639" width="9.28515625" style="71" bestFit="1" customWidth="1"/>
    <col min="5640" max="5640" width="9.7109375" style="71" bestFit="1" customWidth="1"/>
    <col min="5641" max="5641" width="9" style="71" bestFit="1" customWidth="1"/>
    <col min="5642" max="5642" width="9.28515625" style="71" bestFit="1" customWidth="1"/>
    <col min="5643" max="5643" width="10.28515625" style="71" bestFit="1" customWidth="1"/>
    <col min="5644" max="5644" width="9.28515625" style="71" bestFit="1" customWidth="1"/>
    <col min="5645" max="5645" width="15.140625" style="71" bestFit="1" customWidth="1"/>
    <col min="5646" max="5888" width="11.42578125" style="71"/>
    <col min="5889" max="5889" width="17" style="71" bestFit="1" customWidth="1"/>
    <col min="5890" max="5890" width="8" style="71" bestFit="1" customWidth="1"/>
    <col min="5891" max="5891" width="7.85546875" style="71" bestFit="1" customWidth="1"/>
    <col min="5892" max="5892" width="9.28515625" style="71" bestFit="1" customWidth="1"/>
    <col min="5893" max="5893" width="8.85546875" style="71" bestFit="1" customWidth="1"/>
    <col min="5894" max="5894" width="14.140625" style="71" bestFit="1" customWidth="1"/>
    <col min="5895" max="5895" width="9.28515625" style="71" bestFit="1" customWidth="1"/>
    <col min="5896" max="5896" width="9.7109375" style="71" bestFit="1" customWidth="1"/>
    <col min="5897" max="5897" width="9" style="71" bestFit="1" customWidth="1"/>
    <col min="5898" max="5898" width="9.28515625" style="71" bestFit="1" customWidth="1"/>
    <col min="5899" max="5899" width="10.28515625" style="71" bestFit="1" customWidth="1"/>
    <col min="5900" max="5900" width="9.28515625" style="71" bestFit="1" customWidth="1"/>
    <col min="5901" max="5901" width="15.140625" style="71" bestFit="1" customWidth="1"/>
    <col min="5902" max="6144" width="11.42578125" style="71"/>
    <col min="6145" max="6145" width="17" style="71" bestFit="1" customWidth="1"/>
    <col min="6146" max="6146" width="8" style="71" bestFit="1" customWidth="1"/>
    <col min="6147" max="6147" width="7.85546875" style="71" bestFit="1" customWidth="1"/>
    <col min="6148" max="6148" width="9.28515625" style="71" bestFit="1" customWidth="1"/>
    <col min="6149" max="6149" width="8.85546875" style="71" bestFit="1" customWidth="1"/>
    <col min="6150" max="6150" width="14.140625" style="71" bestFit="1" customWidth="1"/>
    <col min="6151" max="6151" width="9.28515625" style="71" bestFit="1" customWidth="1"/>
    <col min="6152" max="6152" width="9.7109375" style="71" bestFit="1" customWidth="1"/>
    <col min="6153" max="6153" width="9" style="71" bestFit="1" customWidth="1"/>
    <col min="6154" max="6154" width="9.28515625" style="71" bestFit="1" customWidth="1"/>
    <col min="6155" max="6155" width="10.28515625" style="71" bestFit="1" customWidth="1"/>
    <col min="6156" max="6156" width="9.28515625" style="71" bestFit="1" customWidth="1"/>
    <col min="6157" max="6157" width="15.140625" style="71" bestFit="1" customWidth="1"/>
    <col min="6158" max="6400" width="11.42578125" style="71"/>
    <col min="6401" max="6401" width="17" style="71" bestFit="1" customWidth="1"/>
    <col min="6402" max="6402" width="8" style="71" bestFit="1" customWidth="1"/>
    <col min="6403" max="6403" width="7.85546875" style="71" bestFit="1" customWidth="1"/>
    <col min="6404" max="6404" width="9.28515625" style="71" bestFit="1" customWidth="1"/>
    <col min="6405" max="6405" width="8.85546875" style="71" bestFit="1" customWidth="1"/>
    <col min="6406" max="6406" width="14.140625" style="71" bestFit="1" customWidth="1"/>
    <col min="6407" max="6407" width="9.28515625" style="71" bestFit="1" customWidth="1"/>
    <col min="6408" max="6408" width="9.7109375" style="71" bestFit="1" customWidth="1"/>
    <col min="6409" max="6409" width="9" style="71" bestFit="1" customWidth="1"/>
    <col min="6410" max="6410" width="9.28515625" style="71" bestFit="1" customWidth="1"/>
    <col min="6411" max="6411" width="10.28515625" style="71" bestFit="1" customWidth="1"/>
    <col min="6412" max="6412" width="9.28515625" style="71" bestFit="1" customWidth="1"/>
    <col min="6413" max="6413" width="15.140625" style="71" bestFit="1" customWidth="1"/>
    <col min="6414" max="6656" width="11.42578125" style="71"/>
    <col min="6657" max="6657" width="17" style="71" bestFit="1" customWidth="1"/>
    <col min="6658" max="6658" width="8" style="71" bestFit="1" customWidth="1"/>
    <col min="6659" max="6659" width="7.85546875" style="71" bestFit="1" customWidth="1"/>
    <col min="6660" max="6660" width="9.28515625" style="71" bestFit="1" customWidth="1"/>
    <col min="6661" max="6661" width="8.85546875" style="71" bestFit="1" customWidth="1"/>
    <col min="6662" max="6662" width="14.140625" style="71" bestFit="1" customWidth="1"/>
    <col min="6663" max="6663" width="9.28515625" style="71" bestFit="1" customWidth="1"/>
    <col min="6664" max="6664" width="9.7109375" style="71" bestFit="1" customWidth="1"/>
    <col min="6665" max="6665" width="9" style="71" bestFit="1" customWidth="1"/>
    <col min="6666" max="6666" width="9.28515625" style="71" bestFit="1" customWidth="1"/>
    <col min="6667" max="6667" width="10.28515625" style="71" bestFit="1" customWidth="1"/>
    <col min="6668" max="6668" width="9.28515625" style="71" bestFit="1" customWidth="1"/>
    <col min="6669" max="6669" width="15.140625" style="71" bestFit="1" customWidth="1"/>
    <col min="6670" max="6912" width="11.42578125" style="71"/>
    <col min="6913" max="6913" width="17" style="71" bestFit="1" customWidth="1"/>
    <col min="6914" max="6914" width="8" style="71" bestFit="1" customWidth="1"/>
    <col min="6915" max="6915" width="7.85546875" style="71" bestFit="1" customWidth="1"/>
    <col min="6916" max="6916" width="9.28515625" style="71" bestFit="1" customWidth="1"/>
    <col min="6917" max="6917" width="8.85546875" style="71" bestFit="1" customWidth="1"/>
    <col min="6918" max="6918" width="14.140625" style="71" bestFit="1" customWidth="1"/>
    <col min="6919" max="6919" width="9.28515625" style="71" bestFit="1" customWidth="1"/>
    <col min="6920" max="6920" width="9.7109375" style="71" bestFit="1" customWidth="1"/>
    <col min="6921" max="6921" width="9" style="71" bestFit="1" customWidth="1"/>
    <col min="6922" max="6922" width="9.28515625" style="71" bestFit="1" customWidth="1"/>
    <col min="6923" max="6923" width="10.28515625" style="71" bestFit="1" customWidth="1"/>
    <col min="6924" max="6924" width="9.28515625" style="71" bestFit="1" customWidth="1"/>
    <col min="6925" max="6925" width="15.140625" style="71" bestFit="1" customWidth="1"/>
    <col min="6926" max="7168" width="11.42578125" style="71"/>
    <col min="7169" max="7169" width="17" style="71" bestFit="1" customWidth="1"/>
    <col min="7170" max="7170" width="8" style="71" bestFit="1" customWidth="1"/>
    <col min="7171" max="7171" width="7.85546875" style="71" bestFit="1" customWidth="1"/>
    <col min="7172" max="7172" width="9.28515625" style="71" bestFit="1" customWidth="1"/>
    <col min="7173" max="7173" width="8.85546875" style="71" bestFit="1" customWidth="1"/>
    <col min="7174" max="7174" width="14.140625" style="71" bestFit="1" customWidth="1"/>
    <col min="7175" max="7175" width="9.28515625" style="71" bestFit="1" customWidth="1"/>
    <col min="7176" max="7176" width="9.7109375" style="71" bestFit="1" customWidth="1"/>
    <col min="7177" max="7177" width="9" style="71" bestFit="1" customWidth="1"/>
    <col min="7178" max="7178" width="9.28515625" style="71" bestFit="1" customWidth="1"/>
    <col min="7179" max="7179" width="10.28515625" style="71" bestFit="1" customWidth="1"/>
    <col min="7180" max="7180" width="9.28515625" style="71" bestFit="1" customWidth="1"/>
    <col min="7181" max="7181" width="15.140625" style="71" bestFit="1" customWidth="1"/>
    <col min="7182" max="7424" width="11.42578125" style="71"/>
    <col min="7425" max="7425" width="17" style="71" bestFit="1" customWidth="1"/>
    <col min="7426" max="7426" width="8" style="71" bestFit="1" customWidth="1"/>
    <col min="7427" max="7427" width="7.85546875" style="71" bestFit="1" customWidth="1"/>
    <col min="7428" max="7428" width="9.28515625" style="71" bestFit="1" customWidth="1"/>
    <col min="7429" max="7429" width="8.85546875" style="71" bestFit="1" customWidth="1"/>
    <col min="7430" max="7430" width="14.140625" style="71" bestFit="1" customWidth="1"/>
    <col min="7431" max="7431" width="9.28515625" style="71" bestFit="1" customWidth="1"/>
    <col min="7432" max="7432" width="9.7109375" style="71" bestFit="1" customWidth="1"/>
    <col min="7433" max="7433" width="9" style="71" bestFit="1" customWidth="1"/>
    <col min="7434" max="7434" width="9.28515625" style="71" bestFit="1" customWidth="1"/>
    <col min="7435" max="7435" width="10.28515625" style="71" bestFit="1" customWidth="1"/>
    <col min="7436" max="7436" width="9.28515625" style="71" bestFit="1" customWidth="1"/>
    <col min="7437" max="7437" width="15.140625" style="71" bestFit="1" customWidth="1"/>
    <col min="7438" max="7680" width="11.42578125" style="71"/>
    <col min="7681" max="7681" width="17" style="71" bestFit="1" customWidth="1"/>
    <col min="7682" max="7682" width="8" style="71" bestFit="1" customWidth="1"/>
    <col min="7683" max="7683" width="7.85546875" style="71" bestFit="1" customWidth="1"/>
    <col min="7684" max="7684" width="9.28515625" style="71" bestFit="1" customWidth="1"/>
    <col min="7685" max="7685" width="8.85546875" style="71" bestFit="1" customWidth="1"/>
    <col min="7686" max="7686" width="14.140625" style="71" bestFit="1" customWidth="1"/>
    <col min="7687" max="7687" width="9.28515625" style="71" bestFit="1" customWidth="1"/>
    <col min="7688" max="7688" width="9.7109375" style="71" bestFit="1" customWidth="1"/>
    <col min="7689" max="7689" width="9" style="71" bestFit="1" customWidth="1"/>
    <col min="7690" max="7690" width="9.28515625" style="71" bestFit="1" customWidth="1"/>
    <col min="7691" max="7691" width="10.28515625" style="71" bestFit="1" customWidth="1"/>
    <col min="7692" max="7692" width="9.28515625" style="71" bestFit="1" customWidth="1"/>
    <col min="7693" max="7693" width="15.140625" style="71" bestFit="1" customWidth="1"/>
    <col min="7694" max="7936" width="11.42578125" style="71"/>
    <col min="7937" max="7937" width="17" style="71" bestFit="1" customWidth="1"/>
    <col min="7938" max="7938" width="8" style="71" bestFit="1" customWidth="1"/>
    <col min="7939" max="7939" width="7.85546875" style="71" bestFit="1" customWidth="1"/>
    <col min="7940" max="7940" width="9.28515625" style="71" bestFit="1" customWidth="1"/>
    <col min="7941" max="7941" width="8.85546875" style="71" bestFit="1" customWidth="1"/>
    <col min="7942" max="7942" width="14.140625" style="71" bestFit="1" customWidth="1"/>
    <col min="7943" max="7943" width="9.28515625" style="71" bestFit="1" customWidth="1"/>
    <col min="7944" max="7944" width="9.7109375" style="71" bestFit="1" customWidth="1"/>
    <col min="7945" max="7945" width="9" style="71" bestFit="1" customWidth="1"/>
    <col min="7946" max="7946" width="9.28515625" style="71" bestFit="1" customWidth="1"/>
    <col min="7947" max="7947" width="10.28515625" style="71" bestFit="1" customWidth="1"/>
    <col min="7948" max="7948" width="9.28515625" style="71" bestFit="1" customWidth="1"/>
    <col min="7949" max="7949" width="15.140625" style="71" bestFit="1" customWidth="1"/>
    <col min="7950" max="8192" width="11.42578125" style="71"/>
    <col min="8193" max="8193" width="17" style="71" bestFit="1" customWidth="1"/>
    <col min="8194" max="8194" width="8" style="71" bestFit="1" customWidth="1"/>
    <col min="8195" max="8195" width="7.85546875" style="71" bestFit="1" customWidth="1"/>
    <col min="8196" max="8196" width="9.28515625" style="71" bestFit="1" customWidth="1"/>
    <col min="8197" max="8197" width="8.85546875" style="71" bestFit="1" customWidth="1"/>
    <col min="8198" max="8198" width="14.140625" style="71" bestFit="1" customWidth="1"/>
    <col min="8199" max="8199" width="9.28515625" style="71" bestFit="1" customWidth="1"/>
    <col min="8200" max="8200" width="9.7109375" style="71" bestFit="1" customWidth="1"/>
    <col min="8201" max="8201" width="9" style="71" bestFit="1" customWidth="1"/>
    <col min="8202" max="8202" width="9.28515625" style="71" bestFit="1" customWidth="1"/>
    <col min="8203" max="8203" width="10.28515625" style="71" bestFit="1" customWidth="1"/>
    <col min="8204" max="8204" width="9.28515625" style="71" bestFit="1" customWidth="1"/>
    <col min="8205" max="8205" width="15.140625" style="71" bestFit="1" customWidth="1"/>
    <col min="8206" max="8448" width="11.42578125" style="71"/>
    <col min="8449" max="8449" width="17" style="71" bestFit="1" customWidth="1"/>
    <col min="8450" max="8450" width="8" style="71" bestFit="1" customWidth="1"/>
    <col min="8451" max="8451" width="7.85546875" style="71" bestFit="1" customWidth="1"/>
    <col min="8452" max="8452" width="9.28515625" style="71" bestFit="1" customWidth="1"/>
    <col min="8453" max="8453" width="8.85546875" style="71" bestFit="1" customWidth="1"/>
    <col min="8454" max="8454" width="14.140625" style="71" bestFit="1" customWidth="1"/>
    <col min="8455" max="8455" width="9.28515625" style="71" bestFit="1" customWidth="1"/>
    <col min="8456" max="8456" width="9.7109375" style="71" bestFit="1" customWidth="1"/>
    <col min="8457" max="8457" width="9" style="71" bestFit="1" customWidth="1"/>
    <col min="8458" max="8458" width="9.28515625" style="71" bestFit="1" customWidth="1"/>
    <col min="8459" max="8459" width="10.28515625" style="71" bestFit="1" customWidth="1"/>
    <col min="8460" max="8460" width="9.28515625" style="71" bestFit="1" customWidth="1"/>
    <col min="8461" max="8461" width="15.140625" style="71" bestFit="1" customWidth="1"/>
    <col min="8462" max="8704" width="11.42578125" style="71"/>
    <col min="8705" max="8705" width="17" style="71" bestFit="1" customWidth="1"/>
    <col min="8706" max="8706" width="8" style="71" bestFit="1" customWidth="1"/>
    <col min="8707" max="8707" width="7.85546875" style="71" bestFit="1" customWidth="1"/>
    <col min="8708" max="8708" width="9.28515625" style="71" bestFit="1" customWidth="1"/>
    <col min="8709" max="8709" width="8.85546875" style="71" bestFit="1" customWidth="1"/>
    <col min="8710" max="8710" width="14.140625" style="71" bestFit="1" customWidth="1"/>
    <col min="8711" max="8711" width="9.28515625" style="71" bestFit="1" customWidth="1"/>
    <col min="8712" max="8712" width="9.7109375" style="71" bestFit="1" customWidth="1"/>
    <col min="8713" max="8713" width="9" style="71" bestFit="1" customWidth="1"/>
    <col min="8714" max="8714" width="9.28515625" style="71" bestFit="1" customWidth="1"/>
    <col min="8715" max="8715" width="10.28515625" style="71" bestFit="1" customWidth="1"/>
    <col min="8716" max="8716" width="9.28515625" style="71" bestFit="1" customWidth="1"/>
    <col min="8717" max="8717" width="15.140625" style="71" bestFit="1" customWidth="1"/>
    <col min="8718" max="8960" width="11.42578125" style="71"/>
    <col min="8961" max="8961" width="17" style="71" bestFit="1" customWidth="1"/>
    <col min="8962" max="8962" width="8" style="71" bestFit="1" customWidth="1"/>
    <col min="8963" max="8963" width="7.85546875" style="71" bestFit="1" customWidth="1"/>
    <col min="8964" max="8964" width="9.28515625" style="71" bestFit="1" customWidth="1"/>
    <col min="8965" max="8965" width="8.85546875" style="71" bestFit="1" customWidth="1"/>
    <col min="8966" max="8966" width="14.140625" style="71" bestFit="1" customWidth="1"/>
    <col min="8967" max="8967" width="9.28515625" style="71" bestFit="1" customWidth="1"/>
    <col min="8968" max="8968" width="9.7109375" style="71" bestFit="1" customWidth="1"/>
    <col min="8969" max="8969" width="9" style="71" bestFit="1" customWidth="1"/>
    <col min="8970" max="8970" width="9.28515625" style="71" bestFit="1" customWidth="1"/>
    <col min="8971" max="8971" width="10.28515625" style="71" bestFit="1" customWidth="1"/>
    <col min="8972" max="8972" width="9.28515625" style="71" bestFit="1" customWidth="1"/>
    <col min="8973" max="8973" width="15.140625" style="71" bestFit="1" customWidth="1"/>
    <col min="8974" max="9216" width="11.42578125" style="71"/>
    <col min="9217" max="9217" width="17" style="71" bestFit="1" customWidth="1"/>
    <col min="9218" max="9218" width="8" style="71" bestFit="1" customWidth="1"/>
    <col min="9219" max="9219" width="7.85546875" style="71" bestFit="1" customWidth="1"/>
    <col min="9220" max="9220" width="9.28515625" style="71" bestFit="1" customWidth="1"/>
    <col min="9221" max="9221" width="8.85546875" style="71" bestFit="1" customWidth="1"/>
    <col min="9222" max="9222" width="14.140625" style="71" bestFit="1" customWidth="1"/>
    <col min="9223" max="9223" width="9.28515625" style="71" bestFit="1" customWidth="1"/>
    <col min="9224" max="9224" width="9.7109375" style="71" bestFit="1" customWidth="1"/>
    <col min="9225" max="9225" width="9" style="71" bestFit="1" customWidth="1"/>
    <col min="9226" max="9226" width="9.28515625" style="71" bestFit="1" customWidth="1"/>
    <col min="9227" max="9227" width="10.28515625" style="71" bestFit="1" customWidth="1"/>
    <col min="9228" max="9228" width="9.28515625" style="71" bestFit="1" customWidth="1"/>
    <col min="9229" max="9229" width="15.140625" style="71" bestFit="1" customWidth="1"/>
    <col min="9230" max="9472" width="11.42578125" style="71"/>
    <col min="9473" max="9473" width="17" style="71" bestFit="1" customWidth="1"/>
    <col min="9474" max="9474" width="8" style="71" bestFit="1" customWidth="1"/>
    <col min="9475" max="9475" width="7.85546875" style="71" bestFit="1" customWidth="1"/>
    <col min="9476" max="9476" width="9.28515625" style="71" bestFit="1" customWidth="1"/>
    <col min="9477" max="9477" width="8.85546875" style="71" bestFit="1" customWidth="1"/>
    <col min="9478" max="9478" width="14.140625" style="71" bestFit="1" customWidth="1"/>
    <col min="9479" max="9479" width="9.28515625" style="71" bestFit="1" customWidth="1"/>
    <col min="9480" max="9480" width="9.7109375" style="71" bestFit="1" customWidth="1"/>
    <col min="9481" max="9481" width="9" style="71" bestFit="1" customWidth="1"/>
    <col min="9482" max="9482" width="9.28515625" style="71" bestFit="1" customWidth="1"/>
    <col min="9483" max="9483" width="10.28515625" style="71" bestFit="1" customWidth="1"/>
    <col min="9484" max="9484" width="9.28515625" style="71" bestFit="1" customWidth="1"/>
    <col min="9485" max="9485" width="15.140625" style="71" bestFit="1" customWidth="1"/>
    <col min="9486" max="9728" width="11.42578125" style="71"/>
    <col min="9729" max="9729" width="17" style="71" bestFit="1" customWidth="1"/>
    <col min="9730" max="9730" width="8" style="71" bestFit="1" customWidth="1"/>
    <col min="9731" max="9731" width="7.85546875" style="71" bestFit="1" customWidth="1"/>
    <col min="9732" max="9732" width="9.28515625" style="71" bestFit="1" customWidth="1"/>
    <col min="9733" max="9733" width="8.85546875" style="71" bestFit="1" customWidth="1"/>
    <col min="9734" max="9734" width="14.140625" style="71" bestFit="1" customWidth="1"/>
    <col min="9735" max="9735" width="9.28515625" style="71" bestFit="1" customWidth="1"/>
    <col min="9736" max="9736" width="9.7109375" style="71" bestFit="1" customWidth="1"/>
    <col min="9737" max="9737" width="9" style="71" bestFit="1" customWidth="1"/>
    <col min="9738" max="9738" width="9.28515625" style="71" bestFit="1" customWidth="1"/>
    <col min="9739" max="9739" width="10.28515625" style="71" bestFit="1" customWidth="1"/>
    <col min="9740" max="9740" width="9.28515625" style="71" bestFit="1" customWidth="1"/>
    <col min="9741" max="9741" width="15.140625" style="71" bestFit="1" customWidth="1"/>
    <col min="9742" max="9984" width="11.42578125" style="71"/>
    <col min="9985" max="9985" width="17" style="71" bestFit="1" customWidth="1"/>
    <col min="9986" max="9986" width="8" style="71" bestFit="1" customWidth="1"/>
    <col min="9987" max="9987" width="7.85546875" style="71" bestFit="1" customWidth="1"/>
    <col min="9988" max="9988" width="9.28515625" style="71" bestFit="1" customWidth="1"/>
    <col min="9989" max="9989" width="8.85546875" style="71" bestFit="1" customWidth="1"/>
    <col min="9990" max="9990" width="14.140625" style="71" bestFit="1" customWidth="1"/>
    <col min="9991" max="9991" width="9.28515625" style="71" bestFit="1" customWidth="1"/>
    <col min="9992" max="9992" width="9.7109375" style="71" bestFit="1" customWidth="1"/>
    <col min="9993" max="9993" width="9" style="71" bestFit="1" customWidth="1"/>
    <col min="9994" max="9994" width="9.28515625" style="71" bestFit="1" customWidth="1"/>
    <col min="9995" max="9995" width="10.28515625" style="71" bestFit="1" customWidth="1"/>
    <col min="9996" max="9996" width="9.28515625" style="71" bestFit="1" customWidth="1"/>
    <col min="9997" max="9997" width="15.140625" style="71" bestFit="1" customWidth="1"/>
    <col min="9998" max="10240" width="11.42578125" style="71"/>
    <col min="10241" max="10241" width="17" style="71" bestFit="1" customWidth="1"/>
    <col min="10242" max="10242" width="8" style="71" bestFit="1" customWidth="1"/>
    <col min="10243" max="10243" width="7.85546875" style="71" bestFit="1" customWidth="1"/>
    <col min="10244" max="10244" width="9.28515625" style="71" bestFit="1" customWidth="1"/>
    <col min="10245" max="10245" width="8.85546875" style="71" bestFit="1" customWidth="1"/>
    <col min="10246" max="10246" width="14.140625" style="71" bestFit="1" customWidth="1"/>
    <col min="10247" max="10247" width="9.28515625" style="71" bestFit="1" customWidth="1"/>
    <col min="10248" max="10248" width="9.7109375" style="71" bestFit="1" customWidth="1"/>
    <col min="10249" max="10249" width="9" style="71" bestFit="1" customWidth="1"/>
    <col min="10250" max="10250" width="9.28515625" style="71" bestFit="1" customWidth="1"/>
    <col min="10251" max="10251" width="10.28515625" style="71" bestFit="1" customWidth="1"/>
    <col min="10252" max="10252" width="9.28515625" style="71" bestFit="1" customWidth="1"/>
    <col min="10253" max="10253" width="15.140625" style="71" bestFit="1" customWidth="1"/>
    <col min="10254" max="10496" width="11.42578125" style="71"/>
    <col min="10497" max="10497" width="17" style="71" bestFit="1" customWidth="1"/>
    <col min="10498" max="10498" width="8" style="71" bestFit="1" customWidth="1"/>
    <col min="10499" max="10499" width="7.85546875" style="71" bestFit="1" customWidth="1"/>
    <col min="10500" max="10500" width="9.28515625" style="71" bestFit="1" customWidth="1"/>
    <col min="10501" max="10501" width="8.85546875" style="71" bestFit="1" customWidth="1"/>
    <col min="10502" max="10502" width="14.140625" style="71" bestFit="1" customWidth="1"/>
    <col min="10503" max="10503" width="9.28515625" style="71" bestFit="1" customWidth="1"/>
    <col min="10504" max="10504" width="9.7109375" style="71" bestFit="1" customWidth="1"/>
    <col min="10505" max="10505" width="9" style="71" bestFit="1" customWidth="1"/>
    <col min="10506" max="10506" width="9.28515625" style="71" bestFit="1" customWidth="1"/>
    <col min="10507" max="10507" width="10.28515625" style="71" bestFit="1" customWidth="1"/>
    <col min="10508" max="10508" width="9.28515625" style="71" bestFit="1" customWidth="1"/>
    <col min="10509" max="10509" width="15.140625" style="71" bestFit="1" customWidth="1"/>
    <col min="10510" max="10752" width="11.42578125" style="71"/>
    <col min="10753" max="10753" width="17" style="71" bestFit="1" customWidth="1"/>
    <col min="10754" max="10754" width="8" style="71" bestFit="1" customWidth="1"/>
    <col min="10755" max="10755" width="7.85546875" style="71" bestFit="1" customWidth="1"/>
    <col min="10756" max="10756" width="9.28515625" style="71" bestFit="1" customWidth="1"/>
    <col min="10757" max="10757" width="8.85546875" style="71" bestFit="1" customWidth="1"/>
    <col min="10758" max="10758" width="14.140625" style="71" bestFit="1" customWidth="1"/>
    <col min="10759" max="10759" width="9.28515625" style="71" bestFit="1" customWidth="1"/>
    <col min="10760" max="10760" width="9.7109375" style="71" bestFit="1" customWidth="1"/>
    <col min="10761" max="10761" width="9" style="71" bestFit="1" customWidth="1"/>
    <col min="10762" max="10762" width="9.28515625" style="71" bestFit="1" customWidth="1"/>
    <col min="10763" max="10763" width="10.28515625" style="71" bestFit="1" customWidth="1"/>
    <col min="10764" max="10764" width="9.28515625" style="71" bestFit="1" customWidth="1"/>
    <col min="10765" max="10765" width="15.140625" style="71" bestFit="1" customWidth="1"/>
    <col min="10766" max="11008" width="11.42578125" style="71"/>
    <col min="11009" max="11009" width="17" style="71" bestFit="1" customWidth="1"/>
    <col min="11010" max="11010" width="8" style="71" bestFit="1" customWidth="1"/>
    <col min="11011" max="11011" width="7.85546875" style="71" bestFit="1" customWidth="1"/>
    <col min="11012" max="11012" width="9.28515625" style="71" bestFit="1" customWidth="1"/>
    <col min="11013" max="11013" width="8.85546875" style="71" bestFit="1" customWidth="1"/>
    <col min="11014" max="11014" width="14.140625" style="71" bestFit="1" customWidth="1"/>
    <col min="11015" max="11015" width="9.28515625" style="71" bestFit="1" customWidth="1"/>
    <col min="11016" max="11016" width="9.7109375" style="71" bestFit="1" customWidth="1"/>
    <col min="11017" max="11017" width="9" style="71" bestFit="1" customWidth="1"/>
    <col min="11018" max="11018" width="9.28515625" style="71" bestFit="1" customWidth="1"/>
    <col min="11019" max="11019" width="10.28515625" style="71" bestFit="1" customWidth="1"/>
    <col min="11020" max="11020" width="9.28515625" style="71" bestFit="1" customWidth="1"/>
    <col min="11021" max="11021" width="15.140625" style="71" bestFit="1" customWidth="1"/>
    <col min="11022" max="11264" width="11.42578125" style="71"/>
    <col min="11265" max="11265" width="17" style="71" bestFit="1" customWidth="1"/>
    <col min="11266" max="11266" width="8" style="71" bestFit="1" customWidth="1"/>
    <col min="11267" max="11267" width="7.85546875" style="71" bestFit="1" customWidth="1"/>
    <col min="11268" max="11268" width="9.28515625" style="71" bestFit="1" customWidth="1"/>
    <col min="11269" max="11269" width="8.85546875" style="71" bestFit="1" customWidth="1"/>
    <col min="11270" max="11270" width="14.140625" style="71" bestFit="1" customWidth="1"/>
    <col min="11271" max="11271" width="9.28515625" style="71" bestFit="1" customWidth="1"/>
    <col min="11272" max="11272" width="9.7109375" style="71" bestFit="1" customWidth="1"/>
    <col min="11273" max="11273" width="9" style="71" bestFit="1" customWidth="1"/>
    <col min="11274" max="11274" width="9.28515625" style="71" bestFit="1" customWidth="1"/>
    <col min="11275" max="11275" width="10.28515625" style="71" bestFit="1" customWidth="1"/>
    <col min="11276" max="11276" width="9.28515625" style="71" bestFit="1" customWidth="1"/>
    <col min="11277" max="11277" width="15.140625" style="71" bestFit="1" customWidth="1"/>
    <col min="11278" max="11520" width="11.42578125" style="71"/>
    <col min="11521" max="11521" width="17" style="71" bestFit="1" customWidth="1"/>
    <col min="11522" max="11522" width="8" style="71" bestFit="1" customWidth="1"/>
    <col min="11523" max="11523" width="7.85546875" style="71" bestFit="1" customWidth="1"/>
    <col min="11524" max="11524" width="9.28515625" style="71" bestFit="1" customWidth="1"/>
    <col min="11525" max="11525" width="8.85546875" style="71" bestFit="1" customWidth="1"/>
    <col min="11526" max="11526" width="14.140625" style="71" bestFit="1" customWidth="1"/>
    <col min="11527" max="11527" width="9.28515625" style="71" bestFit="1" customWidth="1"/>
    <col min="11528" max="11528" width="9.7109375" style="71" bestFit="1" customWidth="1"/>
    <col min="11529" max="11529" width="9" style="71" bestFit="1" customWidth="1"/>
    <col min="11530" max="11530" width="9.28515625" style="71" bestFit="1" customWidth="1"/>
    <col min="11531" max="11531" width="10.28515625" style="71" bestFit="1" customWidth="1"/>
    <col min="11532" max="11532" width="9.28515625" style="71" bestFit="1" customWidth="1"/>
    <col min="11533" max="11533" width="15.140625" style="71" bestFit="1" customWidth="1"/>
    <col min="11534" max="11776" width="11.42578125" style="71"/>
    <col min="11777" max="11777" width="17" style="71" bestFit="1" customWidth="1"/>
    <col min="11778" max="11778" width="8" style="71" bestFit="1" customWidth="1"/>
    <col min="11779" max="11779" width="7.85546875" style="71" bestFit="1" customWidth="1"/>
    <col min="11780" max="11780" width="9.28515625" style="71" bestFit="1" customWidth="1"/>
    <col min="11781" max="11781" width="8.85546875" style="71" bestFit="1" customWidth="1"/>
    <col min="11782" max="11782" width="14.140625" style="71" bestFit="1" customWidth="1"/>
    <col min="11783" max="11783" width="9.28515625" style="71" bestFit="1" customWidth="1"/>
    <col min="11784" max="11784" width="9.7109375" style="71" bestFit="1" customWidth="1"/>
    <col min="11785" max="11785" width="9" style="71" bestFit="1" customWidth="1"/>
    <col min="11786" max="11786" width="9.28515625" style="71" bestFit="1" customWidth="1"/>
    <col min="11787" max="11787" width="10.28515625" style="71" bestFit="1" customWidth="1"/>
    <col min="11788" max="11788" width="9.28515625" style="71" bestFit="1" customWidth="1"/>
    <col min="11789" max="11789" width="15.140625" style="71" bestFit="1" customWidth="1"/>
    <col min="11790" max="12032" width="11.42578125" style="71"/>
    <col min="12033" max="12033" width="17" style="71" bestFit="1" customWidth="1"/>
    <col min="12034" max="12034" width="8" style="71" bestFit="1" customWidth="1"/>
    <col min="12035" max="12035" width="7.85546875" style="71" bestFit="1" customWidth="1"/>
    <col min="12036" max="12036" width="9.28515625" style="71" bestFit="1" customWidth="1"/>
    <col min="12037" max="12037" width="8.85546875" style="71" bestFit="1" customWidth="1"/>
    <col min="12038" max="12038" width="14.140625" style="71" bestFit="1" customWidth="1"/>
    <col min="12039" max="12039" width="9.28515625" style="71" bestFit="1" customWidth="1"/>
    <col min="12040" max="12040" width="9.7109375" style="71" bestFit="1" customWidth="1"/>
    <col min="12041" max="12041" width="9" style="71" bestFit="1" customWidth="1"/>
    <col min="12042" max="12042" width="9.28515625" style="71" bestFit="1" customWidth="1"/>
    <col min="12043" max="12043" width="10.28515625" style="71" bestFit="1" customWidth="1"/>
    <col min="12044" max="12044" width="9.28515625" style="71" bestFit="1" customWidth="1"/>
    <col min="12045" max="12045" width="15.140625" style="71" bestFit="1" customWidth="1"/>
    <col min="12046" max="12288" width="11.42578125" style="71"/>
    <col min="12289" max="12289" width="17" style="71" bestFit="1" customWidth="1"/>
    <col min="12290" max="12290" width="8" style="71" bestFit="1" customWidth="1"/>
    <col min="12291" max="12291" width="7.85546875" style="71" bestFit="1" customWidth="1"/>
    <col min="12292" max="12292" width="9.28515625" style="71" bestFit="1" customWidth="1"/>
    <col min="12293" max="12293" width="8.85546875" style="71" bestFit="1" customWidth="1"/>
    <col min="12294" max="12294" width="14.140625" style="71" bestFit="1" customWidth="1"/>
    <col min="12295" max="12295" width="9.28515625" style="71" bestFit="1" customWidth="1"/>
    <col min="12296" max="12296" width="9.7109375" style="71" bestFit="1" customWidth="1"/>
    <col min="12297" max="12297" width="9" style="71" bestFit="1" customWidth="1"/>
    <col min="12298" max="12298" width="9.28515625" style="71" bestFit="1" customWidth="1"/>
    <col min="12299" max="12299" width="10.28515625" style="71" bestFit="1" customWidth="1"/>
    <col min="12300" max="12300" width="9.28515625" style="71" bestFit="1" customWidth="1"/>
    <col min="12301" max="12301" width="15.140625" style="71" bestFit="1" customWidth="1"/>
    <col min="12302" max="12544" width="11.42578125" style="71"/>
    <col min="12545" max="12545" width="17" style="71" bestFit="1" customWidth="1"/>
    <col min="12546" max="12546" width="8" style="71" bestFit="1" customWidth="1"/>
    <col min="12547" max="12547" width="7.85546875" style="71" bestFit="1" customWidth="1"/>
    <col min="12548" max="12548" width="9.28515625" style="71" bestFit="1" customWidth="1"/>
    <col min="12549" max="12549" width="8.85546875" style="71" bestFit="1" customWidth="1"/>
    <col min="12550" max="12550" width="14.140625" style="71" bestFit="1" customWidth="1"/>
    <col min="12551" max="12551" width="9.28515625" style="71" bestFit="1" customWidth="1"/>
    <col min="12552" max="12552" width="9.7109375" style="71" bestFit="1" customWidth="1"/>
    <col min="12553" max="12553" width="9" style="71" bestFit="1" customWidth="1"/>
    <col min="12554" max="12554" width="9.28515625" style="71" bestFit="1" customWidth="1"/>
    <col min="12555" max="12555" width="10.28515625" style="71" bestFit="1" customWidth="1"/>
    <col min="12556" max="12556" width="9.28515625" style="71" bestFit="1" customWidth="1"/>
    <col min="12557" max="12557" width="15.140625" style="71" bestFit="1" customWidth="1"/>
    <col min="12558" max="12800" width="11.42578125" style="71"/>
    <col min="12801" max="12801" width="17" style="71" bestFit="1" customWidth="1"/>
    <col min="12802" max="12802" width="8" style="71" bestFit="1" customWidth="1"/>
    <col min="12803" max="12803" width="7.85546875" style="71" bestFit="1" customWidth="1"/>
    <col min="12804" max="12804" width="9.28515625" style="71" bestFit="1" customWidth="1"/>
    <col min="12805" max="12805" width="8.85546875" style="71" bestFit="1" customWidth="1"/>
    <col min="12806" max="12806" width="14.140625" style="71" bestFit="1" customWidth="1"/>
    <col min="12807" max="12807" width="9.28515625" style="71" bestFit="1" customWidth="1"/>
    <col min="12808" max="12808" width="9.7109375" style="71" bestFit="1" customWidth="1"/>
    <col min="12809" max="12809" width="9" style="71" bestFit="1" customWidth="1"/>
    <col min="12810" max="12810" width="9.28515625" style="71" bestFit="1" customWidth="1"/>
    <col min="12811" max="12811" width="10.28515625" style="71" bestFit="1" customWidth="1"/>
    <col min="12812" max="12812" width="9.28515625" style="71" bestFit="1" customWidth="1"/>
    <col min="12813" max="12813" width="15.140625" style="71" bestFit="1" customWidth="1"/>
    <col min="12814" max="13056" width="11.42578125" style="71"/>
    <col min="13057" max="13057" width="17" style="71" bestFit="1" customWidth="1"/>
    <col min="13058" max="13058" width="8" style="71" bestFit="1" customWidth="1"/>
    <col min="13059" max="13059" width="7.85546875" style="71" bestFit="1" customWidth="1"/>
    <col min="13060" max="13060" width="9.28515625" style="71" bestFit="1" customWidth="1"/>
    <col min="13061" max="13061" width="8.85546875" style="71" bestFit="1" customWidth="1"/>
    <col min="13062" max="13062" width="14.140625" style="71" bestFit="1" customWidth="1"/>
    <col min="13063" max="13063" width="9.28515625" style="71" bestFit="1" customWidth="1"/>
    <col min="13064" max="13064" width="9.7109375" style="71" bestFit="1" customWidth="1"/>
    <col min="13065" max="13065" width="9" style="71" bestFit="1" customWidth="1"/>
    <col min="13066" max="13066" width="9.28515625" style="71" bestFit="1" customWidth="1"/>
    <col min="13067" max="13067" width="10.28515625" style="71" bestFit="1" customWidth="1"/>
    <col min="13068" max="13068" width="9.28515625" style="71" bestFit="1" customWidth="1"/>
    <col min="13069" max="13069" width="15.140625" style="71" bestFit="1" customWidth="1"/>
    <col min="13070" max="13312" width="11.42578125" style="71"/>
    <col min="13313" max="13313" width="17" style="71" bestFit="1" customWidth="1"/>
    <col min="13314" max="13314" width="8" style="71" bestFit="1" customWidth="1"/>
    <col min="13315" max="13315" width="7.85546875" style="71" bestFit="1" customWidth="1"/>
    <col min="13316" max="13316" width="9.28515625" style="71" bestFit="1" customWidth="1"/>
    <col min="13317" max="13317" width="8.85546875" style="71" bestFit="1" customWidth="1"/>
    <col min="13318" max="13318" width="14.140625" style="71" bestFit="1" customWidth="1"/>
    <col min="13319" max="13319" width="9.28515625" style="71" bestFit="1" customWidth="1"/>
    <col min="13320" max="13320" width="9.7109375" style="71" bestFit="1" customWidth="1"/>
    <col min="13321" max="13321" width="9" style="71" bestFit="1" customWidth="1"/>
    <col min="13322" max="13322" width="9.28515625" style="71" bestFit="1" customWidth="1"/>
    <col min="13323" max="13323" width="10.28515625" style="71" bestFit="1" customWidth="1"/>
    <col min="13324" max="13324" width="9.28515625" style="71" bestFit="1" customWidth="1"/>
    <col min="13325" max="13325" width="15.140625" style="71" bestFit="1" customWidth="1"/>
    <col min="13326" max="13568" width="11.42578125" style="71"/>
    <col min="13569" max="13569" width="17" style="71" bestFit="1" customWidth="1"/>
    <col min="13570" max="13570" width="8" style="71" bestFit="1" customWidth="1"/>
    <col min="13571" max="13571" width="7.85546875" style="71" bestFit="1" customWidth="1"/>
    <col min="13572" max="13572" width="9.28515625" style="71" bestFit="1" customWidth="1"/>
    <col min="13573" max="13573" width="8.85546875" style="71" bestFit="1" customWidth="1"/>
    <col min="13574" max="13574" width="14.140625" style="71" bestFit="1" customWidth="1"/>
    <col min="13575" max="13575" width="9.28515625" style="71" bestFit="1" customWidth="1"/>
    <col min="13576" max="13576" width="9.7109375" style="71" bestFit="1" customWidth="1"/>
    <col min="13577" max="13577" width="9" style="71" bestFit="1" customWidth="1"/>
    <col min="13578" max="13578" width="9.28515625" style="71" bestFit="1" customWidth="1"/>
    <col min="13579" max="13579" width="10.28515625" style="71" bestFit="1" customWidth="1"/>
    <col min="13580" max="13580" width="9.28515625" style="71" bestFit="1" customWidth="1"/>
    <col min="13581" max="13581" width="15.140625" style="71" bestFit="1" customWidth="1"/>
    <col min="13582" max="13824" width="11.42578125" style="71"/>
    <col min="13825" max="13825" width="17" style="71" bestFit="1" customWidth="1"/>
    <col min="13826" max="13826" width="8" style="71" bestFit="1" customWidth="1"/>
    <col min="13827" max="13827" width="7.85546875" style="71" bestFit="1" customWidth="1"/>
    <col min="13828" max="13828" width="9.28515625" style="71" bestFit="1" customWidth="1"/>
    <col min="13829" max="13829" width="8.85546875" style="71" bestFit="1" customWidth="1"/>
    <col min="13830" max="13830" width="14.140625" style="71" bestFit="1" customWidth="1"/>
    <col min="13831" max="13831" width="9.28515625" style="71" bestFit="1" customWidth="1"/>
    <col min="13832" max="13832" width="9.7109375" style="71" bestFit="1" customWidth="1"/>
    <col min="13833" max="13833" width="9" style="71" bestFit="1" customWidth="1"/>
    <col min="13834" max="13834" width="9.28515625" style="71" bestFit="1" customWidth="1"/>
    <col min="13835" max="13835" width="10.28515625" style="71" bestFit="1" customWidth="1"/>
    <col min="13836" max="13836" width="9.28515625" style="71" bestFit="1" customWidth="1"/>
    <col min="13837" max="13837" width="15.140625" style="71" bestFit="1" customWidth="1"/>
    <col min="13838" max="14080" width="11.42578125" style="71"/>
    <col min="14081" max="14081" width="17" style="71" bestFit="1" customWidth="1"/>
    <col min="14082" max="14082" width="8" style="71" bestFit="1" customWidth="1"/>
    <col min="14083" max="14083" width="7.85546875" style="71" bestFit="1" customWidth="1"/>
    <col min="14084" max="14084" width="9.28515625" style="71" bestFit="1" customWidth="1"/>
    <col min="14085" max="14085" width="8.85546875" style="71" bestFit="1" customWidth="1"/>
    <col min="14086" max="14086" width="14.140625" style="71" bestFit="1" customWidth="1"/>
    <col min="14087" max="14087" width="9.28515625" style="71" bestFit="1" customWidth="1"/>
    <col min="14088" max="14088" width="9.7109375" style="71" bestFit="1" customWidth="1"/>
    <col min="14089" max="14089" width="9" style="71" bestFit="1" customWidth="1"/>
    <col min="14090" max="14090" width="9.28515625" style="71" bestFit="1" customWidth="1"/>
    <col min="14091" max="14091" width="10.28515625" style="71" bestFit="1" customWidth="1"/>
    <col min="14092" max="14092" width="9.28515625" style="71" bestFit="1" customWidth="1"/>
    <col min="14093" max="14093" width="15.140625" style="71" bestFit="1" customWidth="1"/>
    <col min="14094" max="14336" width="11.42578125" style="71"/>
    <col min="14337" max="14337" width="17" style="71" bestFit="1" customWidth="1"/>
    <col min="14338" max="14338" width="8" style="71" bestFit="1" customWidth="1"/>
    <col min="14339" max="14339" width="7.85546875" style="71" bestFit="1" customWidth="1"/>
    <col min="14340" max="14340" width="9.28515625" style="71" bestFit="1" customWidth="1"/>
    <col min="14341" max="14341" width="8.85546875" style="71" bestFit="1" customWidth="1"/>
    <col min="14342" max="14342" width="14.140625" style="71" bestFit="1" customWidth="1"/>
    <col min="14343" max="14343" width="9.28515625" style="71" bestFit="1" customWidth="1"/>
    <col min="14344" max="14344" width="9.7109375" style="71" bestFit="1" customWidth="1"/>
    <col min="14345" max="14345" width="9" style="71" bestFit="1" customWidth="1"/>
    <col min="14346" max="14346" width="9.28515625" style="71" bestFit="1" customWidth="1"/>
    <col min="14347" max="14347" width="10.28515625" style="71" bestFit="1" customWidth="1"/>
    <col min="14348" max="14348" width="9.28515625" style="71" bestFit="1" customWidth="1"/>
    <col min="14349" max="14349" width="15.140625" style="71" bestFit="1" customWidth="1"/>
    <col min="14350" max="14592" width="11.42578125" style="71"/>
    <col min="14593" max="14593" width="17" style="71" bestFit="1" customWidth="1"/>
    <col min="14594" max="14594" width="8" style="71" bestFit="1" customWidth="1"/>
    <col min="14595" max="14595" width="7.85546875" style="71" bestFit="1" customWidth="1"/>
    <col min="14596" max="14596" width="9.28515625" style="71" bestFit="1" customWidth="1"/>
    <col min="14597" max="14597" width="8.85546875" style="71" bestFit="1" customWidth="1"/>
    <col min="14598" max="14598" width="14.140625" style="71" bestFit="1" customWidth="1"/>
    <col min="14599" max="14599" width="9.28515625" style="71" bestFit="1" customWidth="1"/>
    <col min="14600" max="14600" width="9.7109375" style="71" bestFit="1" customWidth="1"/>
    <col min="14601" max="14601" width="9" style="71" bestFit="1" customWidth="1"/>
    <col min="14602" max="14602" width="9.28515625" style="71" bestFit="1" customWidth="1"/>
    <col min="14603" max="14603" width="10.28515625" style="71" bestFit="1" customWidth="1"/>
    <col min="14604" max="14604" width="9.28515625" style="71" bestFit="1" customWidth="1"/>
    <col min="14605" max="14605" width="15.140625" style="71" bestFit="1" customWidth="1"/>
    <col min="14606" max="14848" width="11.42578125" style="71"/>
    <col min="14849" max="14849" width="17" style="71" bestFit="1" customWidth="1"/>
    <col min="14850" max="14850" width="8" style="71" bestFit="1" customWidth="1"/>
    <col min="14851" max="14851" width="7.85546875" style="71" bestFit="1" customWidth="1"/>
    <col min="14852" max="14852" width="9.28515625" style="71" bestFit="1" customWidth="1"/>
    <col min="14853" max="14853" width="8.85546875" style="71" bestFit="1" customWidth="1"/>
    <col min="14854" max="14854" width="14.140625" style="71" bestFit="1" customWidth="1"/>
    <col min="14855" max="14855" width="9.28515625" style="71" bestFit="1" customWidth="1"/>
    <col min="14856" max="14856" width="9.7109375" style="71" bestFit="1" customWidth="1"/>
    <col min="14857" max="14857" width="9" style="71" bestFit="1" customWidth="1"/>
    <col min="14858" max="14858" width="9.28515625" style="71" bestFit="1" customWidth="1"/>
    <col min="14859" max="14859" width="10.28515625" style="71" bestFit="1" customWidth="1"/>
    <col min="14860" max="14860" width="9.28515625" style="71" bestFit="1" customWidth="1"/>
    <col min="14861" max="14861" width="15.140625" style="71" bestFit="1" customWidth="1"/>
    <col min="14862" max="15104" width="11.42578125" style="71"/>
    <col min="15105" max="15105" width="17" style="71" bestFit="1" customWidth="1"/>
    <col min="15106" max="15106" width="8" style="71" bestFit="1" customWidth="1"/>
    <col min="15107" max="15107" width="7.85546875" style="71" bestFit="1" customWidth="1"/>
    <col min="15108" max="15108" width="9.28515625" style="71" bestFit="1" customWidth="1"/>
    <col min="15109" max="15109" width="8.85546875" style="71" bestFit="1" customWidth="1"/>
    <col min="15110" max="15110" width="14.140625" style="71" bestFit="1" customWidth="1"/>
    <col min="15111" max="15111" width="9.28515625" style="71" bestFit="1" customWidth="1"/>
    <col min="15112" max="15112" width="9.7109375" style="71" bestFit="1" customWidth="1"/>
    <col min="15113" max="15113" width="9" style="71" bestFit="1" customWidth="1"/>
    <col min="15114" max="15114" width="9.28515625" style="71" bestFit="1" customWidth="1"/>
    <col min="15115" max="15115" width="10.28515625" style="71" bestFit="1" customWidth="1"/>
    <col min="15116" max="15116" width="9.28515625" style="71" bestFit="1" customWidth="1"/>
    <col min="15117" max="15117" width="15.140625" style="71" bestFit="1" customWidth="1"/>
    <col min="15118" max="15360" width="11.42578125" style="71"/>
    <col min="15361" max="15361" width="17" style="71" bestFit="1" customWidth="1"/>
    <col min="15362" max="15362" width="8" style="71" bestFit="1" customWidth="1"/>
    <col min="15363" max="15363" width="7.85546875" style="71" bestFit="1" customWidth="1"/>
    <col min="15364" max="15364" width="9.28515625" style="71" bestFit="1" customWidth="1"/>
    <col min="15365" max="15365" width="8.85546875" style="71" bestFit="1" customWidth="1"/>
    <col min="15366" max="15366" width="14.140625" style="71" bestFit="1" customWidth="1"/>
    <col min="15367" max="15367" width="9.28515625" style="71" bestFit="1" customWidth="1"/>
    <col min="15368" max="15368" width="9.7109375" style="71" bestFit="1" customWidth="1"/>
    <col min="15369" max="15369" width="9" style="71" bestFit="1" customWidth="1"/>
    <col min="15370" max="15370" width="9.28515625" style="71" bestFit="1" customWidth="1"/>
    <col min="15371" max="15371" width="10.28515625" style="71" bestFit="1" customWidth="1"/>
    <col min="15372" max="15372" width="9.28515625" style="71" bestFit="1" customWidth="1"/>
    <col min="15373" max="15373" width="15.140625" style="71" bestFit="1" customWidth="1"/>
    <col min="15374" max="15616" width="11.42578125" style="71"/>
    <col min="15617" max="15617" width="17" style="71" bestFit="1" customWidth="1"/>
    <col min="15618" max="15618" width="8" style="71" bestFit="1" customWidth="1"/>
    <col min="15619" max="15619" width="7.85546875" style="71" bestFit="1" customWidth="1"/>
    <col min="15620" max="15620" width="9.28515625" style="71" bestFit="1" customWidth="1"/>
    <col min="15621" max="15621" width="8.85546875" style="71" bestFit="1" customWidth="1"/>
    <col min="15622" max="15622" width="14.140625" style="71" bestFit="1" customWidth="1"/>
    <col min="15623" max="15623" width="9.28515625" style="71" bestFit="1" customWidth="1"/>
    <col min="15624" max="15624" width="9.7109375" style="71" bestFit="1" customWidth="1"/>
    <col min="15625" max="15625" width="9" style="71" bestFit="1" customWidth="1"/>
    <col min="15626" max="15626" width="9.28515625" style="71" bestFit="1" customWidth="1"/>
    <col min="15627" max="15627" width="10.28515625" style="71" bestFit="1" customWidth="1"/>
    <col min="15628" max="15628" width="9.28515625" style="71" bestFit="1" customWidth="1"/>
    <col min="15629" max="15629" width="15.140625" style="71" bestFit="1" customWidth="1"/>
    <col min="15630" max="15872" width="11.42578125" style="71"/>
    <col min="15873" max="15873" width="17" style="71" bestFit="1" customWidth="1"/>
    <col min="15874" max="15874" width="8" style="71" bestFit="1" customWidth="1"/>
    <col min="15875" max="15875" width="7.85546875" style="71" bestFit="1" customWidth="1"/>
    <col min="15876" max="15876" width="9.28515625" style="71" bestFit="1" customWidth="1"/>
    <col min="15877" max="15877" width="8.85546875" style="71" bestFit="1" customWidth="1"/>
    <col min="15878" max="15878" width="14.140625" style="71" bestFit="1" customWidth="1"/>
    <col min="15879" max="15879" width="9.28515625" style="71" bestFit="1" customWidth="1"/>
    <col min="15880" max="15880" width="9.7109375" style="71" bestFit="1" customWidth="1"/>
    <col min="15881" max="15881" width="9" style="71" bestFit="1" customWidth="1"/>
    <col min="15882" max="15882" width="9.28515625" style="71" bestFit="1" customWidth="1"/>
    <col min="15883" max="15883" width="10.28515625" style="71" bestFit="1" customWidth="1"/>
    <col min="15884" max="15884" width="9.28515625" style="71" bestFit="1" customWidth="1"/>
    <col min="15885" max="15885" width="15.140625" style="71" bestFit="1" customWidth="1"/>
    <col min="15886" max="16128" width="11.42578125" style="71"/>
    <col min="16129" max="16129" width="17" style="71" bestFit="1" customWidth="1"/>
    <col min="16130" max="16130" width="8" style="71" bestFit="1" customWidth="1"/>
    <col min="16131" max="16131" width="7.85546875" style="71" bestFit="1" customWidth="1"/>
    <col min="16132" max="16132" width="9.28515625" style="71" bestFit="1" customWidth="1"/>
    <col min="16133" max="16133" width="8.85546875" style="71" bestFit="1" customWidth="1"/>
    <col min="16134" max="16134" width="14.140625" style="71" bestFit="1" customWidth="1"/>
    <col min="16135" max="16135" width="9.28515625" style="71" bestFit="1" customWidth="1"/>
    <col min="16136" max="16136" width="9.7109375" style="71" bestFit="1" customWidth="1"/>
    <col min="16137" max="16137" width="9" style="71" bestFit="1" customWidth="1"/>
    <col min="16138" max="16138" width="9.28515625" style="71" bestFit="1" customWidth="1"/>
    <col min="16139" max="16139" width="10.28515625" style="71" bestFit="1" customWidth="1"/>
    <col min="16140" max="16140" width="9.28515625" style="71" bestFit="1" customWidth="1"/>
    <col min="16141" max="16141" width="15.140625" style="71" bestFit="1" customWidth="1"/>
    <col min="16142" max="16384" width="11.42578125" style="71"/>
  </cols>
  <sheetData>
    <row r="1" spans="1:13" ht="18" customHeight="1">
      <c r="A1" s="69" t="s">
        <v>80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29" customFormat="1" ht="15.95" customHeight="1">
      <c r="A2" s="53" t="s">
        <v>345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29" customFormat="1" ht="15.9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s="29" customFormat="1" ht="15.95" customHeight="1">
      <c r="A4" s="49" t="s">
        <v>410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s="29" customFormat="1" ht="15.9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s="29" customFormat="1" ht="15.95" customHeight="1">
      <c r="A6" s="53" t="s">
        <v>291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29" customFormat="1" ht="15.95" customHeight="1">
      <c r="A7" s="72"/>
      <c r="B7" s="73" t="s">
        <v>75</v>
      </c>
      <c r="C7" s="74" t="s">
        <v>63</v>
      </c>
      <c r="D7" s="73"/>
      <c r="E7" s="73"/>
      <c r="F7" s="75"/>
      <c r="G7" s="75"/>
      <c r="H7" s="75"/>
      <c r="I7" s="75"/>
      <c r="J7" s="75"/>
      <c r="K7" s="75"/>
      <c r="L7" s="75"/>
      <c r="M7" s="75"/>
    </row>
    <row r="8" spans="1:13" s="29" customFormat="1" ht="15.95" customHeight="1">
      <c r="A8" s="75"/>
      <c r="B8" s="73"/>
      <c r="C8" s="73" t="s">
        <v>64</v>
      </c>
      <c r="D8" s="73" t="s">
        <v>65</v>
      </c>
      <c r="E8" s="73" t="s">
        <v>66</v>
      </c>
      <c r="F8" s="73" t="s">
        <v>67</v>
      </c>
      <c r="G8" s="73" t="s">
        <v>68</v>
      </c>
      <c r="H8" s="73" t="s">
        <v>69</v>
      </c>
      <c r="I8" s="73" t="s">
        <v>70</v>
      </c>
      <c r="J8" s="73" t="s">
        <v>71</v>
      </c>
      <c r="K8" s="73" t="s">
        <v>72</v>
      </c>
      <c r="L8" s="73" t="s">
        <v>73</v>
      </c>
      <c r="M8" s="73" t="s">
        <v>74</v>
      </c>
    </row>
    <row r="9" spans="1:13" s="29" customFormat="1" ht="15.95" customHeight="1">
      <c r="A9" s="53" t="s">
        <v>50</v>
      </c>
      <c r="B9" s="76">
        <v>0.65500000000000003</v>
      </c>
      <c r="C9" s="77">
        <v>0.57499999999999996</v>
      </c>
      <c r="D9" s="77">
        <v>0.628</v>
      </c>
      <c r="E9" s="77">
        <v>0.72299999999999998</v>
      </c>
      <c r="F9" s="77">
        <v>0.78900000000000003</v>
      </c>
      <c r="G9" s="77">
        <v>0.622</v>
      </c>
      <c r="H9" s="77">
        <v>0.73099999999999998</v>
      </c>
      <c r="I9" s="77">
        <v>0.65</v>
      </c>
      <c r="J9" s="77">
        <v>0.61099999999999999</v>
      </c>
      <c r="K9" s="77">
        <v>0.68700000000000006</v>
      </c>
      <c r="L9" s="77">
        <v>0.72799999999999998</v>
      </c>
      <c r="M9" s="77">
        <v>0.73899999999999999</v>
      </c>
    </row>
    <row r="10" spans="1:13" s="29" customFormat="1" ht="15.95" customHeight="1">
      <c r="A10" s="53" t="s">
        <v>51</v>
      </c>
      <c r="B10" s="76">
        <v>0.34499999999999997</v>
      </c>
      <c r="C10" s="77">
        <v>0.42499999999999999</v>
      </c>
      <c r="D10" s="77">
        <v>0.372</v>
      </c>
      <c r="E10" s="77">
        <v>0.27700000000000002</v>
      </c>
      <c r="F10" s="77">
        <v>0.21099999999999999</v>
      </c>
      <c r="G10" s="77">
        <v>0.378</v>
      </c>
      <c r="H10" s="77">
        <v>0.26900000000000002</v>
      </c>
      <c r="I10" s="77">
        <v>0.35</v>
      </c>
      <c r="J10" s="77">
        <v>0.38900000000000001</v>
      </c>
      <c r="K10" s="77">
        <v>0.313</v>
      </c>
      <c r="L10" s="77">
        <v>0.27200000000000002</v>
      </c>
      <c r="M10" s="77">
        <v>0.26100000000000001</v>
      </c>
    </row>
    <row r="11" spans="1:13" s="29" customFormat="1" ht="15.95" customHeight="1">
      <c r="A11" s="50"/>
    </row>
    <row r="12" spans="1:13" s="29" customFormat="1" ht="15.95" customHeight="1">
      <c r="A12" s="50" t="s">
        <v>411</v>
      </c>
    </row>
    <row r="13" spans="1:13" s="29" customFormat="1" ht="15.95" customHeight="1"/>
    <row r="14" spans="1:13" s="29" customFormat="1" ht="15.95" customHeight="1"/>
    <row r="15" spans="1:13" s="29" customFormat="1" ht="15.95" customHeight="1"/>
    <row r="16" spans="1:13" s="29" customFormat="1" ht="15.95" customHeight="1"/>
    <row r="17" s="29" customFormat="1" ht="15.95" customHeight="1"/>
    <row r="18" s="29" customFormat="1" ht="15.95" customHeight="1"/>
    <row r="19" s="29" customFormat="1" ht="15.95" customHeight="1"/>
    <row r="20" s="29" customFormat="1" ht="15.95" customHeight="1"/>
    <row r="21" s="29" customFormat="1" ht="15.95" customHeight="1"/>
    <row r="22" s="29" customFormat="1" ht="15.95" customHeight="1"/>
    <row r="23" s="29" customFormat="1" ht="15.95" customHeight="1"/>
    <row r="24" s="29" customFormat="1" ht="15.95" customHeight="1"/>
    <row r="25" s="29" customFormat="1" ht="15.95" customHeight="1"/>
    <row r="26" s="29" customFormat="1" ht="15.95" customHeight="1"/>
    <row r="27" s="29" customFormat="1" ht="15.95" customHeight="1"/>
    <row r="28" s="29" customFormat="1" ht="15.95" customHeight="1"/>
    <row r="29" s="29" customFormat="1" ht="15.95" customHeight="1"/>
    <row r="30" s="29" customFormat="1" ht="15.95" customHeight="1"/>
    <row r="31" s="29" customFormat="1" ht="15.95" customHeight="1"/>
    <row r="32" s="29" customFormat="1" ht="15.95" customHeight="1"/>
    <row r="33" s="29" customFormat="1" ht="15.95" customHeight="1"/>
    <row r="34" s="29" customFormat="1" ht="15.95" customHeight="1"/>
    <row r="35" s="29" customFormat="1" ht="15.95" customHeight="1"/>
    <row r="36" s="29" customFormat="1" ht="15.95" customHeight="1"/>
    <row r="37" s="29" customFormat="1" ht="15.95" customHeight="1"/>
    <row r="38" s="29" customFormat="1" ht="15.95" customHeight="1"/>
    <row r="39" s="29" customFormat="1" ht="15.95" customHeight="1"/>
    <row r="40" s="29" customFormat="1" ht="15.95" customHeight="1"/>
    <row r="41" s="29" customFormat="1" ht="15.95" customHeight="1"/>
    <row r="42" s="29" customFormat="1" ht="15.95" customHeight="1"/>
    <row r="43" s="29" customFormat="1" ht="15.95" customHeight="1"/>
    <row r="44" s="29" customFormat="1" ht="15.95" customHeight="1"/>
    <row r="45" s="29" customFormat="1" ht="15.95" customHeight="1"/>
    <row r="46" s="29" customFormat="1" ht="15.95" customHeight="1"/>
    <row r="47" s="29" customFormat="1" ht="15.95" customHeight="1"/>
    <row r="48" s="29" customFormat="1" ht="15.95" customHeight="1"/>
    <row r="49" s="29" customFormat="1" ht="15.95" customHeight="1"/>
    <row r="50" s="29" customFormat="1" ht="15.95" customHeight="1"/>
    <row r="51" s="29" customFormat="1" ht="15.95" customHeight="1"/>
    <row r="52" s="29" customFormat="1" ht="15.95" customHeight="1"/>
    <row r="53" s="29" customFormat="1" ht="15.95" customHeight="1"/>
    <row r="54" s="29" customFormat="1" ht="15.95" customHeight="1"/>
    <row r="55" s="29" customFormat="1" ht="15.95" customHeight="1"/>
    <row r="56" s="29" customFormat="1" ht="15.95" customHeight="1"/>
    <row r="57" s="29" customFormat="1" ht="15.95" customHeight="1"/>
    <row r="58" s="29" customFormat="1" ht="15.95" customHeight="1"/>
    <row r="59" s="29" customFormat="1" ht="15.95" customHeight="1"/>
    <row r="60" s="29" customFormat="1" ht="15.95" customHeight="1"/>
    <row r="61" s="29" customFormat="1" ht="15.95" customHeight="1"/>
    <row r="62" s="29" customFormat="1" ht="15.95" customHeight="1"/>
    <row r="63" s="29" customFormat="1" ht="15.95" customHeight="1"/>
    <row r="64" s="29" customFormat="1" ht="15.95" customHeight="1"/>
    <row r="65" s="29" customFormat="1" ht="15.95" customHeight="1"/>
    <row r="66" s="29" customFormat="1" ht="15.95" customHeight="1"/>
    <row r="67" s="29" customFormat="1" ht="15.95" customHeight="1"/>
    <row r="68" s="29" customFormat="1" ht="15.95" customHeight="1"/>
    <row r="69" s="29" customFormat="1" ht="15.95" customHeight="1"/>
    <row r="70" s="29" customFormat="1" ht="15.95" customHeight="1"/>
    <row r="71" s="29" customFormat="1" ht="15.95" customHeight="1"/>
    <row r="72" s="29" customFormat="1" ht="15.95" customHeight="1"/>
  </sheetData>
  <phoneticPr fontId="0" type="noConversion"/>
  <hyperlinks>
    <hyperlink ref="A12" location="Metadaten!A1" display="&lt;&lt;&lt; Metadaten" xr:uid="{2D6A3A93-897D-45EA-8E34-9474B6AA0661}"/>
    <hyperlink ref="A4" location="Inhalt!A1" display="&lt;&lt;&lt; Inhalt" xr:uid="{27C7204D-0DBF-423F-B6CF-4608BE827A50}"/>
  </hyperlinks>
  <pageMargins left="0.59055118110236227" right="0.59055118110236227" top="0.98425196850393704" bottom="0.78740157480314965" header="0.47244094488188981" footer="0.47244094488188981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2">
    <pageSetUpPr fitToPage="1"/>
  </sheetPr>
  <dimension ref="A1:O50"/>
  <sheetViews>
    <sheetView zoomScaleNormal="100" workbookViewId="0"/>
  </sheetViews>
  <sheetFormatPr baseColWidth="10" defaultRowHeight="15.95" customHeight="1"/>
  <cols>
    <col min="1" max="2" width="5.7109375" style="71" customWidth="1"/>
    <col min="3" max="3" width="10" style="71" customWidth="1"/>
    <col min="4" max="4" width="6.42578125" style="71" bestFit="1" customWidth="1"/>
    <col min="5" max="5" width="6.5703125" style="71" customWidth="1"/>
    <col min="6" max="6" width="6.7109375" style="71" bestFit="1" customWidth="1"/>
    <col min="7" max="7" width="6.42578125" style="71" bestFit="1" customWidth="1"/>
    <col min="8" max="8" width="10.28515625" style="71" bestFit="1" customWidth="1"/>
    <col min="9" max="9" width="6.28515625" style="71" bestFit="1" customWidth="1"/>
    <col min="10" max="10" width="7.140625" style="71" bestFit="1" customWidth="1"/>
    <col min="11" max="11" width="6.28515625" style="71" bestFit="1" customWidth="1"/>
    <col min="12" max="12" width="7.140625" style="71" bestFit="1" customWidth="1"/>
    <col min="13" max="13" width="7.7109375" style="71" bestFit="1" customWidth="1"/>
    <col min="14" max="14" width="6.5703125" style="71" bestFit="1" customWidth="1"/>
    <col min="15" max="15" width="11" style="71" bestFit="1" customWidth="1"/>
    <col min="16" max="258" width="11.42578125" style="71"/>
    <col min="259" max="259" width="29.5703125" style="71" bestFit="1" customWidth="1"/>
    <col min="260" max="260" width="9.28515625" style="71" bestFit="1" customWidth="1"/>
    <col min="261" max="261" width="7.85546875" style="71" bestFit="1" customWidth="1"/>
    <col min="262" max="262" width="9.28515625" style="71" bestFit="1" customWidth="1"/>
    <col min="263" max="263" width="8.85546875" style="71" bestFit="1" customWidth="1"/>
    <col min="264" max="264" width="14.140625" style="71" bestFit="1" customWidth="1"/>
    <col min="265" max="265" width="9.28515625" style="71" bestFit="1" customWidth="1"/>
    <col min="266" max="266" width="9.7109375" style="71" bestFit="1" customWidth="1"/>
    <col min="267" max="267" width="9" style="71" bestFit="1" customWidth="1"/>
    <col min="268" max="268" width="9.28515625" style="71" bestFit="1" customWidth="1"/>
    <col min="269" max="269" width="10.28515625" style="71" bestFit="1" customWidth="1"/>
    <col min="270" max="270" width="9.28515625" style="71" bestFit="1" customWidth="1"/>
    <col min="271" max="271" width="15.140625" style="71" bestFit="1" customWidth="1"/>
    <col min="272" max="514" width="11.42578125" style="71"/>
    <col min="515" max="515" width="29.5703125" style="71" bestFit="1" customWidth="1"/>
    <col min="516" max="516" width="9.28515625" style="71" bestFit="1" customWidth="1"/>
    <col min="517" max="517" width="7.85546875" style="71" bestFit="1" customWidth="1"/>
    <col min="518" max="518" width="9.28515625" style="71" bestFit="1" customWidth="1"/>
    <col min="519" max="519" width="8.85546875" style="71" bestFit="1" customWidth="1"/>
    <col min="520" max="520" width="14.140625" style="71" bestFit="1" customWidth="1"/>
    <col min="521" max="521" width="9.28515625" style="71" bestFit="1" customWidth="1"/>
    <col min="522" max="522" width="9.7109375" style="71" bestFit="1" customWidth="1"/>
    <col min="523" max="523" width="9" style="71" bestFit="1" customWidth="1"/>
    <col min="524" max="524" width="9.28515625" style="71" bestFit="1" customWidth="1"/>
    <col min="525" max="525" width="10.28515625" style="71" bestFit="1" customWidth="1"/>
    <col min="526" max="526" width="9.28515625" style="71" bestFit="1" customWidth="1"/>
    <col min="527" max="527" width="15.140625" style="71" bestFit="1" customWidth="1"/>
    <col min="528" max="770" width="11.42578125" style="71"/>
    <col min="771" max="771" width="29.5703125" style="71" bestFit="1" customWidth="1"/>
    <col min="772" max="772" width="9.28515625" style="71" bestFit="1" customWidth="1"/>
    <col min="773" max="773" width="7.85546875" style="71" bestFit="1" customWidth="1"/>
    <col min="774" max="774" width="9.28515625" style="71" bestFit="1" customWidth="1"/>
    <col min="775" max="775" width="8.85546875" style="71" bestFit="1" customWidth="1"/>
    <col min="776" max="776" width="14.140625" style="71" bestFit="1" customWidth="1"/>
    <col min="777" max="777" width="9.28515625" style="71" bestFit="1" customWidth="1"/>
    <col min="778" max="778" width="9.7109375" style="71" bestFit="1" customWidth="1"/>
    <col min="779" max="779" width="9" style="71" bestFit="1" customWidth="1"/>
    <col min="780" max="780" width="9.28515625" style="71" bestFit="1" customWidth="1"/>
    <col min="781" max="781" width="10.28515625" style="71" bestFit="1" customWidth="1"/>
    <col min="782" max="782" width="9.28515625" style="71" bestFit="1" customWidth="1"/>
    <col min="783" max="783" width="15.140625" style="71" bestFit="1" customWidth="1"/>
    <col min="784" max="1026" width="11.42578125" style="71"/>
    <col min="1027" max="1027" width="29.5703125" style="71" bestFit="1" customWidth="1"/>
    <col min="1028" max="1028" width="9.28515625" style="71" bestFit="1" customWidth="1"/>
    <col min="1029" max="1029" width="7.85546875" style="71" bestFit="1" customWidth="1"/>
    <col min="1030" max="1030" width="9.28515625" style="71" bestFit="1" customWidth="1"/>
    <col min="1031" max="1031" width="8.85546875" style="71" bestFit="1" customWidth="1"/>
    <col min="1032" max="1032" width="14.140625" style="71" bestFit="1" customWidth="1"/>
    <col min="1033" max="1033" width="9.28515625" style="71" bestFit="1" customWidth="1"/>
    <col min="1034" max="1034" width="9.7109375" style="71" bestFit="1" customWidth="1"/>
    <col min="1035" max="1035" width="9" style="71" bestFit="1" customWidth="1"/>
    <col min="1036" max="1036" width="9.28515625" style="71" bestFit="1" customWidth="1"/>
    <col min="1037" max="1037" width="10.28515625" style="71" bestFit="1" customWidth="1"/>
    <col min="1038" max="1038" width="9.28515625" style="71" bestFit="1" customWidth="1"/>
    <col min="1039" max="1039" width="15.140625" style="71" bestFit="1" customWidth="1"/>
    <col min="1040" max="1282" width="11.42578125" style="71"/>
    <col min="1283" max="1283" width="29.5703125" style="71" bestFit="1" customWidth="1"/>
    <col min="1284" max="1284" width="9.28515625" style="71" bestFit="1" customWidth="1"/>
    <col min="1285" max="1285" width="7.85546875" style="71" bestFit="1" customWidth="1"/>
    <col min="1286" max="1286" width="9.28515625" style="71" bestFit="1" customWidth="1"/>
    <col min="1287" max="1287" width="8.85546875" style="71" bestFit="1" customWidth="1"/>
    <col min="1288" max="1288" width="14.140625" style="71" bestFit="1" customWidth="1"/>
    <col min="1289" max="1289" width="9.28515625" style="71" bestFit="1" customWidth="1"/>
    <col min="1290" max="1290" width="9.7109375" style="71" bestFit="1" customWidth="1"/>
    <col min="1291" max="1291" width="9" style="71" bestFit="1" customWidth="1"/>
    <col min="1292" max="1292" width="9.28515625" style="71" bestFit="1" customWidth="1"/>
    <col min="1293" max="1293" width="10.28515625" style="71" bestFit="1" customWidth="1"/>
    <col min="1294" max="1294" width="9.28515625" style="71" bestFit="1" customWidth="1"/>
    <col min="1295" max="1295" width="15.140625" style="71" bestFit="1" customWidth="1"/>
    <col min="1296" max="1538" width="11.42578125" style="71"/>
    <col min="1539" max="1539" width="29.5703125" style="71" bestFit="1" customWidth="1"/>
    <col min="1540" max="1540" width="9.28515625" style="71" bestFit="1" customWidth="1"/>
    <col min="1541" max="1541" width="7.85546875" style="71" bestFit="1" customWidth="1"/>
    <col min="1542" max="1542" width="9.28515625" style="71" bestFit="1" customWidth="1"/>
    <col min="1543" max="1543" width="8.85546875" style="71" bestFit="1" customWidth="1"/>
    <col min="1544" max="1544" width="14.140625" style="71" bestFit="1" customWidth="1"/>
    <col min="1545" max="1545" width="9.28515625" style="71" bestFit="1" customWidth="1"/>
    <col min="1546" max="1546" width="9.7109375" style="71" bestFit="1" customWidth="1"/>
    <col min="1547" max="1547" width="9" style="71" bestFit="1" customWidth="1"/>
    <col min="1548" max="1548" width="9.28515625" style="71" bestFit="1" customWidth="1"/>
    <col min="1549" max="1549" width="10.28515625" style="71" bestFit="1" customWidth="1"/>
    <col min="1550" max="1550" width="9.28515625" style="71" bestFit="1" customWidth="1"/>
    <col min="1551" max="1551" width="15.140625" style="71" bestFit="1" customWidth="1"/>
    <col min="1552" max="1794" width="11.42578125" style="71"/>
    <col min="1795" max="1795" width="29.5703125" style="71" bestFit="1" customWidth="1"/>
    <col min="1796" max="1796" width="9.28515625" style="71" bestFit="1" customWidth="1"/>
    <col min="1797" max="1797" width="7.85546875" style="71" bestFit="1" customWidth="1"/>
    <col min="1798" max="1798" width="9.28515625" style="71" bestFit="1" customWidth="1"/>
    <col min="1799" max="1799" width="8.85546875" style="71" bestFit="1" customWidth="1"/>
    <col min="1800" max="1800" width="14.140625" style="71" bestFit="1" customWidth="1"/>
    <col min="1801" max="1801" width="9.28515625" style="71" bestFit="1" customWidth="1"/>
    <col min="1802" max="1802" width="9.7109375" style="71" bestFit="1" customWidth="1"/>
    <col min="1803" max="1803" width="9" style="71" bestFit="1" customWidth="1"/>
    <col min="1804" max="1804" width="9.28515625" style="71" bestFit="1" customWidth="1"/>
    <col min="1805" max="1805" width="10.28515625" style="71" bestFit="1" customWidth="1"/>
    <col min="1806" max="1806" width="9.28515625" style="71" bestFit="1" customWidth="1"/>
    <col min="1807" max="1807" width="15.140625" style="71" bestFit="1" customWidth="1"/>
    <col min="1808" max="2050" width="11.42578125" style="71"/>
    <col min="2051" max="2051" width="29.5703125" style="71" bestFit="1" customWidth="1"/>
    <col min="2052" max="2052" width="9.28515625" style="71" bestFit="1" customWidth="1"/>
    <col min="2053" max="2053" width="7.85546875" style="71" bestFit="1" customWidth="1"/>
    <col min="2054" max="2054" width="9.28515625" style="71" bestFit="1" customWidth="1"/>
    <col min="2055" max="2055" width="8.85546875" style="71" bestFit="1" customWidth="1"/>
    <col min="2056" max="2056" width="14.140625" style="71" bestFit="1" customWidth="1"/>
    <col min="2057" max="2057" width="9.28515625" style="71" bestFit="1" customWidth="1"/>
    <col min="2058" max="2058" width="9.7109375" style="71" bestFit="1" customWidth="1"/>
    <col min="2059" max="2059" width="9" style="71" bestFit="1" customWidth="1"/>
    <col min="2060" max="2060" width="9.28515625" style="71" bestFit="1" customWidth="1"/>
    <col min="2061" max="2061" width="10.28515625" style="71" bestFit="1" customWidth="1"/>
    <col min="2062" max="2062" width="9.28515625" style="71" bestFit="1" customWidth="1"/>
    <col min="2063" max="2063" width="15.140625" style="71" bestFit="1" customWidth="1"/>
    <col min="2064" max="2306" width="11.42578125" style="71"/>
    <col min="2307" max="2307" width="29.5703125" style="71" bestFit="1" customWidth="1"/>
    <col min="2308" max="2308" width="9.28515625" style="71" bestFit="1" customWidth="1"/>
    <col min="2309" max="2309" width="7.85546875" style="71" bestFit="1" customWidth="1"/>
    <col min="2310" max="2310" width="9.28515625" style="71" bestFit="1" customWidth="1"/>
    <col min="2311" max="2311" width="8.85546875" style="71" bestFit="1" customWidth="1"/>
    <col min="2312" max="2312" width="14.140625" style="71" bestFit="1" customWidth="1"/>
    <col min="2313" max="2313" width="9.28515625" style="71" bestFit="1" customWidth="1"/>
    <col min="2314" max="2314" width="9.7109375" style="71" bestFit="1" customWidth="1"/>
    <col min="2315" max="2315" width="9" style="71" bestFit="1" customWidth="1"/>
    <col min="2316" max="2316" width="9.28515625" style="71" bestFit="1" customWidth="1"/>
    <col min="2317" max="2317" width="10.28515625" style="71" bestFit="1" customWidth="1"/>
    <col min="2318" max="2318" width="9.28515625" style="71" bestFit="1" customWidth="1"/>
    <col min="2319" max="2319" width="15.140625" style="71" bestFit="1" customWidth="1"/>
    <col min="2320" max="2562" width="11.42578125" style="71"/>
    <col min="2563" max="2563" width="29.5703125" style="71" bestFit="1" customWidth="1"/>
    <col min="2564" max="2564" width="9.28515625" style="71" bestFit="1" customWidth="1"/>
    <col min="2565" max="2565" width="7.85546875" style="71" bestFit="1" customWidth="1"/>
    <col min="2566" max="2566" width="9.28515625" style="71" bestFit="1" customWidth="1"/>
    <col min="2567" max="2567" width="8.85546875" style="71" bestFit="1" customWidth="1"/>
    <col min="2568" max="2568" width="14.140625" style="71" bestFit="1" customWidth="1"/>
    <col min="2569" max="2569" width="9.28515625" style="71" bestFit="1" customWidth="1"/>
    <col min="2570" max="2570" width="9.7109375" style="71" bestFit="1" customWidth="1"/>
    <col min="2571" max="2571" width="9" style="71" bestFit="1" customWidth="1"/>
    <col min="2572" max="2572" width="9.28515625" style="71" bestFit="1" customWidth="1"/>
    <col min="2573" max="2573" width="10.28515625" style="71" bestFit="1" customWidth="1"/>
    <col min="2574" max="2574" width="9.28515625" style="71" bestFit="1" customWidth="1"/>
    <col min="2575" max="2575" width="15.140625" style="71" bestFit="1" customWidth="1"/>
    <col min="2576" max="2818" width="11.42578125" style="71"/>
    <col min="2819" max="2819" width="29.5703125" style="71" bestFit="1" customWidth="1"/>
    <col min="2820" max="2820" width="9.28515625" style="71" bestFit="1" customWidth="1"/>
    <col min="2821" max="2821" width="7.85546875" style="71" bestFit="1" customWidth="1"/>
    <col min="2822" max="2822" width="9.28515625" style="71" bestFit="1" customWidth="1"/>
    <col min="2823" max="2823" width="8.85546875" style="71" bestFit="1" customWidth="1"/>
    <col min="2824" max="2824" width="14.140625" style="71" bestFit="1" customWidth="1"/>
    <col min="2825" max="2825" width="9.28515625" style="71" bestFit="1" customWidth="1"/>
    <col min="2826" max="2826" width="9.7109375" style="71" bestFit="1" customWidth="1"/>
    <col min="2827" max="2827" width="9" style="71" bestFit="1" customWidth="1"/>
    <col min="2828" max="2828" width="9.28515625" style="71" bestFit="1" customWidth="1"/>
    <col min="2829" max="2829" width="10.28515625" style="71" bestFit="1" customWidth="1"/>
    <col min="2830" max="2830" width="9.28515625" style="71" bestFit="1" customWidth="1"/>
    <col min="2831" max="2831" width="15.140625" style="71" bestFit="1" customWidth="1"/>
    <col min="2832" max="3074" width="11.42578125" style="71"/>
    <col min="3075" max="3075" width="29.5703125" style="71" bestFit="1" customWidth="1"/>
    <col min="3076" max="3076" width="9.28515625" style="71" bestFit="1" customWidth="1"/>
    <col min="3077" max="3077" width="7.85546875" style="71" bestFit="1" customWidth="1"/>
    <col min="3078" max="3078" width="9.28515625" style="71" bestFit="1" customWidth="1"/>
    <col min="3079" max="3079" width="8.85546875" style="71" bestFit="1" customWidth="1"/>
    <col min="3080" max="3080" width="14.140625" style="71" bestFit="1" customWidth="1"/>
    <col min="3081" max="3081" width="9.28515625" style="71" bestFit="1" customWidth="1"/>
    <col min="3082" max="3082" width="9.7109375" style="71" bestFit="1" customWidth="1"/>
    <col min="3083" max="3083" width="9" style="71" bestFit="1" customWidth="1"/>
    <col min="3084" max="3084" width="9.28515625" style="71" bestFit="1" customWidth="1"/>
    <col min="3085" max="3085" width="10.28515625" style="71" bestFit="1" customWidth="1"/>
    <col min="3086" max="3086" width="9.28515625" style="71" bestFit="1" customWidth="1"/>
    <col min="3087" max="3087" width="15.140625" style="71" bestFit="1" customWidth="1"/>
    <col min="3088" max="3330" width="11.42578125" style="71"/>
    <col min="3331" max="3331" width="29.5703125" style="71" bestFit="1" customWidth="1"/>
    <col min="3332" max="3332" width="9.28515625" style="71" bestFit="1" customWidth="1"/>
    <col min="3333" max="3333" width="7.85546875" style="71" bestFit="1" customWidth="1"/>
    <col min="3334" max="3334" width="9.28515625" style="71" bestFit="1" customWidth="1"/>
    <col min="3335" max="3335" width="8.85546875" style="71" bestFit="1" customWidth="1"/>
    <col min="3336" max="3336" width="14.140625" style="71" bestFit="1" customWidth="1"/>
    <col min="3337" max="3337" width="9.28515625" style="71" bestFit="1" customWidth="1"/>
    <col min="3338" max="3338" width="9.7109375" style="71" bestFit="1" customWidth="1"/>
    <col min="3339" max="3339" width="9" style="71" bestFit="1" customWidth="1"/>
    <col min="3340" max="3340" width="9.28515625" style="71" bestFit="1" customWidth="1"/>
    <col min="3341" max="3341" width="10.28515625" style="71" bestFit="1" customWidth="1"/>
    <col min="3342" max="3342" width="9.28515625" style="71" bestFit="1" customWidth="1"/>
    <col min="3343" max="3343" width="15.140625" style="71" bestFit="1" customWidth="1"/>
    <col min="3344" max="3586" width="11.42578125" style="71"/>
    <col min="3587" max="3587" width="29.5703125" style="71" bestFit="1" customWidth="1"/>
    <col min="3588" max="3588" width="9.28515625" style="71" bestFit="1" customWidth="1"/>
    <col min="3589" max="3589" width="7.85546875" style="71" bestFit="1" customWidth="1"/>
    <col min="3590" max="3590" width="9.28515625" style="71" bestFit="1" customWidth="1"/>
    <col min="3591" max="3591" width="8.85546875" style="71" bestFit="1" customWidth="1"/>
    <col min="3592" max="3592" width="14.140625" style="71" bestFit="1" customWidth="1"/>
    <col min="3593" max="3593" width="9.28515625" style="71" bestFit="1" customWidth="1"/>
    <col min="3594" max="3594" width="9.7109375" style="71" bestFit="1" customWidth="1"/>
    <col min="3595" max="3595" width="9" style="71" bestFit="1" customWidth="1"/>
    <col min="3596" max="3596" width="9.28515625" style="71" bestFit="1" customWidth="1"/>
    <col min="3597" max="3597" width="10.28515625" style="71" bestFit="1" customWidth="1"/>
    <col min="3598" max="3598" width="9.28515625" style="71" bestFit="1" customWidth="1"/>
    <col min="3599" max="3599" width="15.140625" style="71" bestFit="1" customWidth="1"/>
    <col min="3600" max="3842" width="11.42578125" style="71"/>
    <col min="3843" max="3843" width="29.5703125" style="71" bestFit="1" customWidth="1"/>
    <col min="3844" max="3844" width="9.28515625" style="71" bestFit="1" customWidth="1"/>
    <col min="3845" max="3845" width="7.85546875" style="71" bestFit="1" customWidth="1"/>
    <col min="3846" max="3846" width="9.28515625" style="71" bestFit="1" customWidth="1"/>
    <col min="3847" max="3847" width="8.85546875" style="71" bestFit="1" customWidth="1"/>
    <col min="3848" max="3848" width="14.140625" style="71" bestFit="1" customWidth="1"/>
    <col min="3849" max="3849" width="9.28515625" style="71" bestFit="1" customWidth="1"/>
    <col min="3850" max="3850" width="9.7109375" style="71" bestFit="1" customWidth="1"/>
    <col min="3851" max="3851" width="9" style="71" bestFit="1" customWidth="1"/>
    <col min="3852" max="3852" width="9.28515625" style="71" bestFit="1" customWidth="1"/>
    <col min="3853" max="3853" width="10.28515625" style="71" bestFit="1" customWidth="1"/>
    <col min="3854" max="3854" width="9.28515625" style="71" bestFit="1" customWidth="1"/>
    <col min="3855" max="3855" width="15.140625" style="71" bestFit="1" customWidth="1"/>
    <col min="3856" max="4098" width="11.42578125" style="71"/>
    <col min="4099" max="4099" width="29.5703125" style="71" bestFit="1" customWidth="1"/>
    <col min="4100" max="4100" width="9.28515625" style="71" bestFit="1" customWidth="1"/>
    <col min="4101" max="4101" width="7.85546875" style="71" bestFit="1" customWidth="1"/>
    <col min="4102" max="4102" width="9.28515625" style="71" bestFit="1" customWidth="1"/>
    <col min="4103" max="4103" width="8.85546875" style="71" bestFit="1" customWidth="1"/>
    <col min="4104" max="4104" width="14.140625" style="71" bestFit="1" customWidth="1"/>
    <col min="4105" max="4105" width="9.28515625" style="71" bestFit="1" customWidth="1"/>
    <col min="4106" max="4106" width="9.7109375" style="71" bestFit="1" customWidth="1"/>
    <col min="4107" max="4107" width="9" style="71" bestFit="1" customWidth="1"/>
    <col min="4108" max="4108" width="9.28515625" style="71" bestFit="1" customWidth="1"/>
    <col min="4109" max="4109" width="10.28515625" style="71" bestFit="1" customWidth="1"/>
    <col min="4110" max="4110" width="9.28515625" style="71" bestFit="1" customWidth="1"/>
    <col min="4111" max="4111" width="15.140625" style="71" bestFit="1" customWidth="1"/>
    <col min="4112" max="4354" width="11.42578125" style="71"/>
    <col min="4355" max="4355" width="29.5703125" style="71" bestFit="1" customWidth="1"/>
    <col min="4356" max="4356" width="9.28515625" style="71" bestFit="1" customWidth="1"/>
    <col min="4357" max="4357" width="7.85546875" style="71" bestFit="1" customWidth="1"/>
    <col min="4358" max="4358" width="9.28515625" style="71" bestFit="1" customWidth="1"/>
    <col min="4359" max="4359" width="8.85546875" style="71" bestFit="1" customWidth="1"/>
    <col min="4360" max="4360" width="14.140625" style="71" bestFit="1" customWidth="1"/>
    <col min="4361" max="4361" width="9.28515625" style="71" bestFit="1" customWidth="1"/>
    <col min="4362" max="4362" width="9.7109375" style="71" bestFit="1" customWidth="1"/>
    <col min="4363" max="4363" width="9" style="71" bestFit="1" customWidth="1"/>
    <col min="4364" max="4364" width="9.28515625" style="71" bestFit="1" customWidth="1"/>
    <col min="4365" max="4365" width="10.28515625" style="71" bestFit="1" customWidth="1"/>
    <col min="4366" max="4366" width="9.28515625" style="71" bestFit="1" customWidth="1"/>
    <col min="4367" max="4367" width="15.140625" style="71" bestFit="1" customWidth="1"/>
    <col min="4368" max="4610" width="11.42578125" style="71"/>
    <col min="4611" max="4611" width="29.5703125" style="71" bestFit="1" customWidth="1"/>
    <col min="4612" max="4612" width="9.28515625" style="71" bestFit="1" customWidth="1"/>
    <col min="4613" max="4613" width="7.85546875" style="71" bestFit="1" customWidth="1"/>
    <col min="4614" max="4614" width="9.28515625" style="71" bestFit="1" customWidth="1"/>
    <col min="4615" max="4615" width="8.85546875" style="71" bestFit="1" customWidth="1"/>
    <col min="4616" max="4616" width="14.140625" style="71" bestFit="1" customWidth="1"/>
    <col min="4617" max="4617" width="9.28515625" style="71" bestFit="1" customWidth="1"/>
    <col min="4618" max="4618" width="9.7109375" style="71" bestFit="1" customWidth="1"/>
    <col min="4619" max="4619" width="9" style="71" bestFit="1" customWidth="1"/>
    <col min="4620" max="4620" width="9.28515625" style="71" bestFit="1" customWidth="1"/>
    <col min="4621" max="4621" width="10.28515625" style="71" bestFit="1" customWidth="1"/>
    <col min="4622" max="4622" width="9.28515625" style="71" bestFit="1" customWidth="1"/>
    <col min="4623" max="4623" width="15.140625" style="71" bestFit="1" customWidth="1"/>
    <col min="4624" max="4866" width="11.42578125" style="71"/>
    <col min="4867" max="4867" width="29.5703125" style="71" bestFit="1" customWidth="1"/>
    <col min="4868" max="4868" width="9.28515625" style="71" bestFit="1" customWidth="1"/>
    <col min="4869" max="4869" width="7.85546875" style="71" bestFit="1" customWidth="1"/>
    <col min="4870" max="4870" width="9.28515625" style="71" bestFit="1" customWidth="1"/>
    <col min="4871" max="4871" width="8.85546875" style="71" bestFit="1" customWidth="1"/>
    <col min="4872" max="4872" width="14.140625" style="71" bestFit="1" customWidth="1"/>
    <col min="4873" max="4873" width="9.28515625" style="71" bestFit="1" customWidth="1"/>
    <col min="4874" max="4874" width="9.7109375" style="71" bestFit="1" customWidth="1"/>
    <col min="4875" max="4875" width="9" style="71" bestFit="1" customWidth="1"/>
    <col min="4876" max="4876" width="9.28515625" style="71" bestFit="1" customWidth="1"/>
    <col min="4877" max="4877" width="10.28515625" style="71" bestFit="1" customWidth="1"/>
    <col min="4878" max="4878" width="9.28515625" style="71" bestFit="1" customWidth="1"/>
    <col min="4879" max="4879" width="15.140625" style="71" bestFit="1" customWidth="1"/>
    <col min="4880" max="5122" width="11.42578125" style="71"/>
    <col min="5123" max="5123" width="29.5703125" style="71" bestFit="1" customWidth="1"/>
    <col min="5124" max="5124" width="9.28515625" style="71" bestFit="1" customWidth="1"/>
    <col min="5125" max="5125" width="7.85546875" style="71" bestFit="1" customWidth="1"/>
    <col min="5126" max="5126" width="9.28515625" style="71" bestFit="1" customWidth="1"/>
    <col min="5127" max="5127" width="8.85546875" style="71" bestFit="1" customWidth="1"/>
    <col min="5128" max="5128" width="14.140625" style="71" bestFit="1" customWidth="1"/>
    <col min="5129" max="5129" width="9.28515625" style="71" bestFit="1" customWidth="1"/>
    <col min="5130" max="5130" width="9.7109375" style="71" bestFit="1" customWidth="1"/>
    <col min="5131" max="5131" width="9" style="71" bestFit="1" customWidth="1"/>
    <col min="5132" max="5132" width="9.28515625" style="71" bestFit="1" customWidth="1"/>
    <col min="5133" max="5133" width="10.28515625" style="71" bestFit="1" customWidth="1"/>
    <col min="5134" max="5134" width="9.28515625" style="71" bestFit="1" customWidth="1"/>
    <col min="5135" max="5135" width="15.140625" style="71" bestFit="1" customWidth="1"/>
    <col min="5136" max="5378" width="11.42578125" style="71"/>
    <col min="5379" max="5379" width="29.5703125" style="71" bestFit="1" customWidth="1"/>
    <col min="5380" max="5380" width="9.28515625" style="71" bestFit="1" customWidth="1"/>
    <col min="5381" max="5381" width="7.85546875" style="71" bestFit="1" customWidth="1"/>
    <col min="5382" max="5382" width="9.28515625" style="71" bestFit="1" customWidth="1"/>
    <col min="5383" max="5383" width="8.85546875" style="71" bestFit="1" customWidth="1"/>
    <col min="5384" max="5384" width="14.140625" style="71" bestFit="1" customWidth="1"/>
    <col min="5385" max="5385" width="9.28515625" style="71" bestFit="1" customWidth="1"/>
    <col min="5386" max="5386" width="9.7109375" style="71" bestFit="1" customWidth="1"/>
    <col min="5387" max="5387" width="9" style="71" bestFit="1" customWidth="1"/>
    <col min="5388" max="5388" width="9.28515625" style="71" bestFit="1" customWidth="1"/>
    <col min="5389" max="5389" width="10.28515625" style="71" bestFit="1" customWidth="1"/>
    <col min="5390" max="5390" width="9.28515625" style="71" bestFit="1" customWidth="1"/>
    <col min="5391" max="5391" width="15.140625" style="71" bestFit="1" customWidth="1"/>
    <col min="5392" max="5634" width="11.42578125" style="71"/>
    <col min="5635" max="5635" width="29.5703125" style="71" bestFit="1" customWidth="1"/>
    <col min="5636" max="5636" width="9.28515625" style="71" bestFit="1" customWidth="1"/>
    <col min="5637" max="5637" width="7.85546875" style="71" bestFit="1" customWidth="1"/>
    <col min="5638" max="5638" width="9.28515625" style="71" bestFit="1" customWidth="1"/>
    <col min="5639" max="5639" width="8.85546875" style="71" bestFit="1" customWidth="1"/>
    <col min="5640" max="5640" width="14.140625" style="71" bestFit="1" customWidth="1"/>
    <col min="5641" max="5641" width="9.28515625" style="71" bestFit="1" customWidth="1"/>
    <col min="5642" max="5642" width="9.7109375" style="71" bestFit="1" customWidth="1"/>
    <col min="5643" max="5643" width="9" style="71" bestFit="1" customWidth="1"/>
    <col min="5644" max="5644" width="9.28515625" style="71" bestFit="1" customWidth="1"/>
    <col min="5645" max="5645" width="10.28515625" style="71" bestFit="1" customWidth="1"/>
    <col min="5646" max="5646" width="9.28515625" style="71" bestFit="1" customWidth="1"/>
    <col min="5647" max="5647" width="15.140625" style="71" bestFit="1" customWidth="1"/>
    <col min="5648" max="5890" width="11.42578125" style="71"/>
    <col min="5891" max="5891" width="29.5703125" style="71" bestFit="1" customWidth="1"/>
    <col min="5892" max="5892" width="9.28515625" style="71" bestFit="1" customWidth="1"/>
    <col min="5893" max="5893" width="7.85546875" style="71" bestFit="1" customWidth="1"/>
    <col min="5894" max="5894" width="9.28515625" style="71" bestFit="1" customWidth="1"/>
    <col min="5895" max="5895" width="8.85546875" style="71" bestFit="1" customWidth="1"/>
    <col min="5896" max="5896" width="14.140625" style="71" bestFit="1" customWidth="1"/>
    <col min="5897" max="5897" width="9.28515625" style="71" bestFit="1" customWidth="1"/>
    <col min="5898" max="5898" width="9.7109375" style="71" bestFit="1" customWidth="1"/>
    <col min="5899" max="5899" width="9" style="71" bestFit="1" customWidth="1"/>
    <col min="5900" max="5900" width="9.28515625" style="71" bestFit="1" customWidth="1"/>
    <col min="5901" max="5901" width="10.28515625" style="71" bestFit="1" customWidth="1"/>
    <col min="5902" max="5902" width="9.28515625" style="71" bestFit="1" customWidth="1"/>
    <col min="5903" max="5903" width="15.140625" style="71" bestFit="1" customWidth="1"/>
    <col min="5904" max="6146" width="11.42578125" style="71"/>
    <col min="6147" max="6147" width="29.5703125" style="71" bestFit="1" customWidth="1"/>
    <col min="6148" max="6148" width="9.28515625" style="71" bestFit="1" customWidth="1"/>
    <col min="6149" max="6149" width="7.85546875" style="71" bestFit="1" customWidth="1"/>
    <col min="6150" max="6150" width="9.28515625" style="71" bestFit="1" customWidth="1"/>
    <col min="6151" max="6151" width="8.85546875" style="71" bestFit="1" customWidth="1"/>
    <col min="6152" max="6152" width="14.140625" style="71" bestFit="1" customWidth="1"/>
    <col min="6153" max="6153" width="9.28515625" style="71" bestFit="1" customWidth="1"/>
    <col min="6154" max="6154" width="9.7109375" style="71" bestFit="1" customWidth="1"/>
    <col min="6155" max="6155" width="9" style="71" bestFit="1" customWidth="1"/>
    <col min="6156" max="6156" width="9.28515625" style="71" bestFit="1" customWidth="1"/>
    <col min="6157" max="6157" width="10.28515625" style="71" bestFit="1" customWidth="1"/>
    <col min="6158" max="6158" width="9.28515625" style="71" bestFit="1" customWidth="1"/>
    <col min="6159" max="6159" width="15.140625" style="71" bestFit="1" customWidth="1"/>
    <col min="6160" max="6402" width="11.42578125" style="71"/>
    <col min="6403" max="6403" width="29.5703125" style="71" bestFit="1" customWidth="1"/>
    <col min="6404" max="6404" width="9.28515625" style="71" bestFit="1" customWidth="1"/>
    <col min="6405" max="6405" width="7.85546875" style="71" bestFit="1" customWidth="1"/>
    <col min="6406" max="6406" width="9.28515625" style="71" bestFit="1" customWidth="1"/>
    <col min="6407" max="6407" width="8.85546875" style="71" bestFit="1" customWidth="1"/>
    <col min="6408" max="6408" width="14.140625" style="71" bestFit="1" customWidth="1"/>
    <col min="6409" max="6409" width="9.28515625" style="71" bestFit="1" customWidth="1"/>
    <col min="6410" max="6410" width="9.7109375" style="71" bestFit="1" customWidth="1"/>
    <col min="6411" max="6411" width="9" style="71" bestFit="1" customWidth="1"/>
    <col min="6412" max="6412" width="9.28515625" style="71" bestFit="1" customWidth="1"/>
    <col min="6413" max="6413" width="10.28515625" style="71" bestFit="1" customWidth="1"/>
    <col min="6414" max="6414" width="9.28515625" style="71" bestFit="1" customWidth="1"/>
    <col min="6415" max="6415" width="15.140625" style="71" bestFit="1" customWidth="1"/>
    <col min="6416" max="6658" width="11.42578125" style="71"/>
    <col min="6659" max="6659" width="29.5703125" style="71" bestFit="1" customWidth="1"/>
    <col min="6660" max="6660" width="9.28515625" style="71" bestFit="1" customWidth="1"/>
    <col min="6661" max="6661" width="7.85546875" style="71" bestFit="1" customWidth="1"/>
    <col min="6662" max="6662" width="9.28515625" style="71" bestFit="1" customWidth="1"/>
    <col min="6663" max="6663" width="8.85546875" style="71" bestFit="1" customWidth="1"/>
    <col min="6664" max="6664" width="14.140625" style="71" bestFit="1" customWidth="1"/>
    <col min="6665" max="6665" width="9.28515625" style="71" bestFit="1" customWidth="1"/>
    <col min="6666" max="6666" width="9.7109375" style="71" bestFit="1" customWidth="1"/>
    <col min="6667" max="6667" width="9" style="71" bestFit="1" customWidth="1"/>
    <col min="6668" max="6668" width="9.28515625" style="71" bestFit="1" customWidth="1"/>
    <col min="6669" max="6669" width="10.28515625" style="71" bestFit="1" customWidth="1"/>
    <col min="6670" max="6670" width="9.28515625" style="71" bestFit="1" customWidth="1"/>
    <col min="6671" max="6671" width="15.140625" style="71" bestFit="1" customWidth="1"/>
    <col min="6672" max="6914" width="11.42578125" style="71"/>
    <col min="6915" max="6915" width="29.5703125" style="71" bestFit="1" customWidth="1"/>
    <col min="6916" max="6916" width="9.28515625" style="71" bestFit="1" customWidth="1"/>
    <col min="6917" max="6917" width="7.85546875" style="71" bestFit="1" customWidth="1"/>
    <col min="6918" max="6918" width="9.28515625" style="71" bestFit="1" customWidth="1"/>
    <col min="6919" max="6919" width="8.85546875" style="71" bestFit="1" customWidth="1"/>
    <col min="6920" max="6920" width="14.140625" style="71" bestFit="1" customWidth="1"/>
    <col min="6921" max="6921" width="9.28515625" style="71" bestFit="1" customWidth="1"/>
    <col min="6922" max="6922" width="9.7109375" style="71" bestFit="1" customWidth="1"/>
    <col min="6923" max="6923" width="9" style="71" bestFit="1" customWidth="1"/>
    <col min="6924" max="6924" width="9.28515625" style="71" bestFit="1" customWidth="1"/>
    <col min="6925" max="6925" width="10.28515625" style="71" bestFit="1" customWidth="1"/>
    <col min="6926" max="6926" width="9.28515625" style="71" bestFit="1" customWidth="1"/>
    <col min="6927" max="6927" width="15.140625" style="71" bestFit="1" customWidth="1"/>
    <col min="6928" max="7170" width="11.42578125" style="71"/>
    <col min="7171" max="7171" width="29.5703125" style="71" bestFit="1" customWidth="1"/>
    <col min="7172" max="7172" width="9.28515625" style="71" bestFit="1" customWidth="1"/>
    <col min="7173" max="7173" width="7.85546875" style="71" bestFit="1" customWidth="1"/>
    <col min="7174" max="7174" width="9.28515625" style="71" bestFit="1" customWidth="1"/>
    <col min="7175" max="7175" width="8.85546875" style="71" bestFit="1" customWidth="1"/>
    <col min="7176" max="7176" width="14.140625" style="71" bestFit="1" customWidth="1"/>
    <col min="7177" max="7177" width="9.28515625" style="71" bestFit="1" customWidth="1"/>
    <col min="7178" max="7178" width="9.7109375" style="71" bestFit="1" customWidth="1"/>
    <col min="7179" max="7179" width="9" style="71" bestFit="1" customWidth="1"/>
    <col min="7180" max="7180" width="9.28515625" style="71" bestFit="1" customWidth="1"/>
    <col min="7181" max="7181" width="10.28515625" style="71" bestFit="1" customWidth="1"/>
    <col min="7182" max="7182" width="9.28515625" style="71" bestFit="1" customWidth="1"/>
    <col min="7183" max="7183" width="15.140625" style="71" bestFit="1" customWidth="1"/>
    <col min="7184" max="7426" width="11.42578125" style="71"/>
    <col min="7427" max="7427" width="29.5703125" style="71" bestFit="1" customWidth="1"/>
    <col min="7428" max="7428" width="9.28515625" style="71" bestFit="1" customWidth="1"/>
    <col min="7429" max="7429" width="7.85546875" style="71" bestFit="1" customWidth="1"/>
    <col min="7430" max="7430" width="9.28515625" style="71" bestFit="1" customWidth="1"/>
    <col min="7431" max="7431" width="8.85546875" style="71" bestFit="1" customWidth="1"/>
    <col min="7432" max="7432" width="14.140625" style="71" bestFit="1" customWidth="1"/>
    <col min="7433" max="7433" width="9.28515625" style="71" bestFit="1" customWidth="1"/>
    <col min="7434" max="7434" width="9.7109375" style="71" bestFit="1" customWidth="1"/>
    <col min="7435" max="7435" width="9" style="71" bestFit="1" customWidth="1"/>
    <col min="7436" max="7436" width="9.28515625" style="71" bestFit="1" customWidth="1"/>
    <col min="7437" max="7437" width="10.28515625" style="71" bestFit="1" customWidth="1"/>
    <col min="7438" max="7438" width="9.28515625" style="71" bestFit="1" customWidth="1"/>
    <col min="7439" max="7439" width="15.140625" style="71" bestFit="1" customWidth="1"/>
    <col min="7440" max="7682" width="11.42578125" style="71"/>
    <col min="7683" max="7683" width="29.5703125" style="71" bestFit="1" customWidth="1"/>
    <col min="7684" max="7684" width="9.28515625" style="71" bestFit="1" customWidth="1"/>
    <col min="7685" max="7685" width="7.85546875" style="71" bestFit="1" customWidth="1"/>
    <col min="7686" max="7686" width="9.28515625" style="71" bestFit="1" customWidth="1"/>
    <col min="7687" max="7687" width="8.85546875" style="71" bestFit="1" customWidth="1"/>
    <col min="7688" max="7688" width="14.140625" style="71" bestFit="1" customWidth="1"/>
    <col min="7689" max="7689" width="9.28515625" style="71" bestFit="1" customWidth="1"/>
    <col min="7690" max="7690" width="9.7109375" style="71" bestFit="1" customWidth="1"/>
    <col min="7691" max="7691" width="9" style="71" bestFit="1" customWidth="1"/>
    <col min="7692" max="7692" width="9.28515625" style="71" bestFit="1" customWidth="1"/>
    <col min="7693" max="7693" width="10.28515625" style="71" bestFit="1" customWidth="1"/>
    <col min="7694" max="7694" width="9.28515625" style="71" bestFit="1" customWidth="1"/>
    <col min="7695" max="7695" width="15.140625" style="71" bestFit="1" customWidth="1"/>
    <col min="7696" max="7938" width="11.42578125" style="71"/>
    <col min="7939" max="7939" width="29.5703125" style="71" bestFit="1" customWidth="1"/>
    <col min="7940" max="7940" width="9.28515625" style="71" bestFit="1" customWidth="1"/>
    <col min="7941" max="7941" width="7.85546875" style="71" bestFit="1" customWidth="1"/>
    <col min="7942" max="7942" width="9.28515625" style="71" bestFit="1" customWidth="1"/>
    <col min="7943" max="7943" width="8.85546875" style="71" bestFit="1" customWidth="1"/>
    <col min="7944" max="7944" width="14.140625" style="71" bestFit="1" customWidth="1"/>
    <col min="7945" max="7945" width="9.28515625" style="71" bestFit="1" customWidth="1"/>
    <col min="7946" max="7946" width="9.7109375" style="71" bestFit="1" customWidth="1"/>
    <col min="7947" max="7947" width="9" style="71" bestFit="1" customWidth="1"/>
    <col min="7948" max="7948" width="9.28515625" style="71" bestFit="1" customWidth="1"/>
    <col min="7949" max="7949" width="10.28515625" style="71" bestFit="1" customWidth="1"/>
    <col min="7950" max="7950" width="9.28515625" style="71" bestFit="1" customWidth="1"/>
    <col min="7951" max="7951" width="15.140625" style="71" bestFit="1" customWidth="1"/>
    <col min="7952" max="8194" width="11.42578125" style="71"/>
    <col min="8195" max="8195" width="29.5703125" style="71" bestFit="1" customWidth="1"/>
    <col min="8196" max="8196" width="9.28515625" style="71" bestFit="1" customWidth="1"/>
    <col min="8197" max="8197" width="7.85546875" style="71" bestFit="1" customWidth="1"/>
    <col min="8198" max="8198" width="9.28515625" style="71" bestFit="1" customWidth="1"/>
    <col min="8199" max="8199" width="8.85546875" style="71" bestFit="1" customWidth="1"/>
    <col min="8200" max="8200" width="14.140625" style="71" bestFit="1" customWidth="1"/>
    <col min="8201" max="8201" width="9.28515625" style="71" bestFit="1" customWidth="1"/>
    <col min="8202" max="8202" width="9.7109375" style="71" bestFit="1" customWidth="1"/>
    <col min="8203" max="8203" width="9" style="71" bestFit="1" customWidth="1"/>
    <col min="8204" max="8204" width="9.28515625" style="71" bestFit="1" customWidth="1"/>
    <col min="8205" max="8205" width="10.28515625" style="71" bestFit="1" customWidth="1"/>
    <col min="8206" max="8206" width="9.28515625" style="71" bestFit="1" customWidth="1"/>
    <col min="8207" max="8207" width="15.140625" style="71" bestFit="1" customWidth="1"/>
    <col min="8208" max="8450" width="11.42578125" style="71"/>
    <col min="8451" max="8451" width="29.5703125" style="71" bestFit="1" customWidth="1"/>
    <col min="8452" max="8452" width="9.28515625" style="71" bestFit="1" customWidth="1"/>
    <col min="8453" max="8453" width="7.85546875" style="71" bestFit="1" customWidth="1"/>
    <col min="8454" max="8454" width="9.28515625" style="71" bestFit="1" customWidth="1"/>
    <col min="8455" max="8455" width="8.85546875" style="71" bestFit="1" customWidth="1"/>
    <col min="8456" max="8456" width="14.140625" style="71" bestFit="1" customWidth="1"/>
    <col min="8457" max="8457" width="9.28515625" style="71" bestFit="1" customWidth="1"/>
    <col min="8458" max="8458" width="9.7109375" style="71" bestFit="1" customWidth="1"/>
    <col min="8459" max="8459" width="9" style="71" bestFit="1" customWidth="1"/>
    <col min="8460" max="8460" width="9.28515625" style="71" bestFit="1" customWidth="1"/>
    <col min="8461" max="8461" width="10.28515625" style="71" bestFit="1" customWidth="1"/>
    <col min="8462" max="8462" width="9.28515625" style="71" bestFit="1" customWidth="1"/>
    <col min="8463" max="8463" width="15.140625" style="71" bestFit="1" customWidth="1"/>
    <col min="8464" max="8706" width="11.42578125" style="71"/>
    <col min="8707" max="8707" width="29.5703125" style="71" bestFit="1" customWidth="1"/>
    <col min="8708" max="8708" width="9.28515625" style="71" bestFit="1" customWidth="1"/>
    <col min="8709" max="8709" width="7.85546875" style="71" bestFit="1" customWidth="1"/>
    <col min="8710" max="8710" width="9.28515625" style="71" bestFit="1" customWidth="1"/>
    <col min="8711" max="8711" width="8.85546875" style="71" bestFit="1" customWidth="1"/>
    <col min="8712" max="8712" width="14.140625" style="71" bestFit="1" customWidth="1"/>
    <col min="8713" max="8713" width="9.28515625" style="71" bestFit="1" customWidth="1"/>
    <col min="8714" max="8714" width="9.7109375" style="71" bestFit="1" customWidth="1"/>
    <col min="8715" max="8715" width="9" style="71" bestFit="1" customWidth="1"/>
    <col min="8716" max="8716" width="9.28515625" style="71" bestFit="1" customWidth="1"/>
    <col min="8717" max="8717" width="10.28515625" style="71" bestFit="1" customWidth="1"/>
    <col min="8718" max="8718" width="9.28515625" style="71" bestFit="1" customWidth="1"/>
    <col min="8719" max="8719" width="15.140625" style="71" bestFit="1" customWidth="1"/>
    <col min="8720" max="8962" width="11.42578125" style="71"/>
    <col min="8963" max="8963" width="29.5703125" style="71" bestFit="1" customWidth="1"/>
    <col min="8964" max="8964" width="9.28515625" style="71" bestFit="1" customWidth="1"/>
    <col min="8965" max="8965" width="7.85546875" style="71" bestFit="1" customWidth="1"/>
    <col min="8966" max="8966" width="9.28515625" style="71" bestFit="1" customWidth="1"/>
    <col min="8967" max="8967" width="8.85546875" style="71" bestFit="1" customWidth="1"/>
    <col min="8968" max="8968" width="14.140625" style="71" bestFit="1" customWidth="1"/>
    <col min="8969" max="8969" width="9.28515625" style="71" bestFit="1" customWidth="1"/>
    <col min="8970" max="8970" width="9.7109375" style="71" bestFit="1" customWidth="1"/>
    <col min="8971" max="8971" width="9" style="71" bestFit="1" customWidth="1"/>
    <col min="8972" max="8972" width="9.28515625" style="71" bestFit="1" customWidth="1"/>
    <col min="8973" max="8973" width="10.28515625" style="71" bestFit="1" customWidth="1"/>
    <col min="8974" max="8974" width="9.28515625" style="71" bestFit="1" customWidth="1"/>
    <col min="8975" max="8975" width="15.140625" style="71" bestFit="1" customWidth="1"/>
    <col min="8976" max="9218" width="11.42578125" style="71"/>
    <col min="9219" max="9219" width="29.5703125" style="71" bestFit="1" customWidth="1"/>
    <col min="9220" max="9220" width="9.28515625" style="71" bestFit="1" customWidth="1"/>
    <col min="9221" max="9221" width="7.85546875" style="71" bestFit="1" customWidth="1"/>
    <col min="9222" max="9222" width="9.28515625" style="71" bestFit="1" customWidth="1"/>
    <col min="9223" max="9223" width="8.85546875" style="71" bestFit="1" customWidth="1"/>
    <col min="9224" max="9224" width="14.140625" style="71" bestFit="1" customWidth="1"/>
    <col min="9225" max="9225" width="9.28515625" style="71" bestFit="1" customWidth="1"/>
    <col min="9226" max="9226" width="9.7109375" style="71" bestFit="1" customWidth="1"/>
    <col min="9227" max="9227" width="9" style="71" bestFit="1" customWidth="1"/>
    <col min="9228" max="9228" width="9.28515625" style="71" bestFit="1" customWidth="1"/>
    <col min="9229" max="9229" width="10.28515625" style="71" bestFit="1" customWidth="1"/>
    <col min="9230" max="9230" width="9.28515625" style="71" bestFit="1" customWidth="1"/>
    <col min="9231" max="9231" width="15.140625" style="71" bestFit="1" customWidth="1"/>
    <col min="9232" max="9474" width="11.42578125" style="71"/>
    <col min="9475" max="9475" width="29.5703125" style="71" bestFit="1" customWidth="1"/>
    <col min="9476" max="9476" width="9.28515625" style="71" bestFit="1" customWidth="1"/>
    <col min="9477" max="9477" width="7.85546875" style="71" bestFit="1" customWidth="1"/>
    <col min="9478" max="9478" width="9.28515625" style="71" bestFit="1" customWidth="1"/>
    <col min="9479" max="9479" width="8.85546875" style="71" bestFit="1" customWidth="1"/>
    <col min="9480" max="9480" width="14.140625" style="71" bestFit="1" customWidth="1"/>
    <col min="9481" max="9481" width="9.28515625" style="71" bestFit="1" customWidth="1"/>
    <col min="9482" max="9482" width="9.7109375" style="71" bestFit="1" customWidth="1"/>
    <col min="9483" max="9483" width="9" style="71" bestFit="1" customWidth="1"/>
    <col min="9484" max="9484" width="9.28515625" style="71" bestFit="1" customWidth="1"/>
    <col min="9485" max="9485" width="10.28515625" style="71" bestFit="1" customWidth="1"/>
    <col min="9486" max="9486" width="9.28515625" style="71" bestFit="1" customWidth="1"/>
    <col min="9487" max="9487" width="15.140625" style="71" bestFit="1" customWidth="1"/>
    <col min="9488" max="9730" width="11.42578125" style="71"/>
    <col min="9731" max="9731" width="29.5703125" style="71" bestFit="1" customWidth="1"/>
    <col min="9732" max="9732" width="9.28515625" style="71" bestFit="1" customWidth="1"/>
    <col min="9733" max="9733" width="7.85546875" style="71" bestFit="1" customWidth="1"/>
    <col min="9734" max="9734" width="9.28515625" style="71" bestFit="1" customWidth="1"/>
    <col min="9735" max="9735" width="8.85546875" style="71" bestFit="1" customWidth="1"/>
    <col min="9736" max="9736" width="14.140625" style="71" bestFit="1" customWidth="1"/>
    <col min="9737" max="9737" width="9.28515625" style="71" bestFit="1" customWidth="1"/>
    <col min="9738" max="9738" width="9.7109375" style="71" bestFit="1" customWidth="1"/>
    <col min="9739" max="9739" width="9" style="71" bestFit="1" customWidth="1"/>
    <col min="9740" max="9740" width="9.28515625" style="71" bestFit="1" customWidth="1"/>
    <col min="9741" max="9741" width="10.28515625" style="71" bestFit="1" customWidth="1"/>
    <col min="9742" max="9742" width="9.28515625" style="71" bestFit="1" customWidth="1"/>
    <col min="9743" max="9743" width="15.140625" style="71" bestFit="1" customWidth="1"/>
    <col min="9744" max="9986" width="11.42578125" style="71"/>
    <col min="9987" max="9987" width="29.5703125" style="71" bestFit="1" customWidth="1"/>
    <col min="9988" max="9988" width="9.28515625" style="71" bestFit="1" customWidth="1"/>
    <col min="9989" max="9989" width="7.85546875" style="71" bestFit="1" customWidth="1"/>
    <col min="9990" max="9990" width="9.28515625" style="71" bestFit="1" customWidth="1"/>
    <col min="9991" max="9991" width="8.85546875" style="71" bestFit="1" customWidth="1"/>
    <col min="9992" max="9992" width="14.140625" style="71" bestFit="1" customWidth="1"/>
    <col min="9993" max="9993" width="9.28515625" style="71" bestFit="1" customWidth="1"/>
    <col min="9994" max="9994" width="9.7109375" style="71" bestFit="1" customWidth="1"/>
    <col min="9995" max="9995" width="9" style="71" bestFit="1" customWidth="1"/>
    <col min="9996" max="9996" width="9.28515625" style="71" bestFit="1" customWidth="1"/>
    <col min="9997" max="9997" width="10.28515625" style="71" bestFit="1" customWidth="1"/>
    <col min="9998" max="9998" width="9.28515625" style="71" bestFit="1" customWidth="1"/>
    <col min="9999" max="9999" width="15.140625" style="71" bestFit="1" customWidth="1"/>
    <col min="10000" max="10242" width="11.42578125" style="71"/>
    <col min="10243" max="10243" width="29.5703125" style="71" bestFit="1" customWidth="1"/>
    <col min="10244" max="10244" width="9.28515625" style="71" bestFit="1" customWidth="1"/>
    <col min="10245" max="10245" width="7.85546875" style="71" bestFit="1" customWidth="1"/>
    <col min="10246" max="10246" width="9.28515625" style="71" bestFit="1" customWidth="1"/>
    <col min="10247" max="10247" width="8.85546875" style="71" bestFit="1" customWidth="1"/>
    <col min="10248" max="10248" width="14.140625" style="71" bestFit="1" customWidth="1"/>
    <col min="10249" max="10249" width="9.28515625" style="71" bestFit="1" customWidth="1"/>
    <col min="10250" max="10250" width="9.7109375" style="71" bestFit="1" customWidth="1"/>
    <col min="10251" max="10251" width="9" style="71" bestFit="1" customWidth="1"/>
    <col min="10252" max="10252" width="9.28515625" style="71" bestFit="1" customWidth="1"/>
    <col min="10253" max="10253" width="10.28515625" style="71" bestFit="1" customWidth="1"/>
    <col min="10254" max="10254" width="9.28515625" style="71" bestFit="1" customWidth="1"/>
    <col min="10255" max="10255" width="15.140625" style="71" bestFit="1" customWidth="1"/>
    <col min="10256" max="10498" width="11.42578125" style="71"/>
    <col min="10499" max="10499" width="29.5703125" style="71" bestFit="1" customWidth="1"/>
    <col min="10500" max="10500" width="9.28515625" style="71" bestFit="1" customWidth="1"/>
    <col min="10501" max="10501" width="7.85546875" style="71" bestFit="1" customWidth="1"/>
    <col min="10502" max="10502" width="9.28515625" style="71" bestFit="1" customWidth="1"/>
    <col min="10503" max="10503" width="8.85546875" style="71" bestFit="1" customWidth="1"/>
    <col min="10504" max="10504" width="14.140625" style="71" bestFit="1" customWidth="1"/>
    <col min="10505" max="10505" width="9.28515625" style="71" bestFit="1" customWidth="1"/>
    <col min="10506" max="10506" width="9.7109375" style="71" bestFit="1" customWidth="1"/>
    <col min="10507" max="10507" width="9" style="71" bestFit="1" customWidth="1"/>
    <col min="10508" max="10508" width="9.28515625" style="71" bestFit="1" customWidth="1"/>
    <col min="10509" max="10509" width="10.28515625" style="71" bestFit="1" customWidth="1"/>
    <col min="10510" max="10510" width="9.28515625" style="71" bestFit="1" customWidth="1"/>
    <col min="10511" max="10511" width="15.140625" style="71" bestFit="1" customWidth="1"/>
    <col min="10512" max="10754" width="11.42578125" style="71"/>
    <col min="10755" max="10755" width="29.5703125" style="71" bestFit="1" customWidth="1"/>
    <col min="10756" max="10756" width="9.28515625" style="71" bestFit="1" customWidth="1"/>
    <col min="10757" max="10757" width="7.85546875" style="71" bestFit="1" customWidth="1"/>
    <col min="10758" max="10758" width="9.28515625" style="71" bestFit="1" customWidth="1"/>
    <col min="10759" max="10759" width="8.85546875" style="71" bestFit="1" customWidth="1"/>
    <col min="10760" max="10760" width="14.140625" style="71" bestFit="1" customWidth="1"/>
    <col min="10761" max="10761" width="9.28515625" style="71" bestFit="1" customWidth="1"/>
    <col min="10762" max="10762" width="9.7109375" style="71" bestFit="1" customWidth="1"/>
    <col min="10763" max="10763" width="9" style="71" bestFit="1" customWidth="1"/>
    <col min="10764" max="10764" width="9.28515625" style="71" bestFit="1" customWidth="1"/>
    <col min="10765" max="10765" width="10.28515625" style="71" bestFit="1" customWidth="1"/>
    <col min="10766" max="10766" width="9.28515625" style="71" bestFit="1" customWidth="1"/>
    <col min="10767" max="10767" width="15.140625" style="71" bestFit="1" customWidth="1"/>
    <col min="10768" max="11010" width="11.42578125" style="71"/>
    <col min="11011" max="11011" width="29.5703125" style="71" bestFit="1" customWidth="1"/>
    <col min="11012" max="11012" width="9.28515625" style="71" bestFit="1" customWidth="1"/>
    <col min="11013" max="11013" width="7.85546875" style="71" bestFit="1" customWidth="1"/>
    <col min="11014" max="11014" width="9.28515625" style="71" bestFit="1" customWidth="1"/>
    <col min="11015" max="11015" width="8.85546875" style="71" bestFit="1" customWidth="1"/>
    <col min="11016" max="11016" width="14.140625" style="71" bestFit="1" customWidth="1"/>
    <col min="11017" max="11017" width="9.28515625" style="71" bestFit="1" customWidth="1"/>
    <col min="11018" max="11018" width="9.7109375" style="71" bestFit="1" customWidth="1"/>
    <col min="11019" max="11019" width="9" style="71" bestFit="1" customWidth="1"/>
    <col min="11020" max="11020" width="9.28515625" style="71" bestFit="1" customWidth="1"/>
    <col min="11021" max="11021" width="10.28515625" style="71" bestFit="1" customWidth="1"/>
    <col min="11022" max="11022" width="9.28515625" style="71" bestFit="1" customWidth="1"/>
    <col min="11023" max="11023" width="15.140625" style="71" bestFit="1" customWidth="1"/>
    <col min="11024" max="11266" width="11.42578125" style="71"/>
    <col min="11267" max="11267" width="29.5703125" style="71" bestFit="1" customWidth="1"/>
    <col min="11268" max="11268" width="9.28515625" style="71" bestFit="1" customWidth="1"/>
    <col min="11269" max="11269" width="7.85546875" style="71" bestFit="1" customWidth="1"/>
    <col min="11270" max="11270" width="9.28515625" style="71" bestFit="1" customWidth="1"/>
    <col min="11271" max="11271" width="8.85546875" style="71" bestFit="1" customWidth="1"/>
    <col min="11272" max="11272" width="14.140625" style="71" bestFit="1" customWidth="1"/>
    <col min="11273" max="11273" width="9.28515625" style="71" bestFit="1" customWidth="1"/>
    <col min="11274" max="11274" width="9.7109375" style="71" bestFit="1" customWidth="1"/>
    <col min="11275" max="11275" width="9" style="71" bestFit="1" customWidth="1"/>
    <col min="11276" max="11276" width="9.28515625" style="71" bestFit="1" customWidth="1"/>
    <col min="11277" max="11277" width="10.28515625" style="71" bestFit="1" customWidth="1"/>
    <col min="11278" max="11278" width="9.28515625" style="71" bestFit="1" customWidth="1"/>
    <col min="11279" max="11279" width="15.140625" style="71" bestFit="1" customWidth="1"/>
    <col min="11280" max="11522" width="11.42578125" style="71"/>
    <col min="11523" max="11523" width="29.5703125" style="71" bestFit="1" customWidth="1"/>
    <col min="11524" max="11524" width="9.28515625" style="71" bestFit="1" customWidth="1"/>
    <col min="11525" max="11525" width="7.85546875" style="71" bestFit="1" customWidth="1"/>
    <col min="11526" max="11526" width="9.28515625" style="71" bestFit="1" customWidth="1"/>
    <col min="11527" max="11527" width="8.85546875" style="71" bestFit="1" customWidth="1"/>
    <col min="11528" max="11528" width="14.140625" style="71" bestFit="1" customWidth="1"/>
    <col min="11529" max="11529" width="9.28515625" style="71" bestFit="1" customWidth="1"/>
    <col min="11530" max="11530" width="9.7109375" style="71" bestFit="1" customWidth="1"/>
    <col min="11531" max="11531" width="9" style="71" bestFit="1" customWidth="1"/>
    <col min="11532" max="11532" width="9.28515625" style="71" bestFit="1" customWidth="1"/>
    <col min="11533" max="11533" width="10.28515625" style="71" bestFit="1" customWidth="1"/>
    <col min="11534" max="11534" width="9.28515625" style="71" bestFit="1" customWidth="1"/>
    <col min="11535" max="11535" width="15.140625" style="71" bestFit="1" customWidth="1"/>
    <col min="11536" max="11778" width="11.42578125" style="71"/>
    <col min="11779" max="11779" width="29.5703125" style="71" bestFit="1" customWidth="1"/>
    <col min="11780" max="11780" width="9.28515625" style="71" bestFit="1" customWidth="1"/>
    <col min="11781" max="11781" width="7.85546875" style="71" bestFit="1" customWidth="1"/>
    <col min="11782" max="11782" width="9.28515625" style="71" bestFit="1" customWidth="1"/>
    <col min="11783" max="11783" width="8.85546875" style="71" bestFit="1" customWidth="1"/>
    <col min="11784" max="11784" width="14.140625" style="71" bestFit="1" customWidth="1"/>
    <col min="11785" max="11785" width="9.28515625" style="71" bestFit="1" customWidth="1"/>
    <col min="11786" max="11786" width="9.7109375" style="71" bestFit="1" customWidth="1"/>
    <col min="11787" max="11787" width="9" style="71" bestFit="1" customWidth="1"/>
    <col min="11788" max="11788" width="9.28515625" style="71" bestFit="1" customWidth="1"/>
    <col min="11789" max="11789" width="10.28515625" style="71" bestFit="1" customWidth="1"/>
    <col min="11790" max="11790" width="9.28515625" style="71" bestFit="1" customWidth="1"/>
    <col min="11791" max="11791" width="15.140625" style="71" bestFit="1" customWidth="1"/>
    <col min="11792" max="12034" width="11.42578125" style="71"/>
    <col min="12035" max="12035" width="29.5703125" style="71" bestFit="1" customWidth="1"/>
    <col min="12036" max="12036" width="9.28515625" style="71" bestFit="1" customWidth="1"/>
    <col min="12037" max="12037" width="7.85546875" style="71" bestFit="1" customWidth="1"/>
    <col min="12038" max="12038" width="9.28515625" style="71" bestFit="1" customWidth="1"/>
    <col min="12039" max="12039" width="8.85546875" style="71" bestFit="1" customWidth="1"/>
    <col min="12040" max="12040" width="14.140625" style="71" bestFit="1" customWidth="1"/>
    <col min="12041" max="12041" width="9.28515625" style="71" bestFit="1" customWidth="1"/>
    <col min="12042" max="12042" width="9.7109375" style="71" bestFit="1" customWidth="1"/>
    <col min="12043" max="12043" width="9" style="71" bestFit="1" customWidth="1"/>
    <col min="12044" max="12044" width="9.28515625" style="71" bestFit="1" customWidth="1"/>
    <col min="12045" max="12045" width="10.28515625" style="71" bestFit="1" customWidth="1"/>
    <col min="12046" max="12046" width="9.28515625" style="71" bestFit="1" customWidth="1"/>
    <col min="12047" max="12047" width="15.140625" style="71" bestFit="1" customWidth="1"/>
    <col min="12048" max="12290" width="11.42578125" style="71"/>
    <col min="12291" max="12291" width="29.5703125" style="71" bestFit="1" customWidth="1"/>
    <col min="12292" max="12292" width="9.28515625" style="71" bestFit="1" customWidth="1"/>
    <col min="12293" max="12293" width="7.85546875" style="71" bestFit="1" customWidth="1"/>
    <col min="12294" max="12294" width="9.28515625" style="71" bestFit="1" customWidth="1"/>
    <col min="12295" max="12295" width="8.85546875" style="71" bestFit="1" customWidth="1"/>
    <col min="12296" max="12296" width="14.140625" style="71" bestFit="1" customWidth="1"/>
    <col min="12297" max="12297" width="9.28515625" style="71" bestFit="1" customWidth="1"/>
    <col min="12298" max="12298" width="9.7109375" style="71" bestFit="1" customWidth="1"/>
    <col min="12299" max="12299" width="9" style="71" bestFit="1" customWidth="1"/>
    <col min="12300" max="12300" width="9.28515625" style="71" bestFit="1" customWidth="1"/>
    <col min="12301" max="12301" width="10.28515625" style="71" bestFit="1" customWidth="1"/>
    <col min="12302" max="12302" width="9.28515625" style="71" bestFit="1" customWidth="1"/>
    <col min="12303" max="12303" width="15.140625" style="71" bestFit="1" customWidth="1"/>
    <col min="12304" max="12546" width="11.42578125" style="71"/>
    <col min="12547" max="12547" width="29.5703125" style="71" bestFit="1" customWidth="1"/>
    <col min="12548" max="12548" width="9.28515625" style="71" bestFit="1" customWidth="1"/>
    <col min="12549" max="12549" width="7.85546875" style="71" bestFit="1" customWidth="1"/>
    <col min="12550" max="12550" width="9.28515625" style="71" bestFit="1" customWidth="1"/>
    <col min="12551" max="12551" width="8.85546875" style="71" bestFit="1" customWidth="1"/>
    <col min="12552" max="12552" width="14.140625" style="71" bestFit="1" customWidth="1"/>
    <col min="12553" max="12553" width="9.28515625" style="71" bestFit="1" customWidth="1"/>
    <col min="12554" max="12554" width="9.7109375" style="71" bestFit="1" customWidth="1"/>
    <col min="12555" max="12555" width="9" style="71" bestFit="1" customWidth="1"/>
    <col min="12556" max="12556" width="9.28515625" style="71" bestFit="1" customWidth="1"/>
    <col min="12557" max="12557" width="10.28515625" style="71" bestFit="1" customWidth="1"/>
    <col min="12558" max="12558" width="9.28515625" style="71" bestFit="1" customWidth="1"/>
    <col min="12559" max="12559" width="15.140625" style="71" bestFit="1" customWidth="1"/>
    <col min="12560" max="12802" width="11.42578125" style="71"/>
    <col min="12803" max="12803" width="29.5703125" style="71" bestFit="1" customWidth="1"/>
    <col min="12804" max="12804" width="9.28515625" style="71" bestFit="1" customWidth="1"/>
    <col min="12805" max="12805" width="7.85546875" style="71" bestFit="1" customWidth="1"/>
    <col min="12806" max="12806" width="9.28515625" style="71" bestFit="1" customWidth="1"/>
    <col min="12807" max="12807" width="8.85546875" style="71" bestFit="1" customWidth="1"/>
    <col min="12808" max="12808" width="14.140625" style="71" bestFit="1" customWidth="1"/>
    <col min="12809" max="12809" width="9.28515625" style="71" bestFit="1" customWidth="1"/>
    <col min="12810" max="12810" width="9.7109375" style="71" bestFit="1" customWidth="1"/>
    <col min="12811" max="12811" width="9" style="71" bestFit="1" customWidth="1"/>
    <col min="12812" max="12812" width="9.28515625" style="71" bestFit="1" customWidth="1"/>
    <col min="12813" max="12813" width="10.28515625" style="71" bestFit="1" customWidth="1"/>
    <col min="12814" max="12814" width="9.28515625" style="71" bestFit="1" customWidth="1"/>
    <col min="12815" max="12815" width="15.140625" style="71" bestFit="1" customWidth="1"/>
    <col min="12816" max="13058" width="11.42578125" style="71"/>
    <col min="13059" max="13059" width="29.5703125" style="71" bestFit="1" customWidth="1"/>
    <col min="13060" max="13060" width="9.28515625" style="71" bestFit="1" customWidth="1"/>
    <col min="13061" max="13061" width="7.85546875" style="71" bestFit="1" customWidth="1"/>
    <col min="13062" max="13062" width="9.28515625" style="71" bestFit="1" customWidth="1"/>
    <col min="13063" max="13063" width="8.85546875" style="71" bestFit="1" customWidth="1"/>
    <col min="13064" max="13064" width="14.140625" style="71" bestFit="1" customWidth="1"/>
    <col min="13065" max="13065" width="9.28515625" style="71" bestFit="1" customWidth="1"/>
    <col min="13066" max="13066" width="9.7109375" style="71" bestFit="1" customWidth="1"/>
    <col min="13067" max="13067" width="9" style="71" bestFit="1" customWidth="1"/>
    <col min="13068" max="13068" width="9.28515625" style="71" bestFit="1" customWidth="1"/>
    <col min="13069" max="13069" width="10.28515625" style="71" bestFit="1" customWidth="1"/>
    <col min="13070" max="13070" width="9.28515625" style="71" bestFit="1" customWidth="1"/>
    <col min="13071" max="13071" width="15.140625" style="71" bestFit="1" customWidth="1"/>
    <col min="13072" max="13314" width="11.42578125" style="71"/>
    <col min="13315" max="13315" width="29.5703125" style="71" bestFit="1" customWidth="1"/>
    <col min="13316" max="13316" width="9.28515625" style="71" bestFit="1" customWidth="1"/>
    <col min="13317" max="13317" width="7.85546875" style="71" bestFit="1" customWidth="1"/>
    <col min="13318" max="13318" width="9.28515625" style="71" bestFit="1" customWidth="1"/>
    <col min="13319" max="13319" width="8.85546875" style="71" bestFit="1" customWidth="1"/>
    <col min="13320" max="13320" width="14.140625" style="71" bestFit="1" customWidth="1"/>
    <col min="13321" max="13321" width="9.28515625" style="71" bestFit="1" customWidth="1"/>
    <col min="13322" max="13322" width="9.7109375" style="71" bestFit="1" customWidth="1"/>
    <col min="13323" max="13323" width="9" style="71" bestFit="1" customWidth="1"/>
    <col min="13324" max="13324" width="9.28515625" style="71" bestFit="1" customWidth="1"/>
    <col min="13325" max="13325" width="10.28515625" style="71" bestFit="1" customWidth="1"/>
    <col min="13326" max="13326" width="9.28515625" style="71" bestFit="1" customWidth="1"/>
    <col min="13327" max="13327" width="15.140625" style="71" bestFit="1" customWidth="1"/>
    <col min="13328" max="13570" width="11.42578125" style="71"/>
    <col min="13571" max="13571" width="29.5703125" style="71" bestFit="1" customWidth="1"/>
    <col min="13572" max="13572" width="9.28515625" style="71" bestFit="1" customWidth="1"/>
    <col min="13573" max="13573" width="7.85546875" style="71" bestFit="1" customWidth="1"/>
    <col min="13574" max="13574" width="9.28515625" style="71" bestFit="1" customWidth="1"/>
    <col min="13575" max="13575" width="8.85546875" style="71" bestFit="1" customWidth="1"/>
    <col min="13576" max="13576" width="14.140625" style="71" bestFit="1" customWidth="1"/>
    <col min="13577" max="13577" width="9.28515625" style="71" bestFit="1" customWidth="1"/>
    <col min="13578" max="13578" width="9.7109375" style="71" bestFit="1" customWidth="1"/>
    <col min="13579" max="13579" width="9" style="71" bestFit="1" customWidth="1"/>
    <col min="13580" max="13580" width="9.28515625" style="71" bestFit="1" customWidth="1"/>
    <col min="13581" max="13581" width="10.28515625" style="71" bestFit="1" customWidth="1"/>
    <col min="13582" max="13582" width="9.28515625" style="71" bestFit="1" customWidth="1"/>
    <col min="13583" max="13583" width="15.140625" style="71" bestFit="1" customWidth="1"/>
    <col min="13584" max="13826" width="11.42578125" style="71"/>
    <col min="13827" max="13827" width="29.5703125" style="71" bestFit="1" customWidth="1"/>
    <col min="13828" max="13828" width="9.28515625" style="71" bestFit="1" customWidth="1"/>
    <col min="13829" max="13829" width="7.85546875" style="71" bestFit="1" customWidth="1"/>
    <col min="13830" max="13830" width="9.28515625" style="71" bestFit="1" customWidth="1"/>
    <col min="13831" max="13831" width="8.85546875" style="71" bestFit="1" customWidth="1"/>
    <col min="13832" max="13832" width="14.140625" style="71" bestFit="1" customWidth="1"/>
    <col min="13833" max="13833" width="9.28515625" style="71" bestFit="1" customWidth="1"/>
    <col min="13834" max="13834" width="9.7109375" style="71" bestFit="1" customWidth="1"/>
    <col min="13835" max="13835" width="9" style="71" bestFit="1" customWidth="1"/>
    <col min="13836" max="13836" width="9.28515625" style="71" bestFit="1" customWidth="1"/>
    <col min="13837" max="13837" width="10.28515625" style="71" bestFit="1" customWidth="1"/>
    <col min="13838" max="13838" width="9.28515625" style="71" bestFit="1" customWidth="1"/>
    <col min="13839" max="13839" width="15.140625" style="71" bestFit="1" customWidth="1"/>
    <col min="13840" max="14082" width="11.42578125" style="71"/>
    <col min="14083" max="14083" width="29.5703125" style="71" bestFit="1" customWidth="1"/>
    <col min="14084" max="14084" width="9.28515625" style="71" bestFit="1" customWidth="1"/>
    <col min="14085" max="14085" width="7.85546875" style="71" bestFit="1" customWidth="1"/>
    <col min="14086" max="14086" width="9.28515625" style="71" bestFit="1" customWidth="1"/>
    <col min="14087" max="14087" width="8.85546875" style="71" bestFit="1" customWidth="1"/>
    <col min="14088" max="14088" width="14.140625" style="71" bestFit="1" customWidth="1"/>
    <col min="14089" max="14089" width="9.28515625" style="71" bestFit="1" customWidth="1"/>
    <col min="14090" max="14090" width="9.7109375" style="71" bestFit="1" customWidth="1"/>
    <col min="14091" max="14091" width="9" style="71" bestFit="1" customWidth="1"/>
    <col min="14092" max="14092" width="9.28515625" style="71" bestFit="1" customWidth="1"/>
    <col min="14093" max="14093" width="10.28515625" style="71" bestFit="1" customWidth="1"/>
    <col min="14094" max="14094" width="9.28515625" style="71" bestFit="1" customWidth="1"/>
    <col min="14095" max="14095" width="15.140625" style="71" bestFit="1" customWidth="1"/>
    <col min="14096" max="14338" width="11.42578125" style="71"/>
    <col min="14339" max="14339" width="29.5703125" style="71" bestFit="1" customWidth="1"/>
    <col min="14340" max="14340" width="9.28515625" style="71" bestFit="1" customWidth="1"/>
    <col min="14341" max="14341" width="7.85546875" style="71" bestFit="1" customWidth="1"/>
    <col min="14342" max="14342" width="9.28515625" style="71" bestFit="1" customWidth="1"/>
    <col min="14343" max="14343" width="8.85546875" style="71" bestFit="1" customWidth="1"/>
    <col min="14344" max="14344" width="14.140625" style="71" bestFit="1" customWidth="1"/>
    <col min="14345" max="14345" width="9.28515625" style="71" bestFit="1" customWidth="1"/>
    <col min="14346" max="14346" width="9.7109375" style="71" bestFit="1" customWidth="1"/>
    <col min="14347" max="14347" width="9" style="71" bestFit="1" customWidth="1"/>
    <col min="14348" max="14348" width="9.28515625" style="71" bestFit="1" customWidth="1"/>
    <col min="14349" max="14349" width="10.28515625" style="71" bestFit="1" customWidth="1"/>
    <col min="14350" max="14350" width="9.28515625" style="71" bestFit="1" customWidth="1"/>
    <col min="14351" max="14351" width="15.140625" style="71" bestFit="1" customWidth="1"/>
    <col min="14352" max="14594" width="11.42578125" style="71"/>
    <col min="14595" max="14595" width="29.5703125" style="71" bestFit="1" customWidth="1"/>
    <col min="14596" max="14596" width="9.28515625" style="71" bestFit="1" customWidth="1"/>
    <col min="14597" max="14597" width="7.85546875" style="71" bestFit="1" customWidth="1"/>
    <col min="14598" max="14598" width="9.28515625" style="71" bestFit="1" customWidth="1"/>
    <col min="14599" max="14599" width="8.85546875" style="71" bestFit="1" customWidth="1"/>
    <col min="14600" max="14600" width="14.140625" style="71" bestFit="1" customWidth="1"/>
    <col min="14601" max="14601" width="9.28515625" style="71" bestFit="1" customWidth="1"/>
    <col min="14602" max="14602" width="9.7109375" style="71" bestFit="1" customWidth="1"/>
    <col min="14603" max="14603" width="9" style="71" bestFit="1" customWidth="1"/>
    <col min="14604" max="14604" width="9.28515625" style="71" bestFit="1" customWidth="1"/>
    <col min="14605" max="14605" width="10.28515625" style="71" bestFit="1" customWidth="1"/>
    <col min="14606" max="14606" width="9.28515625" style="71" bestFit="1" customWidth="1"/>
    <col min="14607" max="14607" width="15.140625" style="71" bestFit="1" customWidth="1"/>
    <col min="14608" max="14850" width="11.42578125" style="71"/>
    <col min="14851" max="14851" width="29.5703125" style="71" bestFit="1" customWidth="1"/>
    <col min="14852" max="14852" width="9.28515625" style="71" bestFit="1" customWidth="1"/>
    <col min="14853" max="14853" width="7.85546875" style="71" bestFit="1" customWidth="1"/>
    <col min="14854" max="14854" width="9.28515625" style="71" bestFit="1" customWidth="1"/>
    <col min="14855" max="14855" width="8.85546875" style="71" bestFit="1" customWidth="1"/>
    <col min="14856" max="14856" width="14.140625" style="71" bestFit="1" customWidth="1"/>
    <col min="14857" max="14857" width="9.28515625" style="71" bestFit="1" customWidth="1"/>
    <col min="14858" max="14858" width="9.7109375" style="71" bestFit="1" customWidth="1"/>
    <col min="14859" max="14859" width="9" style="71" bestFit="1" customWidth="1"/>
    <col min="14860" max="14860" width="9.28515625" style="71" bestFit="1" customWidth="1"/>
    <col min="14861" max="14861" width="10.28515625" style="71" bestFit="1" customWidth="1"/>
    <col min="14862" max="14862" width="9.28515625" style="71" bestFit="1" customWidth="1"/>
    <col min="14863" max="14863" width="15.140625" style="71" bestFit="1" customWidth="1"/>
    <col min="14864" max="15106" width="11.42578125" style="71"/>
    <col min="15107" max="15107" width="29.5703125" style="71" bestFit="1" customWidth="1"/>
    <col min="15108" max="15108" width="9.28515625" style="71" bestFit="1" customWidth="1"/>
    <col min="15109" max="15109" width="7.85546875" style="71" bestFit="1" customWidth="1"/>
    <col min="15110" max="15110" width="9.28515625" style="71" bestFit="1" customWidth="1"/>
    <col min="15111" max="15111" width="8.85546875" style="71" bestFit="1" customWidth="1"/>
    <col min="15112" max="15112" width="14.140625" style="71" bestFit="1" customWidth="1"/>
    <col min="15113" max="15113" width="9.28515625" style="71" bestFit="1" customWidth="1"/>
    <col min="15114" max="15114" width="9.7109375" style="71" bestFit="1" customWidth="1"/>
    <col min="15115" max="15115" width="9" style="71" bestFit="1" customWidth="1"/>
    <col min="15116" max="15116" width="9.28515625" style="71" bestFit="1" customWidth="1"/>
    <col min="15117" max="15117" width="10.28515625" style="71" bestFit="1" customWidth="1"/>
    <col min="15118" max="15118" width="9.28515625" style="71" bestFit="1" customWidth="1"/>
    <col min="15119" max="15119" width="15.140625" style="71" bestFit="1" customWidth="1"/>
    <col min="15120" max="15362" width="11.42578125" style="71"/>
    <col min="15363" max="15363" width="29.5703125" style="71" bestFit="1" customWidth="1"/>
    <col min="15364" max="15364" width="9.28515625" style="71" bestFit="1" customWidth="1"/>
    <col min="15365" max="15365" width="7.85546875" style="71" bestFit="1" customWidth="1"/>
    <col min="15366" max="15366" width="9.28515625" style="71" bestFit="1" customWidth="1"/>
    <col min="15367" max="15367" width="8.85546875" style="71" bestFit="1" customWidth="1"/>
    <col min="15368" max="15368" width="14.140625" style="71" bestFit="1" customWidth="1"/>
    <col min="15369" max="15369" width="9.28515625" style="71" bestFit="1" customWidth="1"/>
    <col min="15370" max="15370" width="9.7109375" style="71" bestFit="1" customWidth="1"/>
    <col min="15371" max="15371" width="9" style="71" bestFit="1" customWidth="1"/>
    <col min="15372" max="15372" width="9.28515625" style="71" bestFit="1" customWidth="1"/>
    <col min="15373" max="15373" width="10.28515625" style="71" bestFit="1" customWidth="1"/>
    <col min="15374" max="15374" width="9.28515625" style="71" bestFit="1" customWidth="1"/>
    <col min="15375" max="15375" width="15.140625" style="71" bestFit="1" customWidth="1"/>
    <col min="15376" max="15618" width="11.42578125" style="71"/>
    <col min="15619" max="15619" width="29.5703125" style="71" bestFit="1" customWidth="1"/>
    <col min="15620" max="15620" width="9.28515625" style="71" bestFit="1" customWidth="1"/>
    <col min="15621" max="15621" width="7.85546875" style="71" bestFit="1" customWidth="1"/>
    <col min="15622" max="15622" width="9.28515625" style="71" bestFit="1" customWidth="1"/>
    <col min="15623" max="15623" width="8.85546875" style="71" bestFit="1" customWidth="1"/>
    <col min="15624" max="15624" width="14.140625" style="71" bestFit="1" customWidth="1"/>
    <col min="15625" max="15625" width="9.28515625" style="71" bestFit="1" customWidth="1"/>
    <col min="15626" max="15626" width="9.7109375" style="71" bestFit="1" customWidth="1"/>
    <col min="15627" max="15627" width="9" style="71" bestFit="1" customWidth="1"/>
    <col min="15628" max="15628" width="9.28515625" style="71" bestFit="1" customWidth="1"/>
    <col min="15629" max="15629" width="10.28515625" style="71" bestFit="1" customWidth="1"/>
    <col min="15630" max="15630" width="9.28515625" style="71" bestFit="1" customWidth="1"/>
    <col min="15631" max="15631" width="15.140625" style="71" bestFit="1" customWidth="1"/>
    <col min="15632" max="15874" width="11.42578125" style="71"/>
    <col min="15875" max="15875" width="29.5703125" style="71" bestFit="1" customWidth="1"/>
    <col min="15876" max="15876" width="9.28515625" style="71" bestFit="1" customWidth="1"/>
    <col min="15877" max="15877" width="7.85546875" style="71" bestFit="1" customWidth="1"/>
    <col min="15878" max="15878" width="9.28515625" style="71" bestFit="1" customWidth="1"/>
    <col min="15879" max="15879" width="8.85546875" style="71" bestFit="1" customWidth="1"/>
    <col min="15880" max="15880" width="14.140625" style="71" bestFit="1" customWidth="1"/>
    <col min="15881" max="15881" width="9.28515625" style="71" bestFit="1" customWidth="1"/>
    <col min="15882" max="15882" width="9.7109375" style="71" bestFit="1" customWidth="1"/>
    <col min="15883" max="15883" width="9" style="71" bestFit="1" customWidth="1"/>
    <col min="15884" max="15884" width="9.28515625" style="71" bestFit="1" customWidth="1"/>
    <col min="15885" max="15885" width="10.28515625" style="71" bestFit="1" customWidth="1"/>
    <col min="15886" max="15886" width="9.28515625" style="71" bestFit="1" customWidth="1"/>
    <col min="15887" max="15887" width="15.140625" style="71" bestFit="1" customWidth="1"/>
    <col min="15888" max="16130" width="11.42578125" style="71"/>
    <col min="16131" max="16131" width="29.5703125" style="71" bestFit="1" customWidth="1"/>
    <col min="16132" max="16132" width="9.28515625" style="71" bestFit="1" customWidth="1"/>
    <col min="16133" max="16133" width="7.85546875" style="71" bestFit="1" customWidth="1"/>
    <col min="16134" max="16134" width="9.28515625" style="71" bestFit="1" customWidth="1"/>
    <col min="16135" max="16135" width="8.85546875" style="71" bestFit="1" customWidth="1"/>
    <col min="16136" max="16136" width="14.140625" style="71" bestFit="1" customWidth="1"/>
    <col min="16137" max="16137" width="9.28515625" style="71" bestFit="1" customWidth="1"/>
    <col min="16138" max="16138" width="9.7109375" style="71" bestFit="1" customWidth="1"/>
    <col min="16139" max="16139" width="9" style="71" bestFit="1" customWidth="1"/>
    <col min="16140" max="16140" width="9.28515625" style="71" bestFit="1" customWidth="1"/>
    <col min="16141" max="16141" width="10.28515625" style="71" bestFit="1" customWidth="1"/>
    <col min="16142" max="16142" width="9.28515625" style="71" bestFit="1" customWidth="1"/>
    <col min="16143" max="16143" width="15.140625" style="71" bestFit="1" customWidth="1"/>
    <col min="16144" max="16384" width="11.42578125" style="71"/>
  </cols>
  <sheetData>
    <row r="1" spans="1:15" ht="18" customHeight="1">
      <c r="A1" s="69" t="s">
        <v>161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s="29" customFormat="1" ht="15.95" customHeight="1">
      <c r="A2" s="53" t="s">
        <v>345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29" customFormat="1" ht="15.95" customHeight="1">
      <c r="A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s="29" customFormat="1" ht="15.95" customHeight="1">
      <c r="A4" s="49" t="s">
        <v>410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s="29" customFormat="1" ht="15.95" customHeight="1">
      <c r="A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29" customFormat="1" ht="15.95" customHeight="1">
      <c r="A6" s="53" t="s">
        <v>292</v>
      </c>
      <c r="B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s="29" customFormat="1" ht="15.95" customHeight="1">
      <c r="A7" s="58"/>
      <c r="B7" s="58"/>
      <c r="C7" s="58"/>
      <c r="D7" s="59" t="s">
        <v>75</v>
      </c>
      <c r="E7" s="59" t="s">
        <v>63</v>
      </c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s="29" customFormat="1" ht="15.95" customHeight="1">
      <c r="A8" s="60"/>
      <c r="B8" s="60"/>
      <c r="C8" s="60"/>
      <c r="D8" s="61"/>
      <c r="E8" s="60" t="s">
        <v>64</v>
      </c>
      <c r="F8" s="60" t="s">
        <v>65</v>
      </c>
      <c r="G8" s="60" t="s">
        <v>66</v>
      </c>
      <c r="H8" s="60" t="s">
        <v>67</v>
      </c>
      <c r="I8" s="60" t="s">
        <v>68</v>
      </c>
      <c r="J8" s="60" t="s">
        <v>69</v>
      </c>
      <c r="K8" s="60" t="s">
        <v>70</v>
      </c>
      <c r="L8" s="60" t="s">
        <v>71</v>
      </c>
      <c r="M8" s="60" t="s">
        <v>72</v>
      </c>
      <c r="N8" s="60" t="s">
        <v>73</v>
      </c>
      <c r="O8" s="60" t="s">
        <v>74</v>
      </c>
    </row>
    <row r="9" spans="1:15" s="29" customFormat="1" ht="15.95" customHeight="1">
      <c r="A9" s="63" t="s">
        <v>75</v>
      </c>
      <c r="B9" s="63"/>
      <c r="C9" s="63"/>
      <c r="D9" s="48">
        <v>39055</v>
      </c>
      <c r="E9" s="42">
        <v>5741</v>
      </c>
      <c r="F9" s="42">
        <v>5330</v>
      </c>
      <c r="G9" s="42">
        <v>4684</v>
      </c>
      <c r="H9" s="42">
        <v>2634</v>
      </c>
      <c r="I9" s="42">
        <v>6037</v>
      </c>
      <c r="J9" s="42">
        <v>483</v>
      </c>
      <c r="K9" s="42">
        <v>4523</v>
      </c>
      <c r="L9" s="42">
        <v>4424</v>
      </c>
      <c r="M9" s="42">
        <v>1686</v>
      </c>
      <c r="N9" s="42">
        <v>2404</v>
      </c>
      <c r="O9" s="42">
        <v>1109</v>
      </c>
    </row>
    <row r="10" spans="1:15" s="29" customFormat="1" ht="15.95" customHeight="1">
      <c r="A10" s="64"/>
      <c r="B10" s="64" t="s">
        <v>350</v>
      </c>
      <c r="C10" s="64"/>
      <c r="D10" s="43">
        <v>19687</v>
      </c>
      <c r="E10" s="42">
        <v>2933</v>
      </c>
      <c r="F10" s="42">
        <v>2704</v>
      </c>
      <c r="G10" s="42">
        <v>2362</v>
      </c>
      <c r="H10" s="42">
        <v>1293</v>
      </c>
      <c r="I10" s="42">
        <v>3055</v>
      </c>
      <c r="J10" s="42">
        <v>241</v>
      </c>
      <c r="K10" s="42">
        <v>2256</v>
      </c>
      <c r="L10" s="42">
        <v>2232</v>
      </c>
      <c r="M10" s="42">
        <v>823</v>
      </c>
      <c r="N10" s="42">
        <v>1216</v>
      </c>
      <c r="O10" s="42">
        <v>572</v>
      </c>
    </row>
    <row r="11" spans="1:15" s="29" customFormat="1" ht="15.95" customHeight="1">
      <c r="A11" s="64"/>
      <c r="B11" s="64"/>
      <c r="C11" s="64" t="s">
        <v>81</v>
      </c>
      <c r="D11" s="43">
        <v>7570</v>
      </c>
      <c r="E11" s="42">
        <v>1085</v>
      </c>
      <c r="F11" s="42">
        <v>1034</v>
      </c>
      <c r="G11" s="42">
        <v>935</v>
      </c>
      <c r="H11" s="42">
        <v>481</v>
      </c>
      <c r="I11" s="42">
        <v>1167</v>
      </c>
      <c r="J11" s="42">
        <v>83</v>
      </c>
      <c r="K11" s="42">
        <v>867</v>
      </c>
      <c r="L11" s="42">
        <v>875</v>
      </c>
      <c r="M11" s="42">
        <v>315</v>
      </c>
      <c r="N11" s="42">
        <v>491</v>
      </c>
      <c r="O11" s="42">
        <v>237</v>
      </c>
    </row>
    <row r="12" spans="1:15" s="29" customFormat="1" ht="15.95" customHeight="1">
      <c r="A12" s="64"/>
      <c r="B12" s="64"/>
      <c r="C12" s="64" t="s">
        <v>82</v>
      </c>
      <c r="D12" s="43">
        <v>8839</v>
      </c>
      <c r="E12" s="42">
        <v>1202</v>
      </c>
      <c r="F12" s="42">
        <v>1181</v>
      </c>
      <c r="G12" s="42">
        <v>1069</v>
      </c>
      <c r="H12" s="42">
        <v>623</v>
      </c>
      <c r="I12" s="42">
        <v>1350</v>
      </c>
      <c r="J12" s="42">
        <v>121</v>
      </c>
      <c r="K12" s="42">
        <v>1045</v>
      </c>
      <c r="L12" s="42">
        <v>1011</v>
      </c>
      <c r="M12" s="42">
        <v>397</v>
      </c>
      <c r="N12" s="42">
        <v>577</v>
      </c>
      <c r="O12" s="42">
        <v>263</v>
      </c>
    </row>
    <row r="13" spans="1:15" s="29" customFormat="1" ht="15.95" customHeight="1">
      <c r="A13" s="39"/>
      <c r="B13" s="64"/>
      <c r="C13" s="64" t="s">
        <v>83</v>
      </c>
      <c r="D13" s="43">
        <v>1449</v>
      </c>
      <c r="E13" s="42">
        <v>279</v>
      </c>
      <c r="F13" s="42">
        <v>203</v>
      </c>
      <c r="G13" s="42">
        <v>172</v>
      </c>
      <c r="H13" s="42">
        <v>102</v>
      </c>
      <c r="I13" s="42">
        <v>231</v>
      </c>
      <c r="J13" s="42">
        <v>20</v>
      </c>
      <c r="K13" s="42">
        <v>149</v>
      </c>
      <c r="L13" s="42">
        <v>145</v>
      </c>
      <c r="M13" s="42">
        <v>47</v>
      </c>
      <c r="N13" s="42">
        <v>63</v>
      </c>
      <c r="O13" s="42">
        <v>38</v>
      </c>
    </row>
    <row r="14" spans="1:15" s="29" customFormat="1" ht="15.95" customHeight="1">
      <c r="A14" s="39"/>
      <c r="B14" s="64"/>
      <c r="C14" s="64" t="s">
        <v>84</v>
      </c>
      <c r="D14" s="43">
        <v>26</v>
      </c>
      <c r="E14" s="42">
        <v>3</v>
      </c>
      <c r="F14" s="42">
        <v>5</v>
      </c>
      <c r="G14" s="42">
        <v>4</v>
      </c>
      <c r="H14" s="42">
        <v>2</v>
      </c>
      <c r="I14" s="42">
        <v>2</v>
      </c>
      <c r="J14" s="42">
        <v>0</v>
      </c>
      <c r="K14" s="42">
        <v>6</v>
      </c>
      <c r="L14" s="42">
        <v>3</v>
      </c>
      <c r="M14" s="42">
        <v>0</v>
      </c>
      <c r="N14" s="42">
        <v>1</v>
      </c>
      <c r="O14" s="42">
        <v>0</v>
      </c>
    </row>
    <row r="15" spans="1:15" s="29" customFormat="1" ht="15.95" customHeight="1">
      <c r="A15" s="64"/>
      <c r="B15" s="64"/>
      <c r="C15" s="64" t="s">
        <v>85</v>
      </c>
      <c r="D15" s="43">
        <v>1803</v>
      </c>
      <c r="E15" s="42">
        <v>364</v>
      </c>
      <c r="F15" s="42">
        <v>281</v>
      </c>
      <c r="G15" s="42">
        <v>182</v>
      </c>
      <c r="H15" s="42">
        <v>85</v>
      </c>
      <c r="I15" s="42">
        <v>305</v>
      </c>
      <c r="J15" s="42">
        <v>17</v>
      </c>
      <c r="K15" s="42">
        <v>189</v>
      </c>
      <c r="L15" s="42">
        <v>198</v>
      </c>
      <c r="M15" s="42">
        <v>64</v>
      </c>
      <c r="N15" s="42">
        <v>84</v>
      </c>
      <c r="O15" s="42">
        <v>34</v>
      </c>
    </row>
    <row r="16" spans="1:15" s="29" customFormat="1" ht="15.95" customHeight="1">
      <c r="A16" s="39"/>
      <c r="B16" s="64" t="s">
        <v>353</v>
      </c>
      <c r="C16" s="64"/>
      <c r="D16" s="43">
        <v>19368</v>
      </c>
      <c r="E16" s="42">
        <v>2808</v>
      </c>
      <c r="F16" s="42">
        <v>2626</v>
      </c>
      <c r="G16" s="42">
        <v>2322</v>
      </c>
      <c r="H16" s="42">
        <v>1341</v>
      </c>
      <c r="I16" s="42">
        <v>2982</v>
      </c>
      <c r="J16" s="42">
        <v>242</v>
      </c>
      <c r="K16" s="42">
        <v>2267</v>
      </c>
      <c r="L16" s="42">
        <v>2192</v>
      </c>
      <c r="M16" s="42">
        <v>863</v>
      </c>
      <c r="N16" s="42">
        <v>1188</v>
      </c>
      <c r="O16" s="42">
        <v>537</v>
      </c>
    </row>
    <row r="17" spans="1:15" s="29" customFormat="1" ht="15.95" customHeight="1">
      <c r="A17" s="39"/>
      <c r="B17" s="64"/>
      <c r="C17" s="64" t="s">
        <v>81</v>
      </c>
      <c r="D17" s="43">
        <v>8591</v>
      </c>
      <c r="E17" s="42">
        <v>1291</v>
      </c>
      <c r="F17" s="42">
        <v>1158</v>
      </c>
      <c r="G17" s="42">
        <v>1051</v>
      </c>
      <c r="H17" s="42">
        <v>576</v>
      </c>
      <c r="I17" s="42">
        <v>1278</v>
      </c>
      <c r="J17" s="42">
        <v>100</v>
      </c>
      <c r="K17" s="42">
        <v>1012</v>
      </c>
      <c r="L17" s="42">
        <v>979</v>
      </c>
      <c r="M17" s="42">
        <v>380</v>
      </c>
      <c r="N17" s="42">
        <v>536</v>
      </c>
      <c r="O17" s="42">
        <v>230</v>
      </c>
    </row>
    <row r="18" spans="1:15" s="29" customFormat="1" ht="15.95" customHeight="1">
      <c r="A18" s="39"/>
      <c r="B18" s="64"/>
      <c r="C18" s="64" t="s">
        <v>82</v>
      </c>
      <c r="D18" s="43">
        <v>9027</v>
      </c>
      <c r="E18" s="42">
        <v>1221</v>
      </c>
      <c r="F18" s="42">
        <v>1206</v>
      </c>
      <c r="G18" s="42">
        <v>1081</v>
      </c>
      <c r="H18" s="42">
        <v>649</v>
      </c>
      <c r="I18" s="42">
        <v>1407</v>
      </c>
      <c r="J18" s="42">
        <v>125</v>
      </c>
      <c r="K18" s="42">
        <v>1063</v>
      </c>
      <c r="L18" s="42">
        <v>1030</v>
      </c>
      <c r="M18" s="42">
        <v>398</v>
      </c>
      <c r="N18" s="42">
        <v>575</v>
      </c>
      <c r="O18" s="42">
        <v>272</v>
      </c>
    </row>
    <row r="19" spans="1:15" s="29" customFormat="1" ht="15.95" customHeight="1">
      <c r="A19" s="39"/>
      <c r="B19" s="64"/>
      <c r="C19" s="64" t="s">
        <v>83</v>
      </c>
      <c r="D19" s="43">
        <v>321</v>
      </c>
      <c r="E19" s="42">
        <v>51</v>
      </c>
      <c r="F19" s="42">
        <v>49</v>
      </c>
      <c r="G19" s="42">
        <v>46</v>
      </c>
      <c r="H19" s="42">
        <v>28</v>
      </c>
      <c r="I19" s="42">
        <v>52</v>
      </c>
      <c r="J19" s="42">
        <v>0</v>
      </c>
      <c r="K19" s="42">
        <v>37</v>
      </c>
      <c r="L19" s="42">
        <v>30</v>
      </c>
      <c r="M19" s="42">
        <v>12</v>
      </c>
      <c r="N19" s="42">
        <v>12</v>
      </c>
      <c r="O19" s="42">
        <v>4</v>
      </c>
    </row>
    <row r="20" spans="1:15" s="29" customFormat="1" ht="15.95" customHeight="1">
      <c r="A20" s="39"/>
      <c r="B20" s="64"/>
      <c r="C20" s="64" t="s">
        <v>84</v>
      </c>
      <c r="D20" s="43">
        <v>35</v>
      </c>
      <c r="E20" s="42">
        <v>4</v>
      </c>
      <c r="F20" s="42">
        <v>4</v>
      </c>
      <c r="G20" s="42">
        <v>5</v>
      </c>
      <c r="H20" s="42">
        <v>4</v>
      </c>
      <c r="I20" s="42">
        <v>4</v>
      </c>
      <c r="J20" s="42">
        <v>0</v>
      </c>
      <c r="K20" s="42">
        <v>5</v>
      </c>
      <c r="L20" s="42">
        <v>5</v>
      </c>
      <c r="M20" s="42">
        <v>0</v>
      </c>
      <c r="N20" s="42">
        <v>2</v>
      </c>
      <c r="O20" s="42">
        <v>2</v>
      </c>
    </row>
    <row r="21" spans="1:15" s="29" customFormat="1" ht="15.95" customHeight="1">
      <c r="A21" s="39"/>
      <c r="B21" s="64"/>
      <c r="C21" s="64" t="s">
        <v>85</v>
      </c>
      <c r="D21" s="43">
        <v>1394</v>
      </c>
      <c r="E21" s="42">
        <v>241</v>
      </c>
      <c r="F21" s="42">
        <v>209</v>
      </c>
      <c r="G21" s="42">
        <v>139</v>
      </c>
      <c r="H21" s="42">
        <v>84</v>
      </c>
      <c r="I21" s="42">
        <v>241</v>
      </c>
      <c r="J21" s="42">
        <v>17</v>
      </c>
      <c r="K21" s="42">
        <v>150</v>
      </c>
      <c r="L21" s="42">
        <v>148</v>
      </c>
      <c r="M21" s="42">
        <v>73</v>
      </c>
      <c r="N21" s="42">
        <v>63</v>
      </c>
      <c r="O21" s="42">
        <v>29</v>
      </c>
    </row>
    <row r="22" spans="1:15" s="29" customFormat="1" ht="15.95" customHeight="1">
      <c r="A22" s="39" t="s">
        <v>50</v>
      </c>
      <c r="B22" s="64"/>
      <c r="C22" s="64"/>
      <c r="D22" s="43">
        <v>25588</v>
      </c>
      <c r="E22" s="42">
        <v>3299</v>
      </c>
      <c r="F22" s="42">
        <v>3349</v>
      </c>
      <c r="G22" s="42">
        <v>3387</v>
      </c>
      <c r="H22" s="42">
        <v>2077</v>
      </c>
      <c r="I22" s="42">
        <v>3753</v>
      </c>
      <c r="J22" s="42">
        <v>353</v>
      </c>
      <c r="K22" s="42">
        <v>2938</v>
      </c>
      <c r="L22" s="42">
        <v>2703</v>
      </c>
      <c r="M22" s="42">
        <v>1159</v>
      </c>
      <c r="N22" s="42">
        <v>1750</v>
      </c>
      <c r="O22" s="42">
        <v>820</v>
      </c>
    </row>
    <row r="23" spans="1:15" s="29" customFormat="1" ht="15.95" customHeight="1">
      <c r="A23" s="39"/>
      <c r="B23" s="64" t="s">
        <v>21</v>
      </c>
      <c r="C23" s="64"/>
      <c r="D23" s="43">
        <v>12968</v>
      </c>
      <c r="E23" s="42">
        <v>1672</v>
      </c>
      <c r="F23" s="42">
        <v>1714</v>
      </c>
      <c r="G23" s="42">
        <v>1734</v>
      </c>
      <c r="H23" s="42">
        <v>1038</v>
      </c>
      <c r="I23" s="42">
        <v>1920</v>
      </c>
      <c r="J23" s="42">
        <v>176</v>
      </c>
      <c r="K23" s="42">
        <v>1465</v>
      </c>
      <c r="L23" s="42">
        <v>1389</v>
      </c>
      <c r="M23" s="42">
        <v>563</v>
      </c>
      <c r="N23" s="42">
        <v>887</v>
      </c>
      <c r="O23" s="42">
        <v>410</v>
      </c>
    </row>
    <row r="24" spans="1:15" s="29" customFormat="1" ht="15.95" customHeight="1">
      <c r="A24" s="39"/>
      <c r="B24" s="64"/>
      <c r="C24" s="64" t="s">
        <v>81</v>
      </c>
      <c r="D24" s="43">
        <v>5707</v>
      </c>
      <c r="E24" s="42">
        <v>718</v>
      </c>
      <c r="F24" s="42">
        <v>750</v>
      </c>
      <c r="G24" s="42">
        <v>777</v>
      </c>
      <c r="H24" s="42">
        <v>421</v>
      </c>
      <c r="I24" s="42">
        <v>833</v>
      </c>
      <c r="J24" s="42">
        <v>72</v>
      </c>
      <c r="K24" s="42">
        <v>659</v>
      </c>
      <c r="L24" s="42">
        <v>631</v>
      </c>
      <c r="M24" s="42">
        <v>252</v>
      </c>
      <c r="N24" s="42">
        <v>407</v>
      </c>
      <c r="O24" s="42">
        <v>187</v>
      </c>
    </row>
    <row r="25" spans="1:15" s="29" customFormat="1" ht="15.95" customHeight="1">
      <c r="A25" s="64"/>
      <c r="B25" s="64"/>
      <c r="C25" s="64" t="s">
        <v>82</v>
      </c>
      <c r="D25" s="43">
        <v>4974</v>
      </c>
      <c r="E25" s="42">
        <v>561</v>
      </c>
      <c r="F25" s="42">
        <v>630</v>
      </c>
      <c r="G25" s="42">
        <v>673</v>
      </c>
      <c r="H25" s="42">
        <v>454</v>
      </c>
      <c r="I25" s="42">
        <v>717</v>
      </c>
      <c r="J25" s="42">
        <v>77</v>
      </c>
      <c r="K25" s="42">
        <v>567</v>
      </c>
      <c r="L25" s="42">
        <v>521</v>
      </c>
      <c r="M25" s="42">
        <v>228</v>
      </c>
      <c r="N25" s="42">
        <v>378</v>
      </c>
      <c r="O25" s="42">
        <v>168</v>
      </c>
    </row>
    <row r="26" spans="1:15" s="29" customFormat="1" ht="15.95" customHeight="1">
      <c r="A26" s="39"/>
      <c r="B26" s="64"/>
      <c r="C26" s="64" t="s">
        <v>83</v>
      </c>
      <c r="D26" s="43">
        <v>1110</v>
      </c>
      <c r="E26" s="42">
        <v>190</v>
      </c>
      <c r="F26" s="42">
        <v>145</v>
      </c>
      <c r="G26" s="42">
        <v>145</v>
      </c>
      <c r="H26" s="42">
        <v>92</v>
      </c>
      <c r="I26" s="42">
        <v>179</v>
      </c>
      <c r="J26" s="42">
        <v>15</v>
      </c>
      <c r="K26" s="42">
        <v>109</v>
      </c>
      <c r="L26" s="42">
        <v>118</v>
      </c>
      <c r="M26" s="42">
        <v>38</v>
      </c>
      <c r="N26" s="42">
        <v>50</v>
      </c>
      <c r="O26" s="42">
        <v>29</v>
      </c>
    </row>
    <row r="27" spans="1:15" s="29" customFormat="1" ht="15.95" customHeight="1">
      <c r="A27" s="39"/>
      <c r="B27" s="64"/>
      <c r="C27" s="64" t="s">
        <v>84</v>
      </c>
      <c r="D27" s="43">
        <v>17</v>
      </c>
      <c r="E27" s="42">
        <v>1</v>
      </c>
      <c r="F27" s="42">
        <v>3</v>
      </c>
      <c r="G27" s="42">
        <v>4</v>
      </c>
      <c r="H27" s="42">
        <v>2</v>
      </c>
      <c r="I27" s="42">
        <v>1</v>
      </c>
      <c r="J27" s="42">
        <v>0</v>
      </c>
      <c r="K27" s="42">
        <v>3</v>
      </c>
      <c r="L27" s="42">
        <v>2</v>
      </c>
      <c r="M27" s="42">
        <v>0</v>
      </c>
      <c r="N27" s="42">
        <v>1</v>
      </c>
      <c r="O27" s="42">
        <v>0</v>
      </c>
    </row>
    <row r="28" spans="1:15" s="29" customFormat="1" ht="15.95" customHeight="1">
      <c r="A28" s="39"/>
      <c r="B28" s="64"/>
      <c r="C28" s="64" t="s">
        <v>85</v>
      </c>
      <c r="D28" s="43">
        <v>1160</v>
      </c>
      <c r="E28" s="42">
        <v>202</v>
      </c>
      <c r="F28" s="42">
        <v>186</v>
      </c>
      <c r="G28" s="42">
        <v>135</v>
      </c>
      <c r="H28" s="42">
        <v>69</v>
      </c>
      <c r="I28" s="42">
        <v>190</v>
      </c>
      <c r="J28" s="42">
        <v>12</v>
      </c>
      <c r="K28" s="42">
        <v>127</v>
      </c>
      <c r="L28" s="42">
        <v>117</v>
      </c>
      <c r="M28" s="42">
        <v>45</v>
      </c>
      <c r="N28" s="42">
        <v>51</v>
      </c>
      <c r="O28" s="42">
        <v>26</v>
      </c>
    </row>
    <row r="29" spans="1:15" s="29" customFormat="1" ht="15.95" customHeight="1">
      <c r="A29" s="39"/>
      <c r="B29" s="64" t="s">
        <v>20</v>
      </c>
      <c r="C29" s="64"/>
      <c r="D29" s="43">
        <v>12620</v>
      </c>
      <c r="E29" s="42">
        <v>1627</v>
      </c>
      <c r="F29" s="42">
        <v>1635</v>
      </c>
      <c r="G29" s="42">
        <v>1653</v>
      </c>
      <c r="H29" s="42">
        <v>1039</v>
      </c>
      <c r="I29" s="42">
        <v>1833</v>
      </c>
      <c r="J29" s="42">
        <v>177</v>
      </c>
      <c r="K29" s="42">
        <v>1473</v>
      </c>
      <c r="L29" s="42">
        <v>1314</v>
      </c>
      <c r="M29" s="42">
        <v>596</v>
      </c>
      <c r="N29" s="42">
        <v>863</v>
      </c>
      <c r="O29" s="42">
        <v>410</v>
      </c>
    </row>
    <row r="30" spans="1:15" s="29" customFormat="1" ht="15.95" customHeight="1">
      <c r="A30" s="39"/>
      <c r="B30" s="64"/>
      <c r="C30" s="64" t="s">
        <v>81</v>
      </c>
      <c r="D30" s="43">
        <v>6444</v>
      </c>
      <c r="E30" s="42">
        <v>844</v>
      </c>
      <c r="F30" s="42">
        <v>845</v>
      </c>
      <c r="G30" s="42">
        <v>858</v>
      </c>
      <c r="H30" s="42">
        <v>502</v>
      </c>
      <c r="I30" s="42">
        <v>893</v>
      </c>
      <c r="J30" s="42">
        <v>88</v>
      </c>
      <c r="K30" s="42">
        <v>757</v>
      </c>
      <c r="L30" s="42">
        <v>698</v>
      </c>
      <c r="M30" s="42">
        <v>311</v>
      </c>
      <c r="N30" s="42">
        <v>448</v>
      </c>
      <c r="O30" s="42">
        <v>200</v>
      </c>
    </row>
    <row r="31" spans="1:15" s="29" customFormat="1" ht="15.95" customHeight="1">
      <c r="A31" s="39"/>
      <c r="B31" s="64"/>
      <c r="C31" s="64" t="s">
        <v>82</v>
      </c>
      <c r="D31" s="43">
        <v>5150</v>
      </c>
      <c r="E31" s="42">
        <v>620</v>
      </c>
      <c r="F31" s="42">
        <v>641</v>
      </c>
      <c r="G31" s="42">
        <v>669</v>
      </c>
      <c r="H31" s="42">
        <v>455</v>
      </c>
      <c r="I31" s="42">
        <v>775</v>
      </c>
      <c r="J31" s="42">
        <v>77</v>
      </c>
      <c r="K31" s="42">
        <v>600</v>
      </c>
      <c r="L31" s="42">
        <v>521</v>
      </c>
      <c r="M31" s="42">
        <v>241</v>
      </c>
      <c r="N31" s="42">
        <v>364</v>
      </c>
      <c r="O31" s="42">
        <v>187</v>
      </c>
    </row>
    <row r="32" spans="1:15" s="29" customFormat="1" ht="15.95" customHeight="1">
      <c r="A32" s="39"/>
      <c r="B32" s="64"/>
      <c r="C32" s="64" t="s">
        <v>83</v>
      </c>
      <c r="D32" s="43">
        <v>215</v>
      </c>
      <c r="E32" s="42">
        <v>29</v>
      </c>
      <c r="F32" s="42">
        <v>31</v>
      </c>
      <c r="G32" s="42">
        <v>32</v>
      </c>
      <c r="H32" s="42">
        <v>20</v>
      </c>
      <c r="I32" s="42">
        <v>37</v>
      </c>
      <c r="J32" s="42">
        <v>0</v>
      </c>
      <c r="K32" s="42">
        <v>25</v>
      </c>
      <c r="L32" s="42">
        <v>23</v>
      </c>
      <c r="M32" s="42">
        <v>7</v>
      </c>
      <c r="N32" s="42">
        <v>8</v>
      </c>
      <c r="O32" s="42">
        <v>3</v>
      </c>
    </row>
    <row r="33" spans="1:15" s="29" customFormat="1" ht="15.95" customHeight="1">
      <c r="A33" s="39"/>
      <c r="B33" s="64"/>
      <c r="C33" s="64" t="s">
        <v>84</v>
      </c>
      <c r="D33" s="43">
        <v>17</v>
      </c>
      <c r="E33" s="42">
        <v>2</v>
      </c>
      <c r="F33" s="42">
        <v>0</v>
      </c>
      <c r="G33" s="42">
        <v>2</v>
      </c>
      <c r="H33" s="42">
        <v>4</v>
      </c>
      <c r="I33" s="42">
        <v>2</v>
      </c>
      <c r="J33" s="42">
        <v>0</v>
      </c>
      <c r="K33" s="42">
        <v>3</v>
      </c>
      <c r="L33" s="42">
        <v>1</v>
      </c>
      <c r="M33" s="42">
        <v>0</v>
      </c>
      <c r="N33" s="42">
        <v>2</v>
      </c>
      <c r="O33" s="42">
        <v>1</v>
      </c>
    </row>
    <row r="34" spans="1:15" s="29" customFormat="1" ht="15.95" customHeight="1">
      <c r="A34" s="39"/>
      <c r="B34" s="64"/>
      <c r="C34" s="64" t="s">
        <v>85</v>
      </c>
      <c r="D34" s="43">
        <v>794</v>
      </c>
      <c r="E34" s="42">
        <v>132</v>
      </c>
      <c r="F34" s="42">
        <v>118</v>
      </c>
      <c r="G34" s="42">
        <v>92</v>
      </c>
      <c r="H34" s="42">
        <v>58</v>
      </c>
      <c r="I34" s="42">
        <v>126</v>
      </c>
      <c r="J34" s="42">
        <v>12</v>
      </c>
      <c r="K34" s="42">
        <v>88</v>
      </c>
      <c r="L34" s="42">
        <v>71</v>
      </c>
      <c r="M34" s="42">
        <v>37</v>
      </c>
      <c r="N34" s="42">
        <v>41</v>
      </c>
      <c r="O34" s="42">
        <v>19</v>
      </c>
    </row>
    <row r="35" spans="1:15" s="29" customFormat="1" ht="15.95" customHeight="1">
      <c r="A35" s="64" t="s">
        <v>51</v>
      </c>
      <c r="B35" s="39"/>
      <c r="C35" s="64"/>
      <c r="D35" s="43">
        <v>13467</v>
      </c>
      <c r="E35" s="42">
        <v>2442</v>
      </c>
      <c r="F35" s="42">
        <v>1981</v>
      </c>
      <c r="G35" s="42">
        <v>1297</v>
      </c>
      <c r="H35" s="42">
        <v>557</v>
      </c>
      <c r="I35" s="42">
        <v>2284</v>
      </c>
      <c r="J35" s="42">
        <v>130</v>
      </c>
      <c r="K35" s="42">
        <v>1585</v>
      </c>
      <c r="L35" s="42">
        <v>1721</v>
      </c>
      <c r="M35" s="42">
        <v>527</v>
      </c>
      <c r="N35" s="42">
        <v>654</v>
      </c>
      <c r="O35" s="42">
        <v>289</v>
      </c>
    </row>
    <row r="36" spans="1:15" s="29" customFormat="1" ht="15.95" customHeight="1">
      <c r="A36" s="39"/>
      <c r="B36" s="64" t="s">
        <v>21</v>
      </c>
      <c r="C36" s="64"/>
      <c r="D36" s="43">
        <v>6719</v>
      </c>
      <c r="E36" s="42">
        <v>1261</v>
      </c>
      <c r="F36" s="42">
        <v>990</v>
      </c>
      <c r="G36" s="42">
        <v>628</v>
      </c>
      <c r="H36" s="42">
        <v>255</v>
      </c>
      <c r="I36" s="42">
        <v>1135</v>
      </c>
      <c r="J36" s="42">
        <v>65</v>
      </c>
      <c r="K36" s="42">
        <v>791</v>
      </c>
      <c r="L36" s="42">
        <v>843</v>
      </c>
      <c r="M36" s="42">
        <v>260</v>
      </c>
      <c r="N36" s="42">
        <v>329</v>
      </c>
      <c r="O36" s="42">
        <v>162</v>
      </c>
    </row>
    <row r="37" spans="1:15" s="29" customFormat="1" ht="15.95" customHeight="1">
      <c r="A37" s="39"/>
      <c r="B37" s="64"/>
      <c r="C37" s="64" t="s">
        <v>81</v>
      </c>
      <c r="D37" s="43">
        <v>1863</v>
      </c>
      <c r="E37" s="42">
        <v>367</v>
      </c>
      <c r="F37" s="42">
        <v>284</v>
      </c>
      <c r="G37" s="42">
        <v>158</v>
      </c>
      <c r="H37" s="42">
        <v>60</v>
      </c>
      <c r="I37" s="42">
        <v>334</v>
      </c>
      <c r="J37" s="42">
        <v>11</v>
      </c>
      <c r="K37" s="42">
        <v>208</v>
      </c>
      <c r="L37" s="42">
        <v>244</v>
      </c>
      <c r="M37" s="42">
        <v>63</v>
      </c>
      <c r="N37" s="42">
        <v>84</v>
      </c>
      <c r="O37" s="42">
        <v>50</v>
      </c>
    </row>
    <row r="38" spans="1:15" s="29" customFormat="1" ht="15.95" customHeight="1">
      <c r="A38" s="39"/>
      <c r="B38" s="64"/>
      <c r="C38" s="64" t="s">
        <v>82</v>
      </c>
      <c r="D38" s="43">
        <v>3865</v>
      </c>
      <c r="E38" s="42">
        <v>641</v>
      </c>
      <c r="F38" s="42">
        <v>551</v>
      </c>
      <c r="G38" s="42">
        <v>396</v>
      </c>
      <c r="H38" s="42">
        <v>169</v>
      </c>
      <c r="I38" s="42">
        <v>633</v>
      </c>
      <c r="J38" s="42">
        <v>44</v>
      </c>
      <c r="K38" s="42">
        <v>478</v>
      </c>
      <c r="L38" s="42">
        <v>490</v>
      </c>
      <c r="M38" s="42">
        <v>169</v>
      </c>
      <c r="N38" s="42">
        <v>199</v>
      </c>
      <c r="O38" s="42">
        <v>95</v>
      </c>
    </row>
    <row r="39" spans="1:15" s="29" customFormat="1" ht="15.95" customHeight="1">
      <c r="A39" s="39"/>
      <c r="B39" s="64"/>
      <c r="C39" s="64" t="s">
        <v>83</v>
      </c>
      <c r="D39" s="43">
        <v>339</v>
      </c>
      <c r="E39" s="42">
        <v>89</v>
      </c>
      <c r="F39" s="42">
        <v>58</v>
      </c>
      <c r="G39" s="42">
        <v>27</v>
      </c>
      <c r="H39" s="42">
        <v>10</v>
      </c>
      <c r="I39" s="42">
        <v>52</v>
      </c>
      <c r="J39" s="42">
        <v>5</v>
      </c>
      <c r="K39" s="42">
        <v>40</v>
      </c>
      <c r="L39" s="42">
        <v>27</v>
      </c>
      <c r="M39" s="42">
        <v>9</v>
      </c>
      <c r="N39" s="42">
        <v>13</v>
      </c>
      <c r="O39" s="42">
        <v>9</v>
      </c>
    </row>
    <row r="40" spans="1:15" s="29" customFormat="1" ht="15.95" customHeight="1">
      <c r="A40" s="64"/>
      <c r="B40" s="64"/>
      <c r="C40" s="64" t="s">
        <v>84</v>
      </c>
      <c r="D40" s="43">
        <v>9</v>
      </c>
      <c r="E40" s="42">
        <v>2</v>
      </c>
      <c r="F40" s="42">
        <v>2</v>
      </c>
      <c r="G40" s="42">
        <v>0</v>
      </c>
      <c r="H40" s="42">
        <v>0</v>
      </c>
      <c r="I40" s="42">
        <v>1</v>
      </c>
      <c r="J40" s="42">
        <v>0</v>
      </c>
      <c r="K40" s="42">
        <v>3</v>
      </c>
      <c r="L40" s="42">
        <v>1</v>
      </c>
      <c r="M40" s="42">
        <v>0</v>
      </c>
      <c r="N40" s="42">
        <v>0</v>
      </c>
      <c r="O40" s="42">
        <v>0</v>
      </c>
    </row>
    <row r="41" spans="1:15" s="29" customFormat="1" ht="15.95" customHeight="1">
      <c r="A41" s="64"/>
      <c r="B41" s="64"/>
      <c r="C41" s="64" t="s">
        <v>85</v>
      </c>
      <c r="D41" s="43">
        <v>643</v>
      </c>
      <c r="E41" s="42">
        <v>162</v>
      </c>
      <c r="F41" s="42">
        <v>95</v>
      </c>
      <c r="G41" s="42">
        <v>47</v>
      </c>
      <c r="H41" s="42">
        <v>16</v>
      </c>
      <c r="I41" s="42">
        <v>115</v>
      </c>
      <c r="J41" s="42">
        <v>5</v>
      </c>
      <c r="K41" s="42">
        <v>62</v>
      </c>
      <c r="L41" s="42">
        <v>81</v>
      </c>
      <c r="M41" s="42">
        <v>19</v>
      </c>
      <c r="N41" s="42">
        <v>33</v>
      </c>
      <c r="O41" s="42">
        <v>8</v>
      </c>
    </row>
    <row r="42" spans="1:15" s="29" customFormat="1" ht="15.95" customHeight="1">
      <c r="A42" s="39"/>
      <c r="B42" s="64" t="s">
        <v>20</v>
      </c>
      <c r="C42" s="64"/>
      <c r="D42" s="43">
        <v>6748</v>
      </c>
      <c r="E42" s="42">
        <v>1181</v>
      </c>
      <c r="F42" s="42">
        <v>991</v>
      </c>
      <c r="G42" s="42">
        <v>669</v>
      </c>
      <c r="H42" s="42">
        <v>302</v>
      </c>
      <c r="I42" s="42">
        <v>1149</v>
      </c>
      <c r="J42" s="42">
        <v>65</v>
      </c>
      <c r="K42" s="42">
        <v>794</v>
      </c>
      <c r="L42" s="42">
        <v>878</v>
      </c>
      <c r="M42" s="42">
        <v>267</v>
      </c>
      <c r="N42" s="42">
        <v>325</v>
      </c>
      <c r="O42" s="42">
        <v>127</v>
      </c>
    </row>
    <row r="43" spans="1:15" s="29" customFormat="1" ht="15.95" customHeight="1">
      <c r="A43" s="64"/>
      <c r="B43" s="64"/>
      <c r="C43" s="64" t="s">
        <v>81</v>
      </c>
      <c r="D43" s="43">
        <v>2147</v>
      </c>
      <c r="E43" s="42">
        <v>447</v>
      </c>
      <c r="F43" s="42">
        <v>313</v>
      </c>
      <c r="G43" s="42">
        <v>193</v>
      </c>
      <c r="H43" s="42">
        <v>74</v>
      </c>
      <c r="I43" s="42">
        <v>385</v>
      </c>
      <c r="J43" s="42">
        <v>12</v>
      </c>
      <c r="K43" s="42">
        <v>255</v>
      </c>
      <c r="L43" s="42">
        <v>281</v>
      </c>
      <c r="M43" s="42">
        <v>69</v>
      </c>
      <c r="N43" s="42">
        <v>88</v>
      </c>
      <c r="O43" s="42">
        <v>30</v>
      </c>
    </row>
    <row r="44" spans="1:15" s="29" customFormat="1" ht="15.95" customHeight="1">
      <c r="A44" s="64"/>
      <c r="B44" s="64"/>
      <c r="C44" s="64" t="s">
        <v>82</v>
      </c>
      <c r="D44" s="43">
        <v>3877</v>
      </c>
      <c r="E44" s="42">
        <v>601</v>
      </c>
      <c r="F44" s="42">
        <v>565</v>
      </c>
      <c r="G44" s="42">
        <v>412</v>
      </c>
      <c r="H44" s="42">
        <v>194</v>
      </c>
      <c r="I44" s="42">
        <v>632</v>
      </c>
      <c r="J44" s="42">
        <v>48</v>
      </c>
      <c r="K44" s="42">
        <v>463</v>
      </c>
      <c r="L44" s="42">
        <v>509</v>
      </c>
      <c r="M44" s="42">
        <v>157</v>
      </c>
      <c r="N44" s="42">
        <v>211</v>
      </c>
      <c r="O44" s="42">
        <v>85</v>
      </c>
    </row>
    <row r="45" spans="1:15" s="29" customFormat="1" ht="15.95" customHeight="1">
      <c r="A45" s="64"/>
      <c r="B45" s="64"/>
      <c r="C45" s="64" t="s">
        <v>83</v>
      </c>
      <c r="D45" s="43">
        <v>106</v>
      </c>
      <c r="E45" s="42">
        <v>22</v>
      </c>
      <c r="F45" s="42">
        <v>18</v>
      </c>
      <c r="G45" s="42">
        <v>14</v>
      </c>
      <c r="H45" s="42">
        <v>8</v>
      </c>
      <c r="I45" s="42">
        <v>15</v>
      </c>
      <c r="J45" s="42">
        <v>0</v>
      </c>
      <c r="K45" s="42">
        <v>12</v>
      </c>
      <c r="L45" s="42">
        <v>7</v>
      </c>
      <c r="M45" s="42">
        <v>5</v>
      </c>
      <c r="N45" s="42">
        <v>4</v>
      </c>
      <c r="O45" s="42">
        <v>1</v>
      </c>
    </row>
    <row r="46" spans="1:15" s="29" customFormat="1" ht="15.95" customHeight="1">
      <c r="A46" s="39"/>
      <c r="B46" s="64"/>
      <c r="C46" s="64" t="s">
        <v>84</v>
      </c>
      <c r="D46" s="43">
        <v>18</v>
      </c>
      <c r="E46" s="42">
        <v>2</v>
      </c>
      <c r="F46" s="42">
        <v>4</v>
      </c>
      <c r="G46" s="42">
        <v>3</v>
      </c>
      <c r="H46" s="42">
        <v>0</v>
      </c>
      <c r="I46" s="42">
        <v>2</v>
      </c>
      <c r="J46" s="42">
        <v>0</v>
      </c>
      <c r="K46" s="42">
        <v>2</v>
      </c>
      <c r="L46" s="42">
        <v>4</v>
      </c>
      <c r="M46" s="42">
        <v>0</v>
      </c>
      <c r="N46" s="42">
        <v>0</v>
      </c>
      <c r="O46" s="42">
        <v>1</v>
      </c>
    </row>
    <row r="47" spans="1:15" s="29" customFormat="1" ht="15.95" customHeight="1">
      <c r="A47" s="64"/>
      <c r="B47" s="64"/>
      <c r="C47" s="64" t="s">
        <v>85</v>
      </c>
      <c r="D47" s="43">
        <v>600</v>
      </c>
      <c r="E47" s="42">
        <v>109</v>
      </c>
      <c r="F47" s="42">
        <v>91</v>
      </c>
      <c r="G47" s="42">
        <v>47</v>
      </c>
      <c r="H47" s="42">
        <v>26</v>
      </c>
      <c r="I47" s="42">
        <v>115</v>
      </c>
      <c r="J47" s="42">
        <v>5</v>
      </c>
      <c r="K47" s="42">
        <v>62</v>
      </c>
      <c r="L47" s="42">
        <v>77</v>
      </c>
      <c r="M47" s="42">
        <v>36</v>
      </c>
      <c r="N47" s="42">
        <v>22</v>
      </c>
      <c r="O47" s="42">
        <v>10</v>
      </c>
    </row>
    <row r="48" spans="1:15" s="29" customFormat="1" ht="15.95" customHeight="1"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" s="29" customFormat="1" ht="15.95" customHeight="1">
      <c r="A49" s="50" t="s">
        <v>411</v>
      </c>
    </row>
    <row r="50" spans="1:1" s="29" customFormat="1" ht="15.95" customHeight="1"/>
  </sheetData>
  <phoneticPr fontId="0" type="noConversion"/>
  <hyperlinks>
    <hyperlink ref="A4" location="Inhalt!A1" display="&lt;&lt;&lt; Inhalt" xr:uid="{A1EB0618-4041-48DA-BE27-89169F3E0C63}"/>
    <hyperlink ref="A49" location="Metadaten!A1" display="&lt;&lt;&lt; Metadaten" xr:uid="{67505FD1-B435-4D03-99D2-0D332A366588}"/>
  </hyperlinks>
  <pageMargins left="0.59055118110236227" right="0.59055118110236227" top="0.98425196850393704" bottom="0.78740157480314965" header="0.47244094488188981" footer="0.47244094488188981"/>
  <pageSetup paperSize="9" scale="9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/>
  <dimension ref="A1:O302"/>
  <sheetViews>
    <sheetView zoomScaleNormal="100" workbookViewId="0"/>
  </sheetViews>
  <sheetFormatPr baseColWidth="10" defaultRowHeight="15.95" customHeight="1"/>
  <cols>
    <col min="1" max="1" width="5.7109375" style="29" customWidth="1"/>
    <col min="2" max="2" width="18" style="29" bestFit="1" customWidth="1"/>
    <col min="3" max="3" width="6.42578125" style="29" bestFit="1" customWidth="1"/>
    <col min="4" max="4" width="6.140625" style="29" customWidth="1"/>
    <col min="5" max="5" width="6.7109375" style="29" bestFit="1" customWidth="1"/>
    <col min="6" max="6" width="6.42578125" style="29" bestFit="1" customWidth="1"/>
    <col min="7" max="7" width="10.28515625" style="29" bestFit="1" customWidth="1"/>
    <col min="8" max="8" width="6.28515625" style="29" bestFit="1" customWidth="1"/>
    <col min="9" max="9" width="7.140625" style="29" bestFit="1" customWidth="1"/>
    <col min="10" max="10" width="6.28515625" style="29" bestFit="1" customWidth="1"/>
    <col min="11" max="11" width="7.140625" style="29" bestFit="1" customWidth="1"/>
    <col min="12" max="12" width="7.7109375" style="29" bestFit="1" customWidth="1"/>
    <col min="13" max="13" width="6.5703125" style="29" bestFit="1" customWidth="1"/>
    <col min="14" max="14" width="11" style="29" bestFit="1" customWidth="1"/>
    <col min="15" max="257" width="11.42578125" style="29"/>
    <col min="258" max="258" width="24.28515625" style="29" bestFit="1" customWidth="1"/>
    <col min="259" max="259" width="8.85546875" style="29" bestFit="1" customWidth="1"/>
    <col min="260" max="260" width="7.85546875" style="29" bestFit="1" customWidth="1"/>
    <col min="261" max="261" width="9.28515625" style="29" bestFit="1" customWidth="1"/>
    <col min="262" max="262" width="8.85546875" style="29" bestFit="1" customWidth="1"/>
    <col min="263" max="263" width="14.140625" style="29" bestFit="1" customWidth="1"/>
    <col min="264" max="264" width="9.28515625" style="29" bestFit="1" customWidth="1"/>
    <col min="265" max="265" width="9.7109375" style="29" bestFit="1" customWidth="1"/>
    <col min="266" max="266" width="9" style="29" bestFit="1" customWidth="1"/>
    <col min="267" max="267" width="9.28515625" style="29" bestFit="1" customWidth="1"/>
    <col min="268" max="268" width="10.28515625" style="29" bestFit="1" customWidth="1"/>
    <col min="269" max="269" width="9.28515625" style="29" bestFit="1" customWidth="1"/>
    <col min="270" max="270" width="15.140625" style="29" bestFit="1" customWidth="1"/>
    <col min="271" max="513" width="11.42578125" style="29"/>
    <col min="514" max="514" width="24.28515625" style="29" bestFit="1" customWidth="1"/>
    <col min="515" max="515" width="8.85546875" style="29" bestFit="1" customWidth="1"/>
    <col min="516" max="516" width="7.85546875" style="29" bestFit="1" customWidth="1"/>
    <col min="517" max="517" width="9.28515625" style="29" bestFit="1" customWidth="1"/>
    <col min="518" max="518" width="8.85546875" style="29" bestFit="1" customWidth="1"/>
    <col min="519" max="519" width="14.140625" style="29" bestFit="1" customWidth="1"/>
    <col min="520" max="520" width="9.28515625" style="29" bestFit="1" customWidth="1"/>
    <col min="521" max="521" width="9.7109375" style="29" bestFit="1" customWidth="1"/>
    <col min="522" max="522" width="9" style="29" bestFit="1" customWidth="1"/>
    <col min="523" max="523" width="9.28515625" style="29" bestFit="1" customWidth="1"/>
    <col min="524" max="524" width="10.28515625" style="29" bestFit="1" customWidth="1"/>
    <col min="525" max="525" width="9.28515625" style="29" bestFit="1" customWidth="1"/>
    <col min="526" max="526" width="15.140625" style="29" bestFit="1" customWidth="1"/>
    <col min="527" max="769" width="11.42578125" style="29"/>
    <col min="770" max="770" width="24.28515625" style="29" bestFit="1" customWidth="1"/>
    <col min="771" max="771" width="8.85546875" style="29" bestFit="1" customWidth="1"/>
    <col min="772" max="772" width="7.85546875" style="29" bestFit="1" customWidth="1"/>
    <col min="773" max="773" width="9.28515625" style="29" bestFit="1" customWidth="1"/>
    <col min="774" max="774" width="8.85546875" style="29" bestFit="1" customWidth="1"/>
    <col min="775" max="775" width="14.140625" style="29" bestFit="1" customWidth="1"/>
    <col min="776" max="776" width="9.28515625" style="29" bestFit="1" customWidth="1"/>
    <col min="777" max="777" width="9.7109375" style="29" bestFit="1" customWidth="1"/>
    <col min="778" max="778" width="9" style="29" bestFit="1" customWidth="1"/>
    <col min="779" max="779" width="9.28515625" style="29" bestFit="1" customWidth="1"/>
    <col min="780" max="780" width="10.28515625" style="29" bestFit="1" customWidth="1"/>
    <col min="781" max="781" width="9.28515625" style="29" bestFit="1" customWidth="1"/>
    <col min="782" max="782" width="15.140625" style="29" bestFit="1" customWidth="1"/>
    <col min="783" max="1025" width="11.42578125" style="29"/>
    <col min="1026" max="1026" width="24.28515625" style="29" bestFit="1" customWidth="1"/>
    <col min="1027" max="1027" width="8.85546875" style="29" bestFit="1" customWidth="1"/>
    <col min="1028" max="1028" width="7.85546875" style="29" bestFit="1" customWidth="1"/>
    <col min="1029" max="1029" width="9.28515625" style="29" bestFit="1" customWidth="1"/>
    <col min="1030" max="1030" width="8.85546875" style="29" bestFit="1" customWidth="1"/>
    <col min="1031" max="1031" width="14.140625" style="29" bestFit="1" customWidth="1"/>
    <col min="1032" max="1032" width="9.28515625" style="29" bestFit="1" customWidth="1"/>
    <col min="1033" max="1033" width="9.7109375" style="29" bestFit="1" customWidth="1"/>
    <col min="1034" max="1034" width="9" style="29" bestFit="1" customWidth="1"/>
    <col min="1035" max="1035" width="9.28515625" style="29" bestFit="1" customWidth="1"/>
    <col min="1036" max="1036" width="10.28515625" style="29" bestFit="1" customWidth="1"/>
    <col min="1037" max="1037" width="9.28515625" style="29" bestFit="1" customWidth="1"/>
    <col min="1038" max="1038" width="15.140625" style="29" bestFit="1" customWidth="1"/>
    <col min="1039" max="1281" width="11.42578125" style="29"/>
    <col min="1282" max="1282" width="24.28515625" style="29" bestFit="1" customWidth="1"/>
    <col min="1283" max="1283" width="8.85546875" style="29" bestFit="1" customWidth="1"/>
    <col min="1284" max="1284" width="7.85546875" style="29" bestFit="1" customWidth="1"/>
    <col min="1285" max="1285" width="9.28515625" style="29" bestFit="1" customWidth="1"/>
    <col min="1286" max="1286" width="8.85546875" style="29" bestFit="1" customWidth="1"/>
    <col min="1287" max="1287" width="14.140625" style="29" bestFit="1" customWidth="1"/>
    <col min="1288" max="1288" width="9.28515625" style="29" bestFit="1" customWidth="1"/>
    <col min="1289" max="1289" width="9.7109375" style="29" bestFit="1" customWidth="1"/>
    <col min="1290" max="1290" width="9" style="29" bestFit="1" customWidth="1"/>
    <col min="1291" max="1291" width="9.28515625" style="29" bestFit="1" customWidth="1"/>
    <col min="1292" max="1292" width="10.28515625" style="29" bestFit="1" customWidth="1"/>
    <col min="1293" max="1293" width="9.28515625" style="29" bestFit="1" customWidth="1"/>
    <col min="1294" max="1294" width="15.140625" style="29" bestFit="1" customWidth="1"/>
    <col min="1295" max="1537" width="11.42578125" style="29"/>
    <col min="1538" max="1538" width="24.28515625" style="29" bestFit="1" customWidth="1"/>
    <col min="1539" max="1539" width="8.85546875" style="29" bestFit="1" customWidth="1"/>
    <col min="1540" max="1540" width="7.85546875" style="29" bestFit="1" customWidth="1"/>
    <col min="1541" max="1541" width="9.28515625" style="29" bestFit="1" customWidth="1"/>
    <col min="1542" max="1542" width="8.85546875" style="29" bestFit="1" customWidth="1"/>
    <col min="1543" max="1543" width="14.140625" style="29" bestFit="1" customWidth="1"/>
    <col min="1544" max="1544" width="9.28515625" style="29" bestFit="1" customWidth="1"/>
    <col min="1545" max="1545" width="9.7109375" style="29" bestFit="1" customWidth="1"/>
    <col min="1546" max="1546" width="9" style="29" bestFit="1" customWidth="1"/>
    <col min="1547" max="1547" width="9.28515625" style="29" bestFit="1" customWidth="1"/>
    <col min="1548" max="1548" width="10.28515625" style="29" bestFit="1" customWidth="1"/>
    <col min="1549" max="1549" width="9.28515625" style="29" bestFit="1" customWidth="1"/>
    <col min="1550" max="1550" width="15.140625" style="29" bestFit="1" customWidth="1"/>
    <col min="1551" max="1793" width="11.42578125" style="29"/>
    <col min="1794" max="1794" width="24.28515625" style="29" bestFit="1" customWidth="1"/>
    <col min="1795" max="1795" width="8.85546875" style="29" bestFit="1" customWidth="1"/>
    <col min="1796" max="1796" width="7.85546875" style="29" bestFit="1" customWidth="1"/>
    <col min="1797" max="1797" width="9.28515625" style="29" bestFit="1" customWidth="1"/>
    <col min="1798" max="1798" width="8.85546875" style="29" bestFit="1" customWidth="1"/>
    <col min="1799" max="1799" width="14.140625" style="29" bestFit="1" customWidth="1"/>
    <col min="1800" max="1800" width="9.28515625" style="29" bestFit="1" customWidth="1"/>
    <col min="1801" max="1801" width="9.7109375" style="29" bestFit="1" customWidth="1"/>
    <col min="1802" max="1802" width="9" style="29" bestFit="1" customWidth="1"/>
    <col min="1803" max="1803" width="9.28515625" style="29" bestFit="1" customWidth="1"/>
    <col min="1804" max="1804" width="10.28515625" style="29" bestFit="1" customWidth="1"/>
    <col min="1805" max="1805" width="9.28515625" style="29" bestFit="1" customWidth="1"/>
    <col min="1806" max="1806" width="15.140625" style="29" bestFit="1" customWidth="1"/>
    <col min="1807" max="2049" width="11.42578125" style="29"/>
    <col min="2050" max="2050" width="24.28515625" style="29" bestFit="1" customWidth="1"/>
    <col min="2051" max="2051" width="8.85546875" style="29" bestFit="1" customWidth="1"/>
    <col min="2052" max="2052" width="7.85546875" style="29" bestFit="1" customWidth="1"/>
    <col min="2053" max="2053" width="9.28515625" style="29" bestFit="1" customWidth="1"/>
    <col min="2054" max="2054" width="8.85546875" style="29" bestFit="1" customWidth="1"/>
    <col min="2055" max="2055" width="14.140625" style="29" bestFit="1" customWidth="1"/>
    <col min="2056" max="2056" width="9.28515625" style="29" bestFit="1" customWidth="1"/>
    <col min="2057" max="2057" width="9.7109375" style="29" bestFit="1" customWidth="1"/>
    <col min="2058" max="2058" width="9" style="29" bestFit="1" customWidth="1"/>
    <col min="2059" max="2059" width="9.28515625" style="29" bestFit="1" customWidth="1"/>
    <col min="2060" max="2060" width="10.28515625" style="29" bestFit="1" customWidth="1"/>
    <col min="2061" max="2061" width="9.28515625" style="29" bestFit="1" customWidth="1"/>
    <col min="2062" max="2062" width="15.140625" style="29" bestFit="1" customWidth="1"/>
    <col min="2063" max="2305" width="11.42578125" style="29"/>
    <col min="2306" max="2306" width="24.28515625" style="29" bestFit="1" customWidth="1"/>
    <col min="2307" max="2307" width="8.85546875" style="29" bestFit="1" customWidth="1"/>
    <col min="2308" max="2308" width="7.85546875" style="29" bestFit="1" customWidth="1"/>
    <col min="2309" max="2309" width="9.28515625" style="29" bestFit="1" customWidth="1"/>
    <col min="2310" max="2310" width="8.85546875" style="29" bestFit="1" customWidth="1"/>
    <col min="2311" max="2311" width="14.140625" style="29" bestFit="1" customWidth="1"/>
    <col min="2312" max="2312" width="9.28515625" style="29" bestFit="1" customWidth="1"/>
    <col min="2313" max="2313" width="9.7109375" style="29" bestFit="1" customWidth="1"/>
    <col min="2314" max="2314" width="9" style="29" bestFit="1" customWidth="1"/>
    <col min="2315" max="2315" width="9.28515625" style="29" bestFit="1" customWidth="1"/>
    <col min="2316" max="2316" width="10.28515625" style="29" bestFit="1" customWidth="1"/>
    <col min="2317" max="2317" width="9.28515625" style="29" bestFit="1" customWidth="1"/>
    <col min="2318" max="2318" width="15.140625" style="29" bestFit="1" customWidth="1"/>
    <col min="2319" max="2561" width="11.42578125" style="29"/>
    <col min="2562" max="2562" width="24.28515625" style="29" bestFit="1" customWidth="1"/>
    <col min="2563" max="2563" width="8.85546875" style="29" bestFit="1" customWidth="1"/>
    <col min="2564" max="2564" width="7.85546875" style="29" bestFit="1" customWidth="1"/>
    <col min="2565" max="2565" width="9.28515625" style="29" bestFit="1" customWidth="1"/>
    <col min="2566" max="2566" width="8.85546875" style="29" bestFit="1" customWidth="1"/>
    <col min="2567" max="2567" width="14.140625" style="29" bestFit="1" customWidth="1"/>
    <col min="2568" max="2568" width="9.28515625" style="29" bestFit="1" customWidth="1"/>
    <col min="2569" max="2569" width="9.7109375" style="29" bestFit="1" customWidth="1"/>
    <col min="2570" max="2570" width="9" style="29" bestFit="1" customWidth="1"/>
    <col min="2571" max="2571" width="9.28515625" style="29" bestFit="1" customWidth="1"/>
    <col min="2572" max="2572" width="10.28515625" style="29" bestFit="1" customWidth="1"/>
    <col min="2573" max="2573" width="9.28515625" style="29" bestFit="1" customWidth="1"/>
    <col min="2574" max="2574" width="15.140625" style="29" bestFit="1" customWidth="1"/>
    <col min="2575" max="2817" width="11.42578125" style="29"/>
    <col min="2818" max="2818" width="24.28515625" style="29" bestFit="1" customWidth="1"/>
    <col min="2819" max="2819" width="8.85546875" style="29" bestFit="1" customWidth="1"/>
    <col min="2820" max="2820" width="7.85546875" style="29" bestFit="1" customWidth="1"/>
    <col min="2821" max="2821" width="9.28515625" style="29" bestFit="1" customWidth="1"/>
    <col min="2822" max="2822" width="8.85546875" style="29" bestFit="1" customWidth="1"/>
    <col min="2823" max="2823" width="14.140625" style="29" bestFit="1" customWidth="1"/>
    <col min="2824" max="2824" width="9.28515625" style="29" bestFit="1" customWidth="1"/>
    <col min="2825" max="2825" width="9.7109375" style="29" bestFit="1" customWidth="1"/>
    <col min="2826" max="2826" width="9" style="29" bestFit="1" customWidth="1"/>
    <col min="2827" max="2827" width="9.28515625" style="29" bestFit="1" customWidth="1"/>
    <col min="2828" max="2828" width="10.28515625" style="29" bestFit="1" customWidth="1"/>
    <col min="2829" max="2829" width="9.28515625" style="29" bestFit="1" customWidth="1"/>
    <col min="2830" max="2830" width="15.140625" style="29" bestFit="1" customWidth="1"/>
    <col min="2831" max="3073" width="11.42578125" style="29"/>
    <col min="3074" max="3074" width="24.28515625" style="29" bestFit="1" customWidth="1"/>
    <col min="3075" max="3075" width="8.85546875" style="29" bestFit="1" customWidth="1"/>
    <col min="3076" max="3076" width="7.85546875" style="29" bestFit="1" customWidth="1"/>
    <col min="3077" max="3077" width="9.28515625" style="29" bestFit="1" customWidth="1"/>
    <col min="3078" max="3078" width="8.85546875" style="29" bestFit="1" customWidth="1"/>
    <col min="3079" max="3079" width="14.140625" style="29" bestFit="1" customWidth="1"/>
    <col min="3080" max="3080" width="9.28515625" style="29" bestFit="1" customWidth="1"/>
    <col min="3081" max="3081" width="9.7109375" style="29" bestFit="1" customWidth="1"/>
    <col min="3082" max="3082" width="9" style="29" bestFit="1" customWidth="1"/>
    <col min="3083" max="3083" width="9.28515625" style="29" bestFit="1" customWidth="1"/>
    <col min="3084" max="3084" width="10.28515625" style="29" bestFit="1" customWidth="1"/>
    <col min="3085" max="3085" width="9.28515625" style="29" bestFit="1" customWidth="1"/>
    <col min="3086" max="3086" width="15.140625" style="29" bestFit="1" customWidth="1"/>
    <col min="3087" max="3329" width="11.42578125" style="29"/>
    <col min="3330" max="3330" width="24.28515625" style="29" bestFit="1" customWidth="1"/>
    <col min="3331" max="3331" width="8.85546875" style="29" bestFit="1" customWidth="1"/>
    <col min="3332" max="3332" width="7.85546875" style="29" bestFit="1" customWidth="1"/>
    <col min="3333" max="3333" width="9.28515625" style="29" bestFit="1" customWidth="1"/>
    <col min="3334" max="3334" width="8.85546875" style="29" bestFit="1" customWidth="1"/>
    <col min="3335" max="3335" width="14.140625" style="29" bestFit="1" customWidth="1"/>
    <col min="3336" max="3336" width="9.28515625" style="29" bestFit="1" customWidth="1"/>
    <col min="3337" max="3337" width="9.7109375" style="29" bestFit="1" customWidth="1"/>
    <col min="3338" max="3338" width="9" style="29" bestFit="1" customWidth="1"/>
    <col min="3339" max="3339" width="9.28515625" style="29" bestFit="1" customWidth="1"/>
    <col min="3340" max="3340" width="10.28515625" style="29" bestFit="1" customWidth="1"/>
    <col min="3341" max="3341" width="9.28515625" style="29" bestFit="1" customWidth="1"/>
    <col min="3342" max="3342" width="15.140625" style="29" bestFit="1" customWidth="1"/>
    <col min="3343" max="3585" width="11.42578125" style="29"/>
    <col min="3586" max="3586" width="24.28515625" style="29" bestFit="1" customWidth="1"/>
    <col min="3587" max="3587" width="8.85546875" style="29" bestFit="1" customWidth="1"/>
    <col min="3588" max="3588" width="7.85546875" style="29" bestFit="1" customWidth="1"/>
    <col min="3589" max="3589" width="9.28515625" style="29" bestFit="1" customWidth="1"/>
    <col min="3590" max="3590" width="8.85546875" style="29" bestFit="1" customWidth="1"/>
    <col min="3591" max="3591" width="14.140625" style="29" bestFit="1" customWidth="1"/>
    <col min="3592" max="3592" width="9.28515625" style="29" bestFit="1" customWidth="1"/>
    <col min="3593" max="3593" width="9.7109375" style="29" bestFit="1" customWidth="1"/>
    <col min="3594" max="3594" width="9" style="29" bestFit="1" customWidth="1"/>
    <col min="3595" max="3595" width="9.28515625" style="29" bestFit="1" customWidth="1"/>
    <col min="3596" max="3596" width="10.28515625" style="29" bestFit="1" customWidth="1"/>
    <col min="3597" max="3597" width="9.28515625" style="29" bestFit="1" customWidth="1"/>
    <col min="3598" max="3598" width="15.140625" style="29" bestFit="1" customWidth="1"/>
    <col min="3599" max="3841" width="11.42578125" style="29"/>
    <col min="3842" max="3842" width="24.28515625" style="29" bestFit="1" customWidth="1"/>
    <col min="3843" max="3843" width="8.85546875" style="29" bestFit="1" customWidth="1"/>
    <col min="3844" max="3844" width="7.85546875" style="29" bestFit="1" customWidth="1"/>
    <col min="3845" max="3845" width="9.28515625" style="29" bestFit="1" customWidth="1"/>
    <col min="3846" max="3846" width="8.85546875" style="29" bestFit="1" customWidth="1"/>
    <col min="3847" max="3847" width="14.140625" style="29" bestFit="1" customWidth="1"/>
    <col min="3848" max="3848" width="9.28515625" style="29" bestFit="1" customWidth="1"/>
    <col min="3849" max="3849" width="9.7109375" style="29" bestFit="1" customWidth="1"/>
    <col min="3850" max="3850" width="9" style="29" bestFit="1" customWidth="1"/>
    <col min="3851" max="3851" width="9.28515625" style="29" bestFit="1" customWidth="1"/>
    <col min="3852" max="3852" width="10.28515625" style="29" bestFit="1" customWidth="1"/>
    <col min="3853" max="3853" width="9.28515625" style="29" bestFit="1" customWidth="1"/>
    <col min="3854" max="3854" width="15.140625" style="29" bestFit="1" customWidth="1"/>
    <col min="3855" max="4097" width="11.42578125" style="29"/>
    <col min="4098" max="4098" width="24.28515625" style="29" bestFit="1" customWidth="1"/>
    <col min="4099" max="4099" width="8.85546875" style="29" bestFit="1" customWidth="1"/>
    <col min="4100" max="4100" width="7.85546875" style="29" bestFit="1" customWidth="1"/>
    <col min="4101" max="4101" width="9.28515625" style="29" bestFit="1" customWidth="1"/>
    <col min="4102" max="4102" width="8.85546875" style="29" bestFit="1" customWidth="1"/>
    <col min="4103" max="4103" width="14.140625" style="29" bestFit="1" customWidth="1"/>
    <col min="4104" max="4104" width="9.28515625" style="29" bestFit="1" customWidth="1"/>
    <col min="4105" max="4105" width="9.7109375" style="29" bestFit="1" customWidth="1"/>
    <col min="4106" max="4106" width="9" style="29" bestFit="1" customWidth="1"/>
    <col min="4107" max="4107" width="9.28515625" style="29" bestFit="1" customWidth="1"/>
    <col min="4108" max="4108" width="10.28515625" style="29" bestFit="1" customWidth="1"/>
    <col min="4109" max="4109" width="9.28515625" style="29" bestFit="1" customWidth="1"/>
    <col min="4110" max="4110" width="15.140625" style="29" bestFit="1" customWidth="1"/>
    <col min="4111" max="4353" width="11.42578125" style="29"/>
    <col min="4354" max="4354" width="24.28515625" style="29" bestFit="1" customWidth="1"/>
    <col min="4355" max="4355" width="8.85546875" style="29" bestFit="1" customWidth="1"/>
    <col min="4356" max="4356" width="7.85546875" style="29" bestFit="1" customWidth="1"/>
    <col min="4357" max="4357" width="9.28515625" style="29" bestFit="1" customWidth="1"/>
    <col min="4358" max="4358" width="8.85546875" style="29" bestFit="1" customWidth="1"/>
    <col min="4359" max="4359" width="14.140625" style="29" bestFit="1" customWidth="1"/>
    <col min="4360" max="4360" width="9.28515625" style="29" bestFit="1" customWidth="1"/>
    <col min="4361" max="4361" width="9.7109375" style="29" bestFit="1" customWidth="1"/>
    <col min="4362" max="4362" width="9" style="29" bestFit="1" customWidth="1"/>
    <col min="4363" max="4363" width="9.28515625" style="29" bestFit="1" customWidth="1"/>
    <col min="4364" max="4364" width="10.28515625" style="29" bestFit="1" customWidth="1"/>
    <col min="4365" max="4365" width="9.28515625" style="29" bestFit="1" customWidth="1"/>
    <col min="4366" max="4366" width="15.140625" style="29" bestFit="1" customWidth="1"/>
    <col min="4367" max="4609" width="11.42578125" style="29"/>
    <col min="4610" max="4610" width="24.28515625" style="29" bestFit="1" customWidth="1"/>
    <col min="4611" max="4611" width="8.85546875" style="29" bestFit="1" customWidth="1"/>
    <col min="4612" max="4612" width="7.85546875" style="29" bestFit="1" customWidth="1"/>
    <col min="4613" max="4613" width="9.28515625" style="29" bestFit="1" customWidth="1"/>
    <col min="4614" max="4614" width="8.85546875" style="29" bestFit="1" customWidth="1"/>
    <col min="4615" max="4615" width="14.140625" style="29" bestFit="1" customWidth="1"/>
    <col min="4616" max="4616" width="9.28515625" style="29" bestFit="1" customWidth="1"/>
    <col min="4617" max="4617" width="9.7109375" style="29" bestFit="1" customWidth="1"/>
    <col min="4618" max="4618" width="9" style="29" bestFit="1" customWidth="1"/>
    <col min="4619" max="4619" width="9.28515625" style="29" bestFit="1" customWidth="1"/>
    <col min="4620" max="4620" width="10.28515625" style="29" bestFit="1" customWidth="1"/>
    <col min="4621" max="4621" width="9.28515625" style="29" bestFit="1" customWidth="1"/>
    <col min="4622" max="4622" width="15.140625" style="29" bestFit="1" customWidth="1"/>
    <col min="4623" max="4865" width="11.42578125" style="29"/>
    <col min="4866" max="4866" width="24.28515625" style="29" bestFit="1" customWidth="1"/>
    <col min="4867" max="4867" width="8.85546875" style="29" bestFit="1" customWidth="1"/>
    <col min="4868" max="4868" width="7.85546875" style="29" bestFit="1" customWidth="1"/>
    <col min="4869" max="4869" width="9.28515625" style="29" bestFit="1" customWidth="1"/>
    <col min="4870" max="4870" width="8.85546875" style="29" bestFit="1" customWidth="1"/>
    <col min="4871" max="4871" width="14.140625" style="29" bestFit="1" customWidth="1"/>
    <col min="4872" max="4872" width="9.28515625" style="29" bestFit="1" customWidth="1"/>
    <col min="4873" max="4873" width="9.7109375" style="29" bestFit="1" customWidth="1"/>
    <col min="4874" max="4874" width="9" style="29" bestFit="1" customWidth="1"/>
    <col min="4875" max="4875" width="9.28515625" style="29" bestFit="1" customWidth="1"/>
    <col min="4876" max="4876" width="10.28515625" style="29" bestFit="1" customWidth="1"/>
    <col min="4877" max="4877" width="9.28515625" style="29" bestFit="1" customWidth="1"/>
    <col min="4878" max="4878" width="15.140625" style="29" bestFit="1" customWidth="1"/>
    <col min="4879" max="5121" width="11.42578125" style="29"/>
    <col min="5122" max="5122" width="24.28515625" style="29" bestFit="1" customWidth="1"/>
    <col min="5123" max="5123" width="8.85546875" style="29" bestFit="1" customWidth="1"/>
    <col min="5124" max="5124" width="7.85546875" style="29" bestFit="1" customWidth="1"/>
    <col min="5125" max="5125" width="9.28515625" style="29" bestFit="1" customWidth="1"/>
    <col min="5126" max="5126" width="8.85546875" style="29" bestFit="1" customWidth="1"/>
    <col min="5127" max="5127" width="14.140625" style="29" bestFit="1" customWidth="1"/>
    <col min="5128" max="5128" width="9.28515625" style="29" bestFit="1" customWidth="1"/>
    <col min="5129" max="5129" width="9.7109375" style="29" bestFit="1" customWidth="1"/>
    <col min="5130" max="5130" width="9" style="29" bestFit="1" customWidth="1"/>
    <col min="5131" max="5131" width="9.28515625" style="29" bestFit="1" customWidth="1"/>
    <col min="5132" max="5132" width="10.28515625" style="29" bestFit="1" customWidth="1"/>
    <col min="5133" max="5133" width="9.28515625" style="29" bestFit="1" customWidth="1"/>
    <col min="5134" max="5134" width="15.140625" style="29" bestFit="1" customWidth="1"/>
    <col min="5135" max="5377" width="11.42578125" style="29"/>
    <col min="5378" max="5378" width="24.28515625" style="29" bestFit="1" customWidth="1"/>
    <col min="5379" max="5379" width="8.85546875" style="29" bestFit="1" customWidth="1"/>
    <col min="5380" max="5380" width="7.85546875" style="29" bestFit="1" customWidth="1"/>
    <col min="5381" max="5381" width="9.28515625" style="29" bestFit="1" customWidth="1"/>
    <col min="5382" max="5382" width="8.85546875" style="29" bestFit="1" customWidth="1"/>
    <col min="5383" max="5383" width="14.140625" style="29" bestFit="1" customWidth="1"/>
    <col min="5384" max="5384" width="9.28515625" style="29" bestFit="1" customWidth="1"/>
    <col min="5385" max="5385" width="9.7109375" style="29" bestFit="1" customWidth="1"/>
    <col min="5386" max="5386" width="9" style="29" bestFit="1" customWidth="1"/>
    <col min="5387" max="5387" width="9.28515625" style="29" bestFit="1" customWidth="1"/>
    <col min="5388" max="5388" width="10.28515625" style="29" bestFit="1" customWidth="1"/>
    <col min="5389" max="5389" width="9.28515625" style="29" bestFit="1" customWidth="1"/>
    <col min="5390" max="5390" width="15.140625" style="29" bestFit="1" customWidth="1"/>
    <col min="5391" max="5633" width="11.42578125" style="29"/>
    <col min="5634" max="5634" width="24.28515625" style="29" bestFit="1" customWidth="1"/>
    <col min="5635" max="5635" width="8.85546875" style="29" bestFit="1" customWidth="1"/>
    <col min="5636" max="5636" width="7.85546875" style="29" bestFit="1" customWidth="1"/>
    <col min="5637" max="5637" width="9.28515625" style="29" bestFit="1" customWidth="1"/>
    <col min="5638" max="5638" width="8.85546875" style="29" bestFit="1" customWidth="1"/>
    <col min="5639" max="5639" width="14.140625" style="29" bestFit="1" customWidth="1"/>
    <col min="5640" max="5640" width="9.28515625" style="29" bestFit="1" customWidth="1"/>
    <col min="5641" max="5641" width="9.7109375" style="29" bestFit="1" customWidth="1"/>
    <col min="5642" max="5642" width="9" style="29" bestFit="1" customWidth="1"/>
    <col min="5643" max="5643" width="9.28515625" style="29" bestFit="1" customWidth="1"/>
    <col min="5644" max="5644" width="10.28515625" style="29" bestFit="1" customWidth="1"/>
    <col min="5645" max="5645" width="9.28515625" style="29" bestFit="1" customWidth="1"/>
    <col min="5646" max="5646" width="15.140625" style="29" bestFit="1" customWidth="1"/>
    <col min="5647" max="5889" width="11.42578125" style="29"/>
    <col min="5890" max="5890" width="24.28515625" style="29" bestFit="1" customWidth="1"/>
    <col min="5891" max="5891" width="8.85546875" style="29" bestFit="1" customWidth="1"/>
    <col min="5892" max="5892" width="7.85546875" style="29" bestFit="1" customWidth="1"/>
    <col min="5893" max="5893" width="9.28515625" style="29" bestFit="1" customWidth="1"/>
    <col min="5894" max="5894" width="8.85546875" style="29" bestFit="1" customWidth="1"/>
    <col min="5895" max="5895" width="14.140625" style="29" bestFit="1" customWidth="1"/>
    <col min="5896" max="5896" width="9.28515625" style="29" bestFit="1" customWidth="1"/>
    <col min="5897" max="5897" width="9.7109375" style="29" bestFit="1" customWidth="1"/>
    <col min="5898" max="5898" width="9" style="29" bestFit="1" customWidth="1"/>
    <col min="5899" max="5899" width="9.28515625" style="29" bestFit="1" customWidth="1"/>
    <col min="5900" max="5900" width="10.28515625" style="29" bestFit="1" customWidth="1"/>
    <col min="5901" max="5901" width="9.28515625" style="29" bestFit="1" customWidth="1"/>
    <col min="5902" max="5902" width="15.140625" style="29" bestFit="1" customWidth="1"/>
    <col min="5903" max="6145" width="11.42578125" style="29"/>
    <col min="6146" max="6146" width="24.28515625" style="29" bestFit="1" customWidth="1"/>
    <col min="6147" max="6147" width="8.85546875" style="29" bestFit="1" customWidth="1"/>
    <col min="6148" max="6148" width="7.85546875" style="29" bestFit="1" customWidth="1"/>
    <col min="6149" max="6149" width="9.28515625" style="29" bestFit="1" customWidth="1"/>
    <col min="6150" max="6150" width="8.85546875" style="29" bestFit="1" customWidth="1"/>
    <col min="6151" max="6151" width="14.140625" style="29" bestFit="1" customWidth="1"/>
    <col min="6152" max="6152" width="9.28515625" style="29" bestFit="1" customWidth="1"/>
    <col min="6153" max="6153" width="9.7109375" style="29" bestFit="1" customWidth="1"/>
    <col min="6154" max="6154" width="9" style="29" bestFit="1" customWidth="1"/>
    <col min="6155" max="6155" width="9.28515625" style="29" bestFit="1" customWidth="1"/>
    <col min="6156" max="6156" width="10.28515625" style="29" bestFit="1" customWidth="1"/>
    <col min="6157" max="6157" width="9.28515625" style="29" bestFit="1" customWidth="1"/>
    <col min="6158" max="6158" width="15.140625" style="29" bestFit="1" customWidth="1"/>
    <col min="6159" max="6401" width="11.42578125" style="29"/>
    <col min="6402" max="6402" width="24.28515625" style="29" bestFit="1" customWidth="1"/>
    <col min="6403" max="6403" width="8.85546875" style="29" bestFit="1" customWidth="1"/>
    <col min="6404" max="6404" width="7.85546875" style="29" bestFit="1" customWidth="1"/>
    <col min="6405" max="6405" width="9.28515625" style="29" bestFit="1" customWidth="1"/>
    <col min="6406" max="6406" width="8.85546875" style="29" bestFit="1" customWidth="1"/>
    <col min="6407" max="6407" width="14.140625" style="29" bestFit="1" customWidth="1"/>
    <col min="6408" max="6408" width="9.28515625" style="29" bestFit="1" customWidth="1"/>
    <col min="6409" max="6409" width="9.7109375" style="29" bestFit="1" customWidth="1"/>
    <col min="6410" max="6410" width="9" style="29" bestFit="1" customWidth="1"/>
    <col min="6411" max="6411" width="9.28515625" style="29" bestFit="1" customWidth="1"/>
    <col min="6412" max="6412" width="10.28515625" style="29" bestFit="1" customWidth="1"/>
    <col min="6413" max="6413" width="9.28515625" style="29" bestFit="1" customWidth="1"/>
    <col min="6414" max="6414" width="15.140625" style="29" bestFit="1" customWidth="1"/>
    <col min="6415" max="6657" width="11.42578125" style="29"/>
    <col min="6658" max="6658" width="24.28515625" style="29" bestFit="1" customWidth="1"/>
    <col min="6659" max="6659" width="8.85546875" style="29" bestFit="1" customWidth="1"/>
    <col min="6660" max="6660" width="7.85546875" style="29" bestFit="1" customWidth="1"/>
    <col min="6661" max="6661" width="9.28515625" style="29" bestFit="1" customWidth="1"/>
    <col min="6662" max="6662" width="8.85546875" style="29" bestFit="1" customWidth="1"/>
    <col min="6663" max="6663" width="14.140625" style="29" bestFit="1" customWidth="1"/>
    <col min="6664" max="6664" width="9.28515625" style="29" bestFit="1" customWidth="1"/>
    <col min="6665" max="6665" width="9.7109375" style="29" bestFit="1" customWidth="1"/>
    <col min="6666" max="6666" width="9" style="29" bestFit="1" customWidth="1"/>
    <col min="6667" max="6667" width="9.28515625" style="29" bestFit="1" customWidth="1"/>
    <col min="6668" max="6668" width="10.28515625" style="29" bestFit="1" customWidth="1"/>
    <col min="6669" max="6669" width="9.28515625" style="29" bestFit="1" customWidth="1"/>
    <col min="6670" max="6670" width="15.140625" style="29" bestFit="1" customWidth="1"/>
    <col min="6671" max="6913" width="11.42578125" style="29"/>
    <col min="6914" max="6914" width="24.28515625" style="29" bestFit="1" customWidth="1"/>
    <col min="6915" max="6915" width="8.85546875" style="29" bestFit="1" customWidth="1"/>
    <col min="6916" max="6916" width="7.85546875" style="29" bestFit="1" customWidth="1"/>
    <col min="6917" max="6917" width="9.28515625" style="29" bestFit="1" customWidth="1"/>
    <col min="6918" max="6918" width="8.85546875" style="29" bestFit="1" customWidth="1"/>
    <col min="6919" max="6919" width="14.140625" style="29" bestFit="1" customWidth="1"/>
    <col min="6920" max="6920" width="9.28515625" style="29" bestFit="1" customWidth="1"/>
    <col min="6921" max="6921" width="9.7109375" style="29" bestFit="1" customWidth="1"/>
    <col min="6922" max="6922" width="9" style="29" bestFit="1" customWidth="1"/>
    <col min="6923" max="6923" width="9.28515625" style="29" bestFit="1" customWidth="1"/>
    <col min="6924" max="6924" width="10.28515625" style="29" bestFit="1" customWidth="1"/>
    <col min="6925" max="6925" width="9.28515625" style="29" bestFit="1" customWidth="1"/>
    <col min="6926" max="6926" width="15.140625" style="29" bestFit="1" customWidth="1"/>
    <col min="6927" max="7169" width="11.42578125" style="29"/>
    <col min="7170" max="7170" width="24.28515625" style="29" bestFit="1" customWidth="1"/>
    <col min="7171" max="7171" width="8.85546875" style="29" bestFit="1" customWidth="1"/>
    <col min="7172" max="7172" width="7.85546875" style="29" bestFit="1" customWidth="1"/>
    <col min="7173" max="7173" width="9.28515625" style="29" bestFit="1" customWidth="1"/>
    <col min="7174" max="7174" width="8.85546875" style="29" bestFit="1" customWidth="1"/>
    <col min="7175" max="7175" width="14.140625" style="29" bestFit="1" customWidth="1"/>
    <col min="7176" max="7176" width="9.28515625" style="29" bestFit="1" customWidth="1"/>
    <col min="7177" max="7177" width="9.7109375" style="29" bestFit="1" customWidth="1"/>
    <col min="7178" max="7178" width="9" style="29" bestFit="1" customWidth="1"/>
    <col min="7179" max="7179" width="9.28515625" style="29" bestFit="1" customWidth="1"/>
    <col min="7180" max="7180" width="10.28515625" style="29" bestFit="1" customWidth="1"/>
    <col min="7181" max="7181" width="9.28515625" style="29" bestFit="1" customWidth="1"/>
    <col min="7182" max="7182" width="15.140625" style="29" bestFit="1" customWidth="1"/>
    <col min="7183" max="7425" width="11.42578125" style="29"/>
    <col min="7426" max="7426" width="24.28515625" style="29" bestFit="1" customWidth="1"/>
    <col min="7427" max="7427" width="8.85546875" style="29" bestFit="1" customWidth="1"/>
    <col min="7428" max="7428" width="7.85546875" style="29" bestFit="1" customWidth="1"/>
    <col min="7429" max="7429" width="9.28515625" style="29" bestFit="1" customWidth="1"/>
    <col min="7430" max="7430" width="8.85546875" style="29" bestFit="1" customWidth="1"/>
    <col min="7431" max="7431" width="14.140625" style="29" bestFit="1" customWidth="1"/>
    <col min="7432" max="7432" width="9.28515625" style="29" bestFit="1" customWidth="1"/>
    <col min="7433" max="7433" width="9.7109375" style="29" bestFit="1" customWidth="1"/>
    <col min="7434" max="7434" width="9" style="29" bestFit="1" customWidth="1"/>
    <col min="7435" max="7435" width="9.28515625" style="29" bestFit="1" customWidth="1"/>
    <col min="7436" max="7436" width="10.28515625" style="29" bestFit="1" customWidth="1"/>
    <col min="7437" max="7437" width="9.28515625" style="29" bestFit="1" customWidth="1"/>
    <col min="7438" max="7438" width="15.140625" style="29" bestFit="1" customWidth="1"/>
    <col min="7439" max="7681" width="11.42578125" style="29"/>
    <col min="7682" max="7682" width="24.28515625" style="29" bestFit="1" customWidth="1"/>
    <col min="7683" max="7683" width="8.85546875" style="29" bestFit="1" customWidth="1"/>
    <col min="7684" max="7684" width="7.85546875" style="29" bestFit="1" customWidth="1"/>
    <col min="7685" max="7685" width="9.28515625" style="29" bestFit="1" customWidth="1"/>
    <col min="7686" max="7686" width="8.85546875" style="29" bestFit="1" customWidth="1"/>
    <col min="7687" max="7687" width="14.140625" style="29" bestFit="1" customWidth="1"/>
    <col min="7688" max="7688" width="9.28515625" style="29" bestFit="1" customWidth="1"/>
    <col min="7689" max="7689" width="9.7109375" style="29" bestFit="1" customWidth="1"/>
    <col min="7690" max="7690" width="9" style="29" bestFit="1" customWidth="1"/>
    <col min="7691" max="7691" width="9.28515625" style="29" bestFit="1" customWidth="1"/>
    <col min="7692" max="7692" width="10.28515625" style="29" bestFit="1" customWidth="1"/>
    <col min="7693" max="7693" width="9.28515625" style="29" bestFit="1" customWidth="1"/>
    <col min="7694" max="7694" width="15.140625" style="29" bestFit="1" customWidth="1"/>
    <col min="7695" max="7937" width="11.42578125" style="29"/>
    <col min="7938" max="7938" width="24.28515625" style="29" bestFit="1" customWidth="1"/>
    <col min="7939" max="7939" width="8.85546875" style="29" bestFit="1" customWidth="1"/>
    <col min="7940" max="7940" width="7.85546875" style="29" bestFit="1" customWidth="1"/>
    <col min="7941" max="7941" width="9.28515625" style="29" bestFit="1" customWidth="1"/>
    <col min="7942" max="7942" width="8.85546875" style="29" bestFit="1" customWidth="1"/>
    <col min="7943" max="7943" width="14.140625" style="29" bestFit="1" customWidth="1"/>
    <col min="7944" max="7944" width="9.28515625" style="29" bestFit="1" customWidth="1"/>
    <col min="7945" max="7945" width="9.7109375" style="29" bestFit="1" customWidth="1"/>
    <col min="7946" max="7946" width="9" style="29" bestFit="1" customWidth="1"/>
    <col min="7947" max="7947" width="9.28515625" style="29" bestFit="1" customWidth="1"/>
    <col min="7948" max="7948" width="10.28515625" style="29" bestFit="1" customWidth="1"/>
    <col min="7949" max="7949" width="9.28515625" style="29" bestFit="1" customWidth="1"/>
    <col min="7950" max="7950" width="15.140625" style="29" bestFit="1" customWidth="1"/>
    <col min="7951" max="8193" width="11.42578125" style="29"/>
    <col min="8194" max="8194" width="24.28515625" style="29" bestFit="1" customWidth="1"/>
    <col min="8195" max="8195" width="8.85546875" style="29" bestFit="1" customWidth="1"/>
    <col min="8196" max="8196" width="7.85546875" style="29" bestFit="1" customWidth="1"/>
    <col min="8197" max="8197" width="9.28515625" style="29" bestFit="1" customWidth="1"/>
    <col min="8198" max="8198" width="8.85546875" style="29" bestFit="1" customWidth="1"/>
    <col min="8199" max="8199" width="14.140625" style="29" bestFit="1" customWidth="1"/>
    <col min="8200" max="8200" width="9.28515625" style="29" bestFit="1" customWidth="1"/>
    <col min="8201" max="8201" width="9.7109375" style="29" bestFit="1" customWidth="1"/>
    <col min="8202" max="8202" width="9" style="29" bestFit="1" customWidth="1"/>
    <col min="8203" max="8203" width="9.28515625" style="29" bestFit="1" customWidth="1"/>
    <col min="8204" max="8204" width="10.28515625" style="29" bestFit="1" customWidth="1"/>
    <col min="8205" max="8205" width="9.28515625" style="29" bestFit="1" customWidth="1"/>
    <col min="8206" max="8206" width="15.140625" style="29" bestFit="1" customWidth="1"/>
    <col min="8207" max="8449" width="11.42578125" style="29"/>
    <col min="8450" max="8450" width="24.28515625" style="29" bestFit="1" customWidth="1"/>
    <col min="8451" max="8451" width="8.85546875" style="29" bestFit="1" customWidth="1"/>
    <col min="8452" max="8452" width="7.85546875" style="29" bestFit="1" customWidth="1"/>
    <col min="8453" max="8453" width="9.28515625" style="29" bestFit="1" customWidth="1"/>
    <col min="8454" max="8454" width="8.85546875" style="29" bestFit="1" customWidth="1"/>
    <col min="8455" max="8455" width="14.140625" style="29" bestFit="1" customWidth="1"/>
    <col min="8456" max="8456" width="9.28515625" style="29" bestFit="1" customWidth="1"/>
    <col min="8457" max="8457" width="9.7109375" style="29" bestFit="1" customWidth="1"/>
    <col min="8458" max="8458" width="9" style="29" bestFit="1" customWidth="1"/>
    <col min="8459" max="8459" width="9.28515625" style="29" bestFit="1" customWidth="1"/>
    <col min="8460" max="8460" width="10.28515625" style="29" bestFit="1" customWidth="1"/>
    <col min="8461" max="8461" width="9.28515625" style="29" bestFit="1" customWidth="1"/>
    <col min="8462" max="8462" width="15.140625" style="29" bestFit="1" customWidth="1"/>
    <col min="8463" max="8705" width="11.42578125" style="29"/>
    <col min="8706" max="8706" width="24.28515625" style="29" bestFit="1" customWidth="1"/>
    <col min="8707" max="8707" width="8.85546875" style="29" bestFit="1" customWidth="1"/>
    <col min="8708" max="8708" width="7.85546875" style="29" bestFit="1" customWidth="1"/>
    <col min="8709" max="8709" width="9.28515625" style="29" bestFit="1" customWidth="1"/>
    <col min="8710" max="8710" width="8.85546875" style="29" bestFit="1" customWidth="1"/>
    <col min="8711" max="8711" width="14.140625" style="29" bestFit="1" customWidth="1"/>
    <col min="8712" max="8712" width="9.28515625" style="29" bestFit="1" customWidth="1"/>
    <col min="8713" max="8713" width="9.7109375" style="29" bestFit="1" customWidth="1"/>
    <col min="8714" max="8714" width="9" style="29" bestFit="1" customWidth="1"/>
    <col min="8715" max="8715" width="9.28515625" style="29" bestFit="1" customWidth="1"/>
    <col min="8716" max="8716" width="10.28515625" style="29" bestFit="1" customWidth="1"/>
    <col min="8717" max="8717" width="9.28515625" style="29" bestFit="1" customWidth="1"/>
    <col min="8718" max="8718" width="15.140625" style="29" bestFit="1" customWidth="1"/>
    <col min="8719" max="8961" width="11.42578125" style="29"/>
    <col min="8962" max="8962" width="24.28515625" style="29" bestFit="1" customWidth="1"/>
    <col min="8963" max="8963" width="8.85546875" style="29" bestFit="1" customWidth="1"/>
    <col min="8964" max="8964" width="7.85546875" style="29" bestFit="1" customWidth="1"/>
    <col min="8965" max="8965" width="9.28515625" style="29" bestFit="1" customWidth="1"/>
    <col min="8966" max="8966" width="8.85546875" style="29" bestFit="1" customWidth="1"/>
    <col min="8967" max="8967" width="14.140625" style="29" bestFit="1" customWidth="1"/>
    <col min="8968" max="8968" width="9.28515625" style="29" bestFit="1" customWidth="1"/>
    <col min="8969" max="8969" width="9.7109375" style="29" bestFit="1" customWidth="1"/>
    <col min="8970" max="8970" width="9" style="29" bestFit="1" customWidth="1"/>
    <col min="8971" max="8971" width="9.28515625" style="29" bestFit="1" customWidth="1"/>
    <col min="8972" max="8972" width="10.28515625" style="29" bestFit="1" customWidth="1"/>
    <col min="8973" max="8973" width="9.28515625" style="29" bestFit="1" customWidth="1"/>
    <col min="8974" max="8974" width="15.140625" style="29" bestFit="1" customWidth="1"/>
    <col min="8975" max="9217" width="11.42578125" style="29"/>
    <col min="9218" max="9218" width="24.28515625" style="29" bestFit="1" customWidth="1"/>
    <col min="9219" max="9219" width="8.85546875" style="29" bestFit="1" customWidth="1"/>
    <col min="9220" max="9220" width="7.85546875" style="29" bestFit="1" customWidth="1"/>
    <col min="9221" max="9221" width="9.28515625" style="29" bestFit="1" customWidth="1"/>
    <col min="9222" max="9222" width="8.85546875" style="29" bestFit="1" customWidth="1"/>
    <col min="9223" max="9223" width="14.140625" style="29" bestFit="1" customWidth="1"/>
    <col min="9224" max="9224" width="9.28515625" style="29" bestFit="1" customWidth="1"/>
    <col min="9225" max="9225" width="9.7109375" style="29" bestFit="1" customWidth="1"/>
    <col min="9226" max="9226" width="9" style="29" bestFit="1" customWidth="1"/>
    <col min="9227" max="9227" width="9.28515625" style="29" bestFit="1" customWidth="1"/>
    <col min="9228" max="9228" width="10.28515625" style="29" bestFit="1" customWidth="1"/>
    <col min="9229" max="9229" width="9.28515625" style="29" bestFit="1" customWidth="1"/>
    <col min="9230" max="9230" width="15.140625" style="29" bestFit="1" customWidth="1"/>
    <col min="9231" max="9473" width="11.42578125" style="29"/>
    <col min="9474" max="9474" width="24.28515625" style="29" bestFit="1" customWidth="1"/>
    <col min="9475" max="9475" width="8.85546875" style="29" bestFit="1" customWidth="1"/>
    <col min="9476" max="9476" width="7.85546875" style="29" bestFit="1" customWidth="1"/>
    <col min="9477" max="9477" width="9.28515625" style="29" bestFit="1" customWidth="1"/>
    <col min="9478" max="9478" width="8.85546875" style="29" bestFit="1" customWidth="1"/>
    <col min="9479" max="9479" width="14.140625" style="29" bestFit="1" customWidth="1"/>
    <col min="9480" max="9480" width="9.28515625" style="29" bestFit="1" customWidth="1"/>
    <col min="9481" max="9481" width="9.7109375" style="29" bestFit="1" customWidth="1"/>
    <col min="9482" max="9482" width="9" style="29" bestFit="1" customWidth="1"/>
    <col min="9483" max="9483" width="9.28515625" style="29" bestFit="1" customWidth="1"/>
    <col min="9484" max="9484" width="10.28515625" style="29" bestFit="1" customWidth="1"/>
    <col min="9485" max="9485" width="9.28515625" style="29" bestFit="1" customWidth="1"/>
    <col min="9486" max="9486" width="15.140625" style="29" bestFit="1" customWidth="1"/>
    <col min="9487" max="9729" width="11.42578125" style="29"/>
    <col min="9730" max="9730" width="24.28515625" style="29" bestFit="1" customWidth="1"/>
    <col min="9731" max="9731" width="8.85546875" style="29" bestFit="1" customWidth="1"/>
    <col min="9732" max="9732" width="7.85546875" style="29" bestFit="1" customWidth="1"/>
    <col min="9733" max="9733" width="9.28515625" style="29" bestFit="1" customWidth="1"/>
    <col min="9734" max="9734" width="8.85546875" style="29" bestFit="1" customWidth="1"/>
    <col min="9735" max="9735" width="14.140625" style="29" bestFit="1" customWidth="1"/>
    <col min="9736" max="9736" width="9.28515625" style="29" bestFit="1" customWidth="1"/>
    <col min="9737" max="9737" width="9.7109375" style="29" bestFit="1" customWidth="1"/>
    <col min="9738" max="9738" width="9" style="29" bestFit="1" customWidth="1"/>
    <col min="9739" max="9739" width="9.28515625" style="29" bestFit="1" customWidth="1"/>
    <col min="9740" max="9740" width="10.28515625" style="29" bestFit="1" customWidth="1"/>
    <col min="9741" max="9741" width="9.28515625" style="29" bestFit="1" customWidth="1"/>
    <col min="9742" max="9742" width="15.140625" style="29" bestFit="1" customWidth="1"/>
    <col min="9743" max="9985" width="11.42578125" style="29"/>
    <col min="9986" max="9986" width="24.28515625" style="29" bestFit="1" customWidth="1"/>
    <col min="9987" max="9987" width="8.85546875" style="29" bestFit="1" customWidth="1"/>
    <col min="9988" max="9988" width="7.85546875" style="29" bestFit="1" customWidth="1"/>
    <col min="9989" max="9989" width="9.28515625" style="29" bestFit="1" customWidth="1"/>
    <col min="9990" max="9990" width="8.85546875" style="29" bestFit="1" customWidth="1"/>
    <col min="9991" max="9991" width="14.140625" style="29" bestFit="1" customWidth="1"/>
    <col min="9992" max="9992" width="9.28515625" style="29" bestFit="1" customWidth="1"/>
    <col min="9993" max="9993" width="9.7109375" style="29" bestFit="1" customWidth="1"/>
    <col min="9994" max="9994" width="9" style="29" bestFit="1" customWidth="1"/>
    <col min="9995" max="9995" width="9.28515625" style="29" bestFit="1" customWidth="1"/>
    <col min="9996" max="9996" width="10.28515625" style="29" bestFit="1" customWidth="1"/>
    <col min="9997" max="9997" width="9.28515625" style="29" bestFit="1" customWidth="1"/>
    <col min="9998" max="9998" width="15.140625" style="29" bestFit="1" customWidth="1"/>
    <col min="9999" max="10241" width="11.42578125" style="29"/>
    <col min="10242" max="10242" width="24.28515625" style="29" bestFit="1" customWidth="1"/>
    <col min="10243" max="10243" width="8.85546875" style="29" bestFit="1" customWidth="1"/>
    <col min="10244" max="10244" width="7.85546875" style="29" bestFit="1" customWidth="1"/>
    <col min="10245" max="10245" width="9.28515625" style="29" bestFit="1" customWidth="1"/>
    <col min="10246" max="10246" width="8.85546875" style="29" bestFit="1" customWidth="1"/>
    <col min="10247" max="10247" width="14.140625" style="29" bestFit="1" customWidth="1"/>
    <col min="10248" max="10248" width="9.28515625" style="29" bestFit="1" customWidth="1"/>
    <col min="10249" max="10249" width="9.7109375" style="29" bestFit="1" customWidth="1"/>
    <col min="10250" max="10250" width="9" style="29" bestFit="1" customWidth="1"/>
    <col min="10251" max="10251" width="9.28515625" style="29" bestFit="1" customWidth="1"/>
    <col min="10252" max="10252" width="10.28515625" style="29" bestFit="1" customWidth="1"/>
    <col min="10253" max="10253" width="9.28515625" style="29" bestFit="1" customWidth="1"/>
    <col min="10254" max="10254" width="15.140625" style="29" bestFit="1" customWidth="1"/>
    <col min="10255" max="10497" width="11.42578125" style="29"/>
    <col min="10498" max="10498" width="24.28515625" style="29" bestFit="1" customWidth="1"/>
    <col min="10499" max="10499" width="8.85546875" style="29" bestFit="1" customWidth="1"/>
    <col min="10500" max="10500" width="7.85546875" style="29" bestFit="1" customWidth="1"/>
    <col min="10501" max="10501" width="9.28515625" style="29" bestFit="1" customWidth="1"/>
    <col min="10502" max="10502" width="8.85546875" style="29" bestFit="1" customWidth="1"/>
    <col min="10503" max="10503" width="14.140625" style="29" bestFit="1" customWidth="1"/>
    <col min="10504" max="10504" width="9.28515625" style="29" bestFit="1" customWidth="1"/>
    <col min="10505" max="10505" width="9.7109375" style="29" bestFit="1" customWidth="1"/>
    <col min="10506" max="10506" width="9" style="29" bestFit="1" customWidth="1"/>
    <col min="10507" max="10507" width="9.28515625" style="29" bestFit="1" customWidth="1"/>
    <col min="10508" max="10508" width="10.28515625" style="29" bestFit="1" customWidth="1"/>
    <col min="10509" max="10509" width="9.28515625" style="29" bestFit="1" customWidth="1"/>
    <col min="10510" max="10510" width="15.140625" style="29" bestFit="1" customWidth="1"/>
    <col min="10511" max="10753" width="11.42578125" style="29"/>
    <col min="10754" max="10754" width="24.28515625" style="29" bestFit="1" customWidth="1"/>
    <col min="10755" max="10755" width="8.85546875" style="29" bestFit="1" customWidth="1"/>
    <col min="10756" max="10756" width="7.85546875" style="29" bestFit="1" customWidth="1"/>
    <col min="10757" max="10757" width="9.28515625" style="29" bestFit="1" customWidth="1"/>
    <col min="10758" max="10758" width="8.85546875" style="29" bestFit="1" customWidth="1"/>
    <col min="10759" max="10759" width="14.140625" style="29" bestFit="1" customWidth="1"/>
    <col min="10760" max="10760" width="9.28515625" style="29" bestFit="1" customWidth="1"/>
    <col min="10761" max="10761" width="9.7109375" style="29" bestFit="1" customWidth="1"/>
    <col min="10762" max="10762" width="9" style="29" bestFit="1" customWidth="1"/>
    <col min="10763" max="10763" width="9.28515625" style="29" bestFit="1" customWidth="1"/>
    <col min="10764" max="10764" width="10.28515625" style="29" bestFit="1" customWidth="1"/>
    <col min="10765" max="10765" width="9.28515625" style="29" bestFit="1" customWidth="1"/>
    <col min="10766" max="10766" width="15.140625" style="29" bestFit="1" customWidth="1"/>
    <col min="10767" max="11009" width="11.42578125" style="29"/>
    <col min="11010" max="11010" width="24.28515625" style="29" bestFit="1" customWidth="1"/>
    <col min="11011" max="11011" width="8.85546875" style="29" bestFit="1" customWidth="1"/>
    <col min="11012" max="11012" width="7.85546875" style="29" bestFit="1" customWidth="1"/>
    <col min="11013" max="11013" width="9.28515625" style="29" bestFit="1" customWidth="1"/>
    <col min="11014" max="11014" width="8.85546875" style="29" bestFit="1" customWidth="1"/>
    <col min="11015" max="11015" width="14.140625" style="29" bestFit="1" customWidth="1"/>
    <col min="11016" max="11016" width="9.28515625" style="29" bestFit="1" customWidth="1"/>
    <col min="11017" max="11017" width="9.7109375" style="29" bestFit="1" customWidth="1"/>
    <col min="11018" max="11018" width="9" style="29" bestFit="1" customWidth="1"/>
    <col min="11019" max="11019" width="9.28515625" style="29" bestFit="1" customWidth="1"/>
    <col min="11020" max="11020" width="10.28515625" style="29" bestFit="1" customWidth="1"/>
    <col min="11021" max="11021" width="9.28515625" style="29" bestFit="1" customWidth="1"/>
    <col min="11022" max="11022" width="15.140625" style="29" bestFit="1" customWidth="1"/>
    <col min="11023" max="11265" width="11.42578125" style="29"/>
    <col min="11266" max="11266" width="24.28515625" style="29" bestFit="1" customWidth="1"/>
    <col min="11267" max="11267" width="8.85546875" style="29" bestFit="1" customWidth="1"/>
    <col min="11268" max="11268" width="7.85546875" style="29" bestFit="1" customWidth="1"/>
    <col min="11269" max="11269" width="9.28515625" style="29" bestFit="1" customWidth="1"/>
    <col min="11270" max="11270" width="8.85546875" style="29" bestFit="1" customWidth="1"/>
    <col min="11271" max="11271" width="14.140625" style="29" bestFit="1" customWidth="1"/>
    <col min="11272" max="11272" width="9.28515625" style="29" bestFit="1" customWidth="1"/>
    <col min="11273" max="11273" width="9.7109375" style="29" bestFit="1" customWidth="1"/>
    <col min="11274" max="11274" width="9" style="29" bestFit="1" customWidth="1"/>
    <col min="11275" max="11275" width="9.28515625" style="29" bestFit="1" customWidth="1"/>
    <col min="11276" max="11276" width="10.28515625" style="29" bestFit="1" customWidth="1"/>
    <col min="11277" max="11277" width="9.28515625" style="29" bestFit="1" customWidth="1"/>
    <col min="11278" max="11278" width="15.140625" style="29" bestFit="1" customWidth="1"/>
    <col min="11279" max="11521" width="11.42578125" style="29"/>
    <col min="11522" max="11522" width="24.28515625" style="29" bestFit="1" customWidth="1"/>
    <col min="11523" max="11523" width="8.85546875" style="29" bestFit="1" customWidth="1"/>
    <col min="11524" max="11524" width="7.85546875" style="29" bestFit="1" customWidth="1"/>
    <col min="11525" max="11525" width="9.28515625" style="29" bestFit="1" customWidth="1"/>
    <col min="11526" max="11526" width="8.85546875" style="29" bestFit="1" customWidth="1"/>
    <col min="11527" max="11527" width="14.140625" style="29" bestFit="1" customWidth="1"/>
    <col min="11528" max="11528" width="9.28515625" style="29" bestFit="1" customWidth="1"/>
    <col min="11529" max="11529" width="9.7109375" style="29" bestFit="1" customWidth="1"/>
    <col min="11530" max="11530" width="9" style="29" bestFit="1" customWidth="1"/>
    <col min="11531" max="11531" width="9.28515625" style="29" bestFit="1" customWidth="1"/>
    <col min="11532" max="11532" width="10.28515625" style="29" bestFit="1" customWidth="1"/>
    <col min="11533" max="11533" width="9.28515625" style="29" bestFit="1" customWidth="1"/>
    <col min="11534" max="11534" width="15.140625" style="29" bestFit="1" customWidth="1"/>
    <col min="11535" max="11777" width="11.42578125" style="29"/>
    <col min="11778" max="11778" width="24.28515625" style="29" bestFit="1" customWidth="1"/>
    <col min="11779" max="11779" width="8.85546875" style="29" bestFit="1" customWidth="1"/>
    <col min="11780" max="11780" width="7.85546875" style="29" bestFit="1" customWidth="1"/>
    <col min="11781" max="11781" width="9.28515625" style="29" bestFit="1" customWidth="1"/>
    <col min="11782" max="11782" width="8.85546875" style="29" bestFit="1" customWidth="1"/>
    <col min="11783" max="11783" width="14.140625" style="29" bestFit="1" customWidth="1"/>
    <col min="11784" max="11784" width="9.28515625" style="29" bestFit="1" customWidth="1"/>
    <col min="11785" max="11785" width="9.7109375" style="29" bestFit="1" customWidth="1"/>
    <col min="11786" max="11786" width="9" style="29" bestFit="1" customWidth="1"/>
    <col min="11787" max="11787" width="9.28515625" style="29" bestFit="1" customWidth="1"/>
    <col min="11788" max="11788" width="10.28515625" style="29" bestFit="1" customWidth="1"/>
    <col min="11789" max="11789" width="9.28515625" style="29" bestFit="1" customWidth="1"/>
    <col min="11790" max="11790" width="15.140625" style="29" bestFit="1" customWidth="1"/>
    <col min="11791" max="12033" width="11.42578125" style="29"/>
    <col min="12034" max="12034" width="24.28515625" style="29" bestFit="1" customWidth="1"/>
    <col min="12035" max="12035" width="8.85546875" style="29" bestFit="1" customWidth="1"/>
    <col min="12036" max="12036" width="7.85546875" style="29" bestFit="1" customWidth="1"/>
    <col min="12037" max="12037" width="9.28515625" style="29" bestFit="1" customWidth="1"/>
    <col min="12038" max="12038" width="8.85546875" style="29" bestFit="1" customWidth="1"/>
    <col min="12039" max="12039" width="14.140625" style="29" bestFit="1" customWidth="1"/>
    <col min="12040" max="12040" width="9.28515625" style="29" bestFit="1" customWidth="1"/>
    <col min="12041" max="12041" width="9.7109375" style="29" bestFit="1" customWidth="1"/>
    <col min="12042" max="12042" width="9" style="29" bestFit="1" customWidth="1"/>
    <col min="12043" max="12043" width="9.28515625" style="29" bestFit="1" customWidth="1"/>
    <col min="12044" max="12044" width="10.28515625" style="29" bestFit="1" customWidth="1"/>
    <col min="12045" max="12045" width="9.28515625" style="29" bestFit="1" customWidth="1"/>
    <col min="12046" max="12046" width="15.140625" style="29" bestFit="1" customWidth="1"/>
    <col min="12047" max="12289" width="11.42578125" style="29"/>
    <col min="12290" max="12290" width="24.28515625" style="29" bestFit="1" customWidth="1"/>
    <col min="12291" max="12291" width="8.85546875" style="29" bestFit="1" customWidth="1"/>
    <col min="12292" max="12292" width="7.85546875" style="29" bestFit="1" customWidth="1"/>
    <col min="12293" max="12293" width="9.28515625" style="29" bestFit="1" customWidth="1"/>
    <col min="12294" max="12294" width="8.85546875" style="29" bestFit="1" customWidth="1"/>
    <col min="12295" max="12295" width="14.140625" style="29" bestFit="1" customWidth="1"/>
    <col min="12296" max="12296" width="9.28515625" style="29" bestFit="1" customWidth="1"/>
    <col min="12297" max="12297" width="9.7109375" style="29" bestFit="1" customWidth="1"/>
    <col min="12298" max="12298" width="9" style="29" bestFit="1" customWidth="1"/>
    <col min="12299" max="12299" width="9.28515625" style="29" bestFit="1" customWidth="1"/>
    <col min="12300" max="12300" width="10.28515625" style="29" bestFit="1" customWidth="1"/>
    <col min="12301" max="12301" width="9.28515625" style="29" bestFit="1" customWidth="1"/>
    <col min="12302" max="12302" width="15.140625" style="29" bestFit="1" customWidth="1"/>
    <col min="12303" max="12545" width="11.42578125" style="29"/>
    <col min="12546" max="12546" width="24.28515625" style="29" bestFit="1" customWidth="1"/>
    <col min="12547" max="12547" width="8.85546875" style="29" bestFit="1" customWidth="1"/>
    <col min="12548" max="12548" width="7.85546875" style="29" bestFit="1" customWidth="1"/>
    <col min="12549" max="12549" width="9.28515625" style="29" bestFit="1" customWidth="1"/>
    <col min="12550" max="12550" width="8.85546875" style="29" bestFit="1" customWidth="1"/>
    <col min="12551" max="12551" width="14.140625" style="29" bestFit="1" customWidth="1"/>
    <col min="12552" max="12552" width="9.28515625" style="29" bestFit="1" customWidth="1"/>
    <col min="12553" max="12553" width="9.7109375" style="29" bestFit="1" customWidth="1"/>
    <col min="12554" max="12554" width="9" style="29" bestFit="1" customWidth="1"/>
    <col min="12555" max="12555" width="9.28515625" style="29" bestFit="1" customWidth="1"/>
    <col min="12556" max="12556" width="10.28515625" style="29" bestFit="1" customWidth="1"/>
    <col min="12557" max="12557" width="9.28515625" style="29" bestFit="1" customWidth="1"/>
    <col min="12558" max="12558" width="15.140625" style="29" bestFit="1" customWidth="1"/>
    <col min="12559" max="12801" width="11.42578125" style="29"/>
    <col min="12802" max="12802" width="24.28515625" style="29" bestFit="1" customWidth="1"/>
    <col min="12803" max="12803" width="8.85546875" style="29" bestFit="1" customWidth="1"/>
    <col min="12804" max="12804" width="7.85546875" style="29" bestFit="1" customWidth="1"/>
    <col min="12805" max="12805" width="9.28515625" style="29" bestFit="1" customWidth="1"/>
    <col min="12806" max="12806" width="8.85546875" style="29" bestFit="1" customWidth="1"/>
    <col min="12807" max="12807" width="14.140625" style="29" bestFit="1" customWidth="1"/>
    <col min="12808" max="12808" width="9.28515625" style="29" bestFit="1" customWidth="1"/>
    <col min="12809" max="12809" width="9.7109375" style="29" bestFit="1" customWidth="1"/>
    <col min="12810" max="12810" width="9" style="29" bestFit="1" customWidth="1"/>
    <col min="12811" max="12811" width="9.28515625" style="29" bestFit="1" customWidth="1"/>
    <col min="12812" max="12812" width="10.28515625" style="29" bestFit="1" customWidth="1"/>
    <col min="12813" max="12813" width="9.28515625" style="29" bestFit="1" customWidth="1"/>
    <col min="12814" max="12814" width="15.140625" style="29" bestFit="1" customWidth="1"/>
    <col min="12815" max="13057" width="11.42578125" style="29"/>
    <col min="13058" max="13058" width="24.28515625" style="29" bestFit="1" customWidth="1"/>
    <col min="13059" max="13059" width="8.85546875" style="29" bestFit="1" customWidth="1"/>
    <col min="13060" max="13060" width="7.85546875" style="29" bestFit="1" customWidth="1"/>
    <col min="13061" max="13061" width="9.28515625" style="29" bestFit="1" customWidth="1"/>
    <col min="13062" max="13062" width="8.85546875" style="29" bestFit="1" customWidth="1"/>
    <col min="13063" max="13063" width="14.140625" style="29" bestFit="1" customWidth="1"/>
    <col min="13064" max="13064" width="9.28515625" style="29" bestFit="1" customWidth="1"/>
    <col min="13065" max="13065" width="9.7109375" style="29" bestFit="1" customWidth="1"/>
    <col min="13066" max="13066" width="9" style="29" bestFit="1" customWidth="1"/>
    <col min="13067" max="13067" width="9.28515625" style="29" bestFit="1" customWidth="1"/>
    <col min="13068" max="13068" width="10.28515625" style="29" bestFit="1" customWidth="1"/>
    <col min="13069" max="13069" width="9.28515625" style="29" bestFit="1" customWidth="1"/>
    <col min="13070" max="13070" width="15.140625" style="29" bestFit="1" customWidth="1"/>
    <col min="13071" max="13313" width="11.42578125" style="29"/>
    <col min="13314" max="13314" width="24.28515625" style="29" bestFit="1" customWidth="1"/>
    <col min="13315" max="13315" width="8.85546875" style="29" bestFit="1" customWidth="1"/>
    <col min="13316" max="13316" width="7.85546875" style="29" bestFit="1" customWidth="1"/>
    <col min="13317" max="13317" width="9.28515625" style="29" bestFit="1" customWidth="1"/>
    <col min="13318" max="13318" width="8.85546875" style="29" bestFit="1" customWidth="1"/>
    <col min="13319" max="13319" width="14.140625" style="29" bestFit="1" customWidth="1"/>
    <col min="13320" max="13320" width="9.28515625" style="29" bestFit="1" customWidth="1"/>
    <col min="13321" max="13321" width="9.7109375" style="29" bestFit="1" customWidth="1"/>
    <col min="13322" max="13322" width="9" style="29" bestFit="1" customWidth="1"/>
    <col min="13323" max="13323" width="9.28515625" style="29" bestFit="1" customWidth="1"/>
    <col min="13324" max="13324" width="10.28515625" style="29" bestFit="1" customWidth="1"/>
    <col min="13325" max="13325" width="9.28515625" style="29" bestFit="1" customWidth="1"/>
    <col min="13326" max="13326" width="15.140625" style="29" bestFit="1" customWidth="1"/>
    <col min="13327" max="13569" width="11.42578125" style="29"/>
    <col min="13570" max="13570" width="24.28515625" style="29" bestFit="1" customWidth="1"/>
    <col min="13571" max="13571" width="8.85546875" style="29" bestFit="1" customWidth="1"/>
    <col min="13572" max="13572" width="7.85546875" style="29" bestFit="1" customWidth="1"/>
    <col min="13573" max="13573" width="9.28515625" style="29" bestFit="1" customWidth="1"/>
    <col min="13574" max="13574" width="8.85546875" style="29" bestFit="1" customWidth="1"/>
    <col min="13575" max="13575" width="14.140625" style="29" bestFit="1" customWidth="1"/>
    <col min="13576" max="13576" width="9.28515625" style="29" bestFit="1" customWidth="1"/>
    <col min="13577" max="13577" width="9.7109375" style="29" bestFit="1" customWidth="1"/>
    <col min="13578" max="13578" width="9" style="29" bestFit="1" customWidth="1"/>
    <col min="13579" max="13579" width="9.28515625" style="29" bestFit="1" customWidth="1"/>
    <col min="13580" max="13580" width="10.28515625" style="29" bestFit="1" customWidth="1"/>
    <col min="13581" max="13581" width="9.28515625" style="29" bestFit="1" customWidth="1"/>
    <col min="13582" max="13582" width="15.140625" style="29" bestFit="1" customWidth="1"/>
    <col min="13583" max="13825" width="11.42578125" style="29"/>
    <col min="13826" max="13826" width="24.28515625" style="29" bestFit="1" customWidth="1"/>
    <col min="13827" max="13827" width="8.85546875" style="29" bestFit="1" customWidth="1"/>
    <col min="13828" max="13828" width="7.85546875" style="29" bestFit="1" customWidth="1"/>
    <col min="13829" max="13829" width="9.28515625" style="29" bestFit="1" customWidth="1"/>
    <col min="13830" max="13830" width="8.85546875" style="29" bestFit="1" customWidth="1"/>
    <col min="13831" max="13831" width="14.140625" style="29" bestFit="1" customWidth="1"/>
    <col min="13832" max="13832" width="9.28515625" style="29" bestFit="1" customWidth="1"/>
    <col min="13833" max="13833" width="9.7109375" style="29" bestFit="1" customWidth="1"/>
    <col min="13834" max="13834" width="9" style="29" bestFit="1" customWidth="1"/>
    <col min="13835" max="13835" width="9.28515625" style="29" bestFit="1" customWidth="1"/>
    <col min="13836" max="13836" width="10.28515625" style="29" bestFit="1" customWidth="1"/>
    <col min="13837" max="13837" width="9.28515625" style="29" bestFit="1" customWidth="1"/>
    <col min="13838" max="13838" width="15.140625" style="29" bestFit="1" customWidth="1"/>
    <col min="13839" max="14081" width="11.42578125" style="29"/>
    <col min="14082" max="14082" width="24.28515625" style="29" bestFit="1" customWidth="1"/>
    <col min="14083" max="14083" width="8.85546875" style="29" bestFit="1" customWidth="1"/>
    <col min="14084" max="14084" width="7.85546875" style="29" bestFit="1" customWidth="1"/>
    <col min="14085" max="14085" width="9.28515625" style="29" bestFit="1" customWidth="1"/>
    <col min="14086" max="14086" width="8.85546875" style="29" bestFit="1" customWidth="1"/>
    <col min="14087" max="14087" width="14.140625" style="29" bestFit="1" customWidth="1"/>
    <col min="14088" max="14088" width="9.28515625" style="29" bestFit="1" customWidth="1"/>
    <col min="14089" max="14089" width="9.7109375" style="29" bestFit="1" customWidth="1"/>
    <col min="14090" max="14090" width="9" style="29" bestFit="1" customWidth="1"/>
    <col min="14091" max="14091" width="9.28515625" style="29" bestFit="1" customWidth="1"/>
    <col min="14092" max="14092" width="10.28515625" style="29" bestFit="1" customWidth="1"/>
    <col min="14093" max="14093" width="9.28515625" style="29" bestFit="1" customWidth="1"/>
    <col min="14094" max="14094" width="15.140625" style="29" bestFit="1" customWidth="1"/>
    <col min="14095" max="14337" width="11.42578125" style="29"/>
    <col min="14338" max="14338" width="24.28515625" style="29" bestFit="1" customWidth="1"/>
    <col min="14339" max="14339" width="8.85546875" style="29" bestFit="1" customWidth="1"/>
    <col min="14340" max="14340" width="7.85546875" style="29" bestFit="1" customWidth="1"/>
    <col min="14341" max="14341" width="9.28515625" style="29" bestFit="1" customWidth="1"/>
    <col min="14342" max="14342" width="8.85546875" style="29" bestFit="1" customWidth="1"/>
    <col min="14343" max="14343" width="14.140625" style="29" bestFit="1" customWidth="1"/>
    <col min="14344" max="14344" width="9.28515625" style="29" bestFit="1" customWidth="1"/>
    <col min="14345" max="14345" width="9.7109375" style="29" bestFit="1" customWidth="1"/>
    <col min="14346" max="14346" width="9" style="29" bestFit="1" customWidth="1"/>
    <col min="14347" max="14347" width="9.28515625" style="29" bestFit="1" customWidth="1"/>
    <col min="14348" max="14348" width="10.28515625" style="29" bestFit="1" customWidth="1"/>
    <col min="14349" max="14349" width="9.28515625" style="29" bestFit="1" customWidth="1"/>
    <col min="14350" max="14350" width="15.140625" style="29" bestFit="1" customWidth="1"/>
    <col min="14351" max="14593" width="11.42578125" style="29"/>
    <col min="14594" max="14594" width="24.28515625" style="29" bestFit="1" customWidth="1"/>
    <col min="14595" max="14595" width="8.85546875" style="29" bestFit="1" customWidth="1"/>
    <col min="14596" max="14596" width="7.85546875" style="29" bestFit="1" customWidth="1"/>
    <col min="14597" max="14597" width="9.28515625" style="29" bestFit="1" customWidth="1"/>
    <col min="14598" max="14598" width="8.85546875" style="29" bestFit="1" customWidth="1"/>
    <col min="14599" max="14599" width="14.140625" style="29" bestFit="1" customWidth="1"/>
    <col min="14600" max="14600" width="9.28515625" style="29" bestFit="1" customWidth="1"/>
    <col min="14601" max="14601" width="9.7109375" style="29" bestFit="1" customWidth="1"/>
    <col min="14602" max="14602" width="9" style="29" bestFit="1" customWidth="1"/>
    <col min="14603" max="14603" width="9.28515625" style="29" bestFit="1" customWidth="1"/>
    <col min="14604" max="14604" width="10.28515625" style="29" bestFit="1" customWidth="1"/>
    <col min="14605" max="14605" width="9.28515625" style="29" bestFit="1" customWidth="1"/>
    <col min="14606" max="14606" width="15.140625" style="29" bestFit="1" customWidth="1"/>
    <col min="14607" max="14849" width="11.42578125" style="29"/>
    <col min="14850" max="14850" width="24.28515625" style="29" bestFit="1" customWidth="1"/>
    <col min="14851" max="14851" width="8.85546875" style="29" bestFit="1" customWidth="1"/>
    <col min="14852" max="14852" width="7.85546875" style="29" bestFit="1" customWidth="1"/>
    <col min="14853" max="14853" width="9.28515625" style="29" bestFit="1" customWidth="1"/>
    <col min="14854" max="14854" width="8.85546875" style="29" bestFit="1" customWidth="1"/>
    <col min="14855" max="14855" width="14.140625" style="29" bestFit="1" customWidth="1"/>
    <col min="14856" max="14856" width="9.28515625" style="29" bestFit="1" customWidth="1"/>
    <col min="14857" max="14857" width="9.7109375" style="29" bestFit="1" customWidth="1"/>
    <col min="14858" max="14858" width="9" style="29" bestFit="1" customWidth="1"/>
    <col min="14859" max="14859" width="9.28515625" style="29" bestFit="1" customWidth="1"/>
    <col min="14860" max="14860" width="10.28515625" style="29" bestFit="1" customWidth="1"/>
    <col min="14861" max="14861" width="9.28515625" style="29" bestFit="1" customWidth="1"/>
    <col min="14862" max="14862" width="15.140625" style="29" bestFit="1" customWidth="1"/>
    <col min="14863" max="15105" width="11.42578125" style="29"/>
    <col min="15106" max="15106" width="24.28515625" style="29" bestFit="1" customWidth="1"/>
    <col min="15107" max="15107" width="8.85546875" style="29" bestFit="1" customWidth="1"/>
    <col min="15108" max="15108" width="7.85546875" style="29" bestFit="1" customWidth="1"/>
    <col min="15109" max="15109" width="9.28515625" style="29" bestFit="1" customWidth="1"/>
    <col min="15110" max="15110" width="8.85546875" style="29" bestFit="1" customWidth="1"/>
    <col min="15111" max="15111" width="14.140625" style="29" bestFit="1" customWidth="1"/>
    <col min="15112" max="15112" width="9.28515625" style="29" bestFit="1" customWidth="1"/>
    <col min="15113" max="15113" width="9.7109375" style="29" bestFit="1" customWidth="1"/>
    <col min="15114" max="15114" width="9" style="29" bestFit="1" customWidth="1"/>
    <col min="15115" max="15115" width="9.28515625" style="29" bestFit="1" customWidth="1"/>
    <col min="15116" max="15116" width="10.28515625" style="29" bestFit="1" customWidth="1"/>
    <col min="15117" max="15117" width="9.28515625" style="29" bestFit="1" customWidth="1"/>
    <col min="15118" max="15118" width="15.140625" style="29" bestFit="1" customWidth="1"/>
    <col min="15119" max="15361" width="11.42578125" style="29"/>
    <col min="15362" max="15362" width="24.28515625" style="29" bestFit="1" customWidth="1"/>
    <col min="15363" max="15363" width="8.85546875" style="29" bestFit="1" customWidth="1"/>
    <col min="15364" max="15364" width="7.85546875" style="29" bestFit="1" customWidth="1"/>
    <col min="15365" max="15365" width="9.28515625" style="29" bestFit="1" customWidth="1"/>
    <col min="15366" max="15366" width="8.85546875" style="29" bestFit="1" customWidth="1"/>
    <col min="15367" max="15367" width="14.140625" style="29" bestFit="1" customWidth="1"/>
    <col min="15368" max="15368" width="9.28515625" style="29" bestFit="1" customWidth="1"/>
    <col min="15369" max="15369" width="9.7109375" style="29" bestFit="1" customWidth="1"/>
    <col min="15370" max="15370" width="9" style="29" bestFit="1" customWidth="1"/>
    <col min="15371" max="15371" width="9.28515625" style="29" bestFit="1" customWidth="1"/>
    <col min="15372" max="15372" width="10.28515625" style="29" bestFit="1" customWidth="1"/>
    <col min="15373" max="15373" width="9.28515625" style="29" bestFit="1" customWidth="1"/>
    <col min="15374" max="15374" width="15.140625" style="29" bestFit="1" customWidth="1"/>
    <col min="15375" max="15617" width="11.42578125" style="29"/>
    <col min="15618" max="15618" width="24.28515625" style="29" bestFit="1" customWidth="1"/>
    <col min="15619" max="15619" width="8.85546875" style="29" bestFit="1" customWidth="1"/>
    <col min="15620" max="15620" width="7.85546875" style="29" bestFit="1" customWidth="1"/>
    <col min="15621" max="15621" width="9.28515625" style="29" bestFit="1" customWidth="1"/>
    <col min="15622" max="15622" width="8.85546875" style="29" bestFit="1" customWidth="1"/>
    <col min="15623" max="15623" width="14.140625" style="29" bestFit="1" customWidth="1"/>
    <col min="15624" max="15624" width="9.28515625" style="29" bestFit="1" customWidth="1"/>
    <col min="15625" max="15625" width="9.7109375" style="29" bestFit="1" customWidth="1"/>
    <col min="15626" max="15626" width="9" style="29" bestFit="1" customWidth="1"/>
    <col min="15627" max="15627" width="9.28515625" style="29" bestFit="1" customWidth="1"/>
    <col min="15628" max="15628" width="10.28515625" style="29" bestFit="1" customWidth="1"/>
    <col min="15629" max="15629" width="9.28515625" style="29" bestFit="1" customWidth="1"/>
    <col min="15630" max="15630" width="15.140625" style="29" bestFit="1" customWidth="1"/>
    <col min="15631" max="15873" width="11.42578125" style="29"/>
    <col min="15874" max="15874" width="24.28515625" style="29" bestFit="1" customWidth="1"/>
    <col min="15875" max="15875" width="8.85546875" style="29" bestFit="1" customWidth="1"/>
    <col min="15876" max="15876" width="7.85546875" style="29" bestFit="1" customWidth="1"/>
    <col min="15877" max="15877" width="9.28515625" style="29" bestFit="1" customWidth="1"/>
    <col min="15878" max="15878" width="8.85546875" style="29" bestFit="1" customWidth="1"/>
    <col min="15879" max="15879" width="14.140625" style="29" bestFit="1" customWidth="1"/>
    <col min="15880" max="15880" width="9.28515625" style="29" bestFit="1" customWidth="1"/>
    <col min="15881" max="15881" width="9.7109375" style="29" bestFit="1" customWidth="1"/>
    <col min="15882" max="15882" width="9" style="29" bestFit="1" customWidth="1"/>
    <col min="15883" max="15883" width="9.28515625" style="29" bestFit="1" customWidth="1"/>
    <col min="15884" max="15884" width="10.28515625" style="29" bestFit="1" customWidth="1"/>
    <col min="15885" max="15885" width="9.28515625" style="29" bestFit="1" customWidth="1"/>
    <col min="15886" max="15886" width="15.140625" style="29" bestFit="1" customWidth="1"/>
    <col min="15887" max="16129" width="11.42578125" style="29"/>
    <col min="16130" max="16130" width="24.28515625" style="29" bestFit="1" customWidth="1"/>
    <col min="16131" max="16131" width="8.85546875" style="29" bestFit="1" customWidth="1"/>
    <col min="16132" max="16132" width="7.85546875" style="29" bestFit="1" customWidth="1"/>
    <col min="16133" max="16133" width="9.28515625" style="29" bestFit="1" customWidth="1"/>
    <col min="16134" max="16134" width="8.85546875" style="29" bestFit="1" customWidth="1"/>
    <col min="16135" max="16135" width="14.140625" style="29" bestFit="1" customWidth="1"/>
    <col min="16136" max="16136" width="9.28515625" style="29" bestFit="1" customWidth="1"/>
    <col min="16137" max="16137" width="9.7109375" style="29" bestFit="1" customWidth="1"/>
    <col min="16138" max="16138" width="9" style="29" bestFit="1" customWidth="1"/>
    <col min="16139" max="16139" width="9.28515625" style="29" bestFit="1" customWidth="1"/>
    <col min="16140" max="16140" width="10.28515625" style="29" bestFit="1" customWidth="1"/>
    <col min="16141" max="16141" width="9.28515625" style="29" bestFit="1" customWidth="1"/>
    <col min="16142" max="16142" width="15.140625" style="29" bestFit="1" customWidth="1"/>
    <col min="16143" max="16384" width="11.42578125" style="29"/>
  </cols>
  <sheetData>
    <row r="1" spans="1:14" ht="18" customHeight="1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5.95" customHeight="1">
      <c r="A2" s="53" t="s">
        <v>345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5.9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.95" customHeight="1">
      <c r="A4" s="49" t="s">
        <v>410</v>
      </c>
      <c r="B4" s="50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5.9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5.95" customHeight="1">
      <c r="A6" s="53" t="s">
        <v>293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5.95" customHeight="1">
      <c r="A7" s="58"/>
      <c r="B7" s="58"/>
      <c r="C7" s="59" t="s">
        <v>75</v>
      </c>
      <c r="D7" s="59" t="s">
        <v>63</v>
      </c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15.95" customHeight="1">
      <c r="A8" s="60"/>
      <c r="B8" s="60"/>
      <c r="C8" s="61"/>
      <c r="D8" s="62" t="s">
        <v>64</v>
      </c>
      <c r="E8" s="62" t="s">
        <v>65</v>
      </c>
      <c r="F8" s="62" t="s">
        <v>66</v>
      </c>
      <c r="G8" s="62" t="s">
        <v>67</v>
      </c>
      <c r="H8" s="62" t="s">
        <v>68</v>
      </c>
      <c r="I8" s="62" t="s">
        <v>69</v>
      </c>
      <c r="J8" s="62" t="s">
        <v>70</v>
      </c>
      <c r="K8" s="62" t="s">
        <v>71</v>
      </c>
      <c r="L8" s="62" t="s">
        <v>72</v>
      </c>
      <c r="M8" s="62" t="s">
        <v>73</v>
      </c>
      <c r="N8" s="62" t="s">
        <v>74</v>
      </c>
    </row>
    <row r="9" spans="1:14" ht="15.95" customHeight="1">
      <c r="A9" s="63" t="s">
        <v>75</v>
      </c>
      <c r="B9" s="63"/>
      <c r="C9" s="48">
        <v>39055</v>
      </c>
      <c r="D9" s="42">
        <v>5741</v>
      </c>
      <c r="E9" s="42">
        <v>5330</v>
      </c>
      <c r="F9" s="42">
        <v>4684</v>
      </c>
      <c r="G9" s="42">
        <v>2634</v>
      </c>
      <c r="H9" s="42">
        <v>6037</v>
      </c>
      <c r="I9" s="42">
        <v>483</v>
      </c>
      <c r="J9" s="42">
        <v>4523</v>
      </c>
      <c r="K9" s="42">
        <v>4424</v>
      </c>
      <c r="L9" s="42">
        <v>1686</v>
      </c>
      <c r="M9" s="42">
        <v>2404</v>
      </c>
      <c r="N9" s="42">
        <v>1109</v>
      </c>
    </row>
    <row r="10" spans="1:14" ht="15.95" customHeight="1">
      <c r="A10" s="64" t="s">
        <v>76</v>
      </c>
      <c r="B10" s="64"/>
      <c r="C10" s="43">
        <v>25588</v>
      </c>
      <c r="D10" s="42">
        <v>3299</v>
      </c>
      <c r="E10" s="42">
        <v>3349</v>
      </c>
      <c r="F10" s="42">
        <v>3387</v>
      </c>
      <c r="G10" s="42">
        <v>2077</v>
      </c>
      <c r="H10" s="42">
        <v>3753</v>
      </c>
      <c r="I10" s="42">
        <v>353</v>
      </c>
      <c r="J10" s="42">
        <v>2938</v>
      </c>
      <c r="K10" s="42">
        <v>2703</v>
      </c>
      <c r="L10" s="42">
        <v>1159</v>
      </c>
      <c r="M10" s="42">
        <v>1750</v>
      </c>
      <c r="N10" s="42">
        <v>820</v>
      </c>
    </row>
    <row r="11" spans="1:14" ht="15.95" customHeight="1">
      <c r="A11" s="64" t="s">
        <v>77</v>
      </c>
      <c r="B11" s="64"/>
      <c r="C11" s="43">
        <v>3758</v>
      </c>
      <c r="D11" s="42">
        <v>581</v>
      </c>
      <c r="E11" s="42">
        <v>623</v>
      </c>
      <c r="F11" s="42">
        <v>466</v>
      </c>
      <c r="G11" s="42">
        <v>203</v>
      </c>
      <c r="H11" s="42">
        <v>540</v>
      </c>
      <c r="I11" s="42">
        <v>45</v>
      </c>
      <c r="J11" s="42">
        <v>372</v>
      </c>
      <c r="K11" s="42">
        <v>407</v>
      </c>
      <c r="L11" s="42">
        <v>162</v>
      </c>
      <c r="M11" s="42">
        <v>267</v>
      </c>
      <c r="N11" s="42">
        <v>92</v>
      </c>
    </row>
    <row r="12" spans="1:14" ht="15.95" customHeight="1">
      <c r="A12" s="64" t="s">
        <v>189</v>
      </c>
      <c r="B12" s="64"/>
      <c r="C12" s="43">
        <v>7136</v>
      </c>
      <c r="D12" s="42">
        <v>1242</v>
      </c>
      <c r="E12" s="42">
        <v>949</v>
      </c>
      <c r="F12" s="42">
        <v>625</v>
      </c>
      <c r="G12" s="42">
        <v>311</v>
      </c>
      <c r="H12" s="42">
        <v>1431</v>
      </c>
      <c r="I12" s="42">
        <v>73</v>
      </c>
      <c r="J12" s="42">
        <v>738</v>
      </c>
      <c r="K12" s="42">
        <v>996</v>
      </c>
      <c r="L12" s="42">
        <v>285</v>
      </c>
      <c r="M12" s="42">
        <v>317</v>
      </c>
      <c r="N12" s="42">
        <v>169</v>
      </c>
    </row>
    <row r="13" spans="1:14" ht="15.95" customHeight="1">
      <c r="A13" s="64"/>
      <c r="B13" s="64" t="s">
        <v>89</v>
      </c>
      <c r="C13" s="43">
        <v>1744</v>
      </c>
      <c r="D13" s="42">
        <v>357</v>
      </c>
      <c r="E13" s="42">
        <v>214</v>
      </c>
      <c r="F13" s="42">
        <v>66</v>
      </c>
      <c r="G13" s="42">
        <v>126</v>
      </c>
      <c r="H13" s="42">
        <v>271</v>
      </c>
      <c r="I13" s="42">
        <v>44</v>
      </c>
      <c r="J13" s="42">
        <v>172</v>
      </c>
      <c r="K13" s="42">
        <v>237</v>
      </c>
      <c r="L13" s="42">
        <v>91</v>
      </c>
      <c r="M13" s="42">
        <v>101</v>
      </c>
      <c r="N13" s="42">
        <v>65</v>
      </c>
    </row>
    <row r="14" spans="1:14" ht="15.95" customHeight="1">
      <c r="A14" s="64"/>
      <c r="B14" s="64" t="s">
        <v>91</v>
      </c>
      <c r="C14" s="43">
        <v>94</v>
      </c>
      <c r="D14" s="42">
        <v>15</v>
      </c>
      <c r="E14" s="42">
        <v>14</v>
      </c>
      <c r="F14" s="42">
        <v>5</v>
      </c>
      <c r="G14" s="42">
        <v>15</v>
      </c>
      <c r="H14" s="42">
        <v>16</v>
      </c>
      <c r="I14" s="42">
        <v>0</v>
      </c>
      <c r="J14" s="42">
        <v>4</v>
      </c>
      <c r="K14" s="42">
        <v>13</v>
      </c>
      <c r="L14" s="42">
        <v>3</v>
      </c>
      <c r="M14" s="42">
        <v>6</v>
      </c>
      <c r="N14" s="42">
        <v>3</v>
      </c>
    </row>
    <row r="15" spans="1:14" ht="15.95" customHeight="1">
      <c r="A15" s="64"/>
      <c r="B15" s="64" t="s">
        <v>92</v>
      </c>
      <c r="C15" s="43">
        <v>53</v>
      </c>
      <c r="D15" s="42">
        <v>4</v>
      </c>
      <c r="E15" s="42">
        <v>3</v>
      </c>
      <c r="F15" s="42">
        <v>0</v>
      </c>
      <c r="G15" s="42">
        <v>0</v>
      </c>
      <c r="H15" s="42">
        <v>37</v>
      </c>
      <c r="I15" s="42">
        <v>0</v>
      </c>
      <c r="J15" s="42">
        <v>5</v>
      </c>
      <c r="K15" s="42">
        <v>1</v>
      </c>
      <c r="L15" s="42">
        <v>1</v>
      </c>
      <c r="M15" s="42">
        <v>1</v>
      </c>
      <c r="N15" s="42">
        <v>1</v>
      </c>
    </row>
    <row r="16" spans="1:14" ht="15.95" customHeight="1">
      <c r="A16" s="64"/>
      <c r="B16" s="64" t="s">
        <v>107</v>
      </c>
      <c r="C16" s="43">
        <v>56</v>
      </c>
      <c r="D16" s="42">
        <v>13</v>
      </c>
      <c r="E16" s="42">
        <v>9</v>
      </c>
      <c r="F16" s="42">
        <v>3</v>
      </c>
      <c r="G16" s="42">
        <v>1</v>
      </c>
      <c r="H16" s="42">
        <v>13</v>
      </c>
      <c r="I16" s="42">
        <v>1</v>
      </c>
      <c r="J16" s="42">
        <v>4</v>
      </c>
      <c r="K16" s="42">
        <v>6</v>
      </c>
      <c r="L16" s="42">
        <v>2</v>
      </c>
      <c r="M16" s="42">
        <v>3</v>
      </c>
      <c r="N16" s="42">
        <v>1</v>
      </c>
    </row>
    <row r="17" spans="1:15" ht="15.95" customHeight="1">
      <c r="A17" s="64"/>
      <c r="B17" s="64" t="s">
        <v>94</v>
      </c>
      <c r="C17" s="43">
        <v>1194</v>
      </c>
      <c r="D17" s="42">
        <v>171</v>
      </c>
      <c r="E17" s="42">
        <v>205</v>
      </c>
      <c r="F17" s="42">
        <v>308</v>
      </c>
      <c r="G17" s="42">
        <v>24</v>
      </c>
      <c r="H17" s="42">
        <v>186</v>
      </c>
      <c r="I17" s="42">
        <v>4</v>
      </c>
      <c r="J17" s="42">
        <v>71</v>
      </c>
      <c r="K17" s="42">
        <v>155</v>
      </c>
      <c r="L17" s="42">
        <v>38</v>
      </c>
      <c r="M17" s="42">
        <v>27</v>
      </c>
      <c r="N17" s="42">
        <v>5</v>
      </c>
    </row>
    <row r="18" spans="1:15" ht="15.95" customHeight="1">
      <c r="A18" s="64"/>
      <c r="B18" s="64" t="s">
        <v>103</v>
      </c>
      <c r="C18" s="43">
        <v>124</v>
      </c>
      <c r="D18" s="42">
        <v>19</v>
      </c>
      <c r="E18" s="42">
        <v>19</v>
      </c>
      <c r="F18" s="42">
        <v>1</v>
      </c>
      <c r="G18" s="42">
        <v>2</v>
      </c>
      <c r="H18" s="42">
        <v>41</v>
      </c>
      <c r="I18" s="42">
        <v>0</v>
      </c>
      <c r="J18" s="42">
        <v>21</v>
      </c>
      <c r="K18" s="42">
        <v>20</v>
      </c>
      <c r="L18" s="42">
        <v>0</v>
      </c>
      <c r="M18" s="42">
        <v>1</v>
      </c>
      <c r="N18" s="42">
        <v>0</v>
      </c>
    </row>
    <row r="19" spans="1:15" ht="15.95" customHeight="1">
      <c r="A19" s="64"/>
      <c r="B19" s="64" t="s">
        <v>96</v>
      </c>
      <c r="C19" s="43">
        <v>76</v>
      </c>
      <c r="D19" s="42">
        <v>19</v>
      </c>
      <c r="E19" s="42">
        <v>18</v>
      </c>
      <c r="F19" s="42">
        <v>3</v>
      </c>
      <c r="G19" s="42">
        <v>6</v>
      </c>
      <c r="H19" s="42">
        <v>12</v>
      </c>
      <c r="I19" s="42">
        <v>0</v>
      </c>
      <c r="J19" s="42">
        <v>2</v>
      </c>
      <c r="K19" s="42">
        <v>10</v>
      </c>
      <c r="L19" s="42">
        <v>1</v>
      </c>
      <c r="M19" s="42">
        <v>2</v>
      </c>
      <c r="N19" s="42">
        <v>3</v>
      </c>
    </row>
    <row r="20" spans="1:15" ht="15.95" customHeight="1">
      <c r="A20" s="64"/>
      <c r="B20" s="64" t="s">
        <v>98</v>
      </c>
      <c r="C20" s="43">
        <v>2324</v>
      </c>
      <c r="D20" s="42">
        <v>382</v>
      </c>
      <c r="E20" s="42">
        <v>236</v>
      </c>
      <c r="F20" s="42">
        <v>121</v>
      </c>
      <c r="G20" s="42">
        <v>96</v>
      </c>
      <c r="H20" s="42">
        <v>372</v>
      </c>
      <c r="I20" s="42">
        <v>23</v>
      </c>
      <c r="J20" s="42">
        <v>347</v>
      </c>
      <c r="K20" s="42">
        <v>420</v>
      </c>
      <c r="L20" s="42">
        <v>106</v>
      </c>
      <c r="M20" s="42">
        <v>144</v>
      </c>
      <c r="N20" s="42">
        <v>77</v>
      </c>
    </row>
    <row r="21" spans="1:15" ht="15.95" customHeight="1">
      <c r="A21" s="64"/>
      <c r="B21" s="64" t="s">
        <v>99</v>
      </c>
      <c r="C21" s="43">
        <v>700</v>
      </c>
      <c r="D21" s="42">
        <v>130</v>
      </c>
      <c r="E21" s="42">
        <v>160</v>
      </c>
      <c r="F21" s="42">
        <v>82</v>
      </c>
      <c r="G21" s="42">
        <v>7</v>
      </c>
      <c r="H21" s="42">
        <v>216</v>
      </c>
      <c r="I21" s="42">
        <v>0</v>
      </c>
      <c r="J21" s="42">
        <v>49</v>
      </c>
      <c r="K21" s="42">
        <v>34</v>
      </c>
      <c r="L21" s="42">
        <v>19</v>
      </c>
      <c r="M21" s="42">
        <v>1</v>
      </c>
      <c r="N21" s="42">
        <v>2</v>
      </c>
    </row>
    <row r="22" spans="1:15" ht="15.95" customHeight="1">
      <c r="A22" s="64"/>
      <c r="B22" s="64" t="s">
        <v>104</v>
      </c>
      <c r="C22" s="43">
        <v>51</v>
      </c>
      <c r="D22" s="42">
        <v>8</v>
      </c>
      <c r="E22" s="42">
        <v>3</v>
      </c>
      <c r="F22" s="42">
        <v>3</v>
      </c>
      <c r="G22" s="42">
        <v>0</v>
      </c>
      <c r="H22" s="42">
        <v>11</v>
      </c>
      <c r="I22" s="42">
        <v>0</v>
      </c>
      <c r="J22" s="42">
        <v>11</v>
      </c>
      <c r="K22" s="42">
        <v>4</v>
      </c>
      <c r="L22" s="42">
        <v>6</v>
      </c>
      <c r="M22" s="42">
        <v>3</v>
      </c>
      <c r="N22" s="42">
        <v>2</v>
      </c>
    </row>
    <row r="23" spans="1:15" ht="15.95" customHeight="1">
      <c r="A23" s="64"/>
      <c r="B23" s="64" t="s">
        <v>101</v>
      </c>
      <c r="C23" s="43">
        <v>379</v>
      </c>
      <c r="D23" s="42">
        <v>49</v>
      </c>
      <c r="E23" s="42">
        <v>12</v>
      </c>
      <c r="F23" s="42">
        <v>11</v>
      </c>
      <c r="G23" s="42">
        <v>4</v>
      </c>
      <c r="H23" s="42">
        <v>201</v>
      </c>
      <c r="I23" s="42">
        <v>1</v>
      </c>
      <c r="J23" s="42">
        <v>34</v>
      </c>
      <c r="K23" s="42">
        <v>43</v>
      </c>
      <c r="L23" s="42">
        <v>9</v>
      </c>
      <c r="M23" s="42">
        <v>15</v>
      </c>
      <c r="N23" s="42">
        <v>0</v>
      </c>
    </row>
    <row r="24" spans="1:15" ht="15.95" customHeight="1">
      <c r="A24" s="64"/>
      <c r="B24" s="64" t="s">
        <v>106</v>
      </c>
      <c r="C24" s="43">
        <v>341</v>
      </c>
      <c r="D24" s="42">
        <v>75</v>
      </c>
      <c r="E24" s="42">
        <v>56</v>
      </c>
      <c r="F24" s="42">
        <v>22</v>
      </c>
      <c r="G24" s="42">
        <v>30</v>
      </c>
      <c r="H24" s="42">
        <v>55</v>
      </c>
      <c r="I24" s="42">
        <v>0</v>
      </c>
      <c r="J24" s="42">
        <v>18</v>
      </c>
      <c r="K24" s="42">
        <v>53</v>
      </c>
      <c r="L24" s="42">
        <v>9</v>
      </c>
      <c r="M24" s="42">
        <v>13</v>
      </c>
      <c r="N24" s="42">
        <v>10</v>
      </c>
    </row>
    <row r="25" spans="1:15" ht="15.95" customHeight="1">
      <c r="A25" s="64" t="s">
        <v>203</v>
      </c>
      <c r="B25" s="64"/>
      <c r="C25" s="43">
        <v>1731</v>
      </c>
      <c r="D25" s="42">
        <v>387</v>
      </c>
      <c r="E25" s="42">
        <v>282</v>
      </c>
      <c r="F25" s="42">
        <v>118</v>
      </c>
      <c r="G25" s="42">
        <v>12</v>
      </c>
      <c r="H25" s="42">
        <v>180</v>
      </c>
      <c r="I25" s="42">
        <v>3</v>
      </c>
      <c r="J25" s="42">
        <v>400</v>
      </c>
      <c r="K25" s="42">
        <v>234</v>
      </c>
      <c r="L25" s="42">
        <v>61</v>
      </c>
      <c r="M25" s="42">
        <v>37</v>
      </c>
      <c r="N25" s="42">
        <v>17</v>
      </c>
    </row>
    <row r="26" spans="1:15" ht="15.95" customHeight="1">
      <c r="A26" s="64"/>
      <c r="B26" s="64" t="s">
        <v>102</v>
      </c>
      <c r="C26" s="43">
        <v>257</v>
      </c>
      <c r="D26" s="42">
        <v>66</v>
      </c>
      <c r="E26" s="42">
        <v>24</v>
      </c>
      <c r="F26" s="42">
        <v>16</v>
      </c>
      <c r="G26" s="42">
        <v>1</v>
      </c>
      <c r="H26" s="42">
        <v>28</v>
      </c>
      <c r="I26" s="42">
        <v>0</v>
      </c>
      <c r="J26" s="42">
        <v>80</v>
      </c>
      <c r="K26" s="42">
        <v>36</v>
      </c>
      <c r="L26" s="42">
        <v>5</v>
      </c>
      <c r="M26" s="42">
        <v>1</v>
      </c>
      <c r="N26" s="42">
        <v>0</v>
      </c>
      <c r="O26" s="79"/>
    </row>
    <row r="27" spans="1:15" ht="15.95" customHeight="1">
      <c r="A27" s="64"/>
      <c r="B27" s="64" t="s">
        <v>170</v>
      </c>
      <c r="C27" s="43">
        <v>438</v>
      </c>
      <c r="D27" s="42">
        <v>122</v>
      </c>
      <c r="E27" s="42">
        <v>67</v>
      </c>
      <c r="F27" s="42">
        <v>45</v>
      </c>
      <c r="G27" s="42">
        <v>0</v>
      </c>
      <c r="H27" s="42">
        <v>38</v>
      </c>
      <c r="I27" s="42">
        <v>0</v>
      </c>
      <c r="J27" s="42">
        <v>102</v>
      </c>
      <c r="K27" s="42">
        <v>34</v>
      </c>
      <c r="L27" s="42">
        <v>15</v>
      </c>
      <c r="M27" s="42">
        <v>14</v>
      </c>
      <c r="N27" s="42">
        <v>1</v>
      </c>
    </row>
    <row r="28" spans="1:15" ht="15.95" customHeight="1">
      <c r="A28" s="64"/>
      <c r="B28" s="64" t="s">
        <v>354</v>
      </c>
      <c r="C28" s="43">
        <v>141</v>
      </c>
      <c r="D28" s="42">
        <v>32</v>
      </c>
      <c r="E28" s="42">
        <v>16</v>
      </c>
      <c r="F28" s="42">
        <v>19</v>
      </c>
      <c r="G28" s="42">
        <v>2</v>
      </c>
      <c r="H28" s="42">
        <v>16</v>
      </c>
      <c r="I28" s="42">
        <v>0</v>
      </c>
      <c r="J28" s="42">
        <v>18</v>
      </c>
      <c r="K28" s="42">
        <v>36</v>
      </c>
      <c r="L28" s="42">
        <v>2</v>
      </c>
      <c r="M28" s="42">
        <v>0</v>
      </c>
      <c r="N28" s="42">
        <v>0</v>
      </c>
    </row>
    <row r="29" spans="1:15" ht="15.95" customHeight="1">
      <c r="A29" s="64"/>
      <c r="B29" s="64" t="s">
        <v>175</v>
      </c>
      <c r="C29" s="43">
        <v>219</v>
      </c>
      <c r="D29" s="42">
        <v>42</v>
      </c>
      <c r="E29" s="42">
        <v>66</v>
      </c>
      <c r="F29" s="42">
        <v>19</v>
      </c>
      <c r="G29" s="42">
        <v>6</v>
      </c>
      <c r="H29" s="42">
        <v>32</v>
      </c>
      <c r="I29" s="42">
        <v>0</v>
      </c>
      <c r="J29" s="42">
        <v>31</v>
      </c>
      <c r="K29" s="42">
        <v>13</v>
      </c>
      <c r="L29" s="42">
        <v>4</v>
      </c>
      <c r="M29" s="42">
        <v>1</v>
      </c>
      <c r="N29" s="42">
        <v>5</v>
      </c>
    </row>
    <row r="30" spans="1:15" ht="15.95" customHeight="1">
      <c r="A30" s="64"/>
      <c r="B30" s="64" t="s">
        <v>105</v>
      </c>
      <c r="C30" s="43">
        <v>546</v>
      </c>
      <c r="D30" s="42">
        <v>106</v>
      </c>
      <c r="E30" s="42">
        <v>87</v>
      </c>
      <c r="F30" s="42">
        <v>7</v>
      </c>
      <c r="G30" s="42">
        <v>0</v>
      </c>
      <c r="H30" s="42">
        <v>40</v>
      </c>
      <c r="I30" s="42">
        <v>0</v>
      </c>
      <c r="J30" s="42">
        <v>156</v>
      </c>
      <c r="K30" s="42">
        <v>97</v>
      </c>
      <c r="L30" s="42">
        <v>33</v>
      </c>
      <c r="M30" s="42">
        <v>9</v>
      </c>
      <c r="N30" s="42">
        <v>11</v>
      </c>
    </row>
    <row r="31" spans="1:15" ht="15.95" customHeight="1">
      <c r="A31" s="64"/>
      <c r="B31" s="64" t="s">
        <v>106</v>
      </c>
      <c r="C31" s="43">
        <v>130</v>
      </c>
      <c r="D31" s="42">
        <v>19</v>
      </c>
      <c r="E31" s="42">
        <v>22</v>
      </c>
      <c r="F31" s="42">
        <v>12</v>
      </c>
      <c r="G31" s="42">
        <v>3</v>
      </c>
      <c r="H31" s="42">
        <v>26</v>
      </c>
      <c r="I31" s="42">
        <v>3</v>
      </c>
      <c r="J31" s="42">
        <v>13</v>
      </c>
      <c r="K31" s="42">
        <v>18</v>
      </c>
      <c r="L31" s="42">
        <v>2</v>
      </c>
      <c r="M31" s="42">
        <v>12</v>
      </c>
      <c r="N31" s="42">
        <v>0</v>
      </c>
    </row>
    <row r="32" spans="1:15" ht="15.95" customHeight="1">
      <c r="A32" s="64" t="s">
        <v>204</v>
      </c>
      <c r="B32" s="64"/>
      <c r="C32" s="43">
        <v>166</v>
      </c>
      <c r="D32" s="42">
        <v>44</v>
      </c>
      <c r="E32" s="42">
        <v>32</v>
      </c>
      <c r="F32" s="42">
        <v>3</v>
      </c>
      <c r="G32" s="42">
        <v>0</v>
      </c>
      <c r="H32" s="42">
        <v>26</v>
      </c>
      <c r="I32" s="42">
        <v>4</v>
      </c>
      <c r="J32" s="42">
        <v>21</v>
      </c>
      <c r="K32" s="42">
        <v>27</v>
      </c>
      <c r="L32" s="42">
        <v>5</v>
      </c>
      <c r="M32" s="42">
        <v>2</v>
      </c>
      <c r="N32" s="42">
        <v>2</v>
      </c>
    </row>
    <row r="33" spans="1:14" ht="15.95" customHeight="1">
      <c r="A33" s="64" t="s">
        <v>205</v>
      </c>
      <c r="B33" s="64"/>
      <c r="C33" s="43">
        <v>317</v>
      </c>
      <c r="D33" s="42">
        <v>78</v>
      </c>
      <c r="E33" s="42">
        <v>34</v>
      </c>
      <c r="F33" s="42">
        <v>33</v>
      </c>
      <c r="G33" s="42">
        <v>21</v>
      </c>
      <c r="H33" s="42">
        <v>45</v>
      </c>
      <c r="I33" s="42">
        <v>4</v>
      </c>
      <c r="J33" s="42">
        <v>34</v>
      </c>
      <c r="K33" s="42">
        <v>31</v>
      </c>
      <c r="L33" s="42">
        <v>6</v>
      </c>
      <c r="M33" s="42">
        <v>24</v>
      </c>
      <c r="N33" s="42">
        <v>7</v>
      </c>
    </row>
    <row r="34" spans="1:14" ht="15.95" customHeight="1">
      <c r="A34" s="64"/>
      <c r="B34" s="64" t="s">
        <v>134</v>
      </c>
      <c r="C34" s="43">
        <v>68</v>
      </c>
      <c r="D34" s="42">
        <v>14</v>
      </c>
      <c r="E34" s="42">
        <v>5</v>
      </c>
      <c r="F34" s="42">
        <v>11</v>
      </c>
      <c r="G34" s="42">
        <v>7</v>
      </c>
      <c r="H34" s="42">
        <v>12</v>
      </c>
      <c r="I34" s="42">
        <v>0</v>
      </c>
      <c r="J34" s="42">
        <v>10</v>
      </c>
      <c r="K34" s="42">
        <v>3</v>
      </c>
      <c r="L34" s="42">
        <v>1</v>
      </c>
      <c r="M34" s="42">
        <v>3</v>
      </c>
      <c r="N34" s="42">
        <v>2</v>
      </c>
    </row>
    <row r="35" spans="1:14" ht="15.95" customHeight="1">
      <c r="A35" s="39"/>
      <c r="B35" s="64" t="s">
        <v>112</v>
      </c>
      <c r="C35" s="43">
        <v>102</v>
      </c>
      <c r="D35" s="42">
        <v>26</v>
      </c>
      <c r="E35" s="42">
        <v>7</v>
      </c>
      <c r="F35" s="42">
        <v>9</v>
      </c>
      <c r="G35" s="42">
        <v>4</v>
      </c>
      <c r="H35" s="42">
        <v>13</v>
      </c>
      <c r="I35" s="42">
        <v>1</v>
      </c>
      <c r="J35" s="42">
        <v>11</v>
      </c>
      <c r="K35" s="42">
        <v>10</v>
      </c>
      <c r="L35" s="42">
        <v>2</v>
      </c>
      <c r="M35" s="42">
        <v>15</v>
      </c>
      <c r="N35" s="42">
        <v>4</v>
      </c>
    </row>
    <row r="36" spans="1:14" ht="15.95" customHeight="1">
      <c r="A36" s="64"/>
      <c r="B36" s="64" t="s">
        <v>106</v>
      </c>
      <c r="C36" s="43">
        <v>147</v>
      </c>
      <c r="D36" s="42">
        <v>38</v>
      </c>
      <c r="E36" s="42">
        <v>22</v>
      </c>
      <c r="F36" s="42">
        <v>13</v>
      </c>
      <c r="G36" s="42">
        <v>10</v>
      </c>
      <c r="H36" s="42">
        <v>20</v>
      </c>
      <c r="I36" s="42">
        <v>3</v>
      </c>
      <c r="J36" s="42">
        <v>13</v>
      </c>
      <c r="K36" s="42">
        <v>18</v>
      </c>
      <c r="L36" s="42">
        <v>3</v>
      </c>
      <c r="M36" s="42">
        <v>6</v>
      </c>
      <c r="N36" s="42">
        <v>1</v>
      </c>
    </row>
    <row r="37" spans="1:14" ht="15.95" customHeight="1">
      <c r="A37" s="64" t="s">
        <v>206</v>
      </c>
      <c r="B37" s="64"/>
      <c r="C37" s="43">
        <v>349</v>
      </c>
      <c r="D37" s="42">
        <v>106</v>
      </c>
      <c r="E37" s="42">
        <v>61</v>
      </c>
      <c r="F37" s="42">
        <v>52</v>
      </c>
      <c r="G37" s="42">
        <v>10</v>
      </c>
      <c r="H37" s="42">
        <v>59</v>
      </c>
      <c r="I37" s="42">
        <v>1</v>
      </c>
      <c r="J37" s="42">
        <v>18</v>
      </c>
      <c r="K37" s="42">
        <v>25</v>
      </c>
      <c r="L37" s="42">
        <v>8</v>
      </c>
      <c r="M37" s="42">
        <v>7</v>
      </c>
      <c r="N37" s="42">
        <v>2</v>
      </c>
    </row>
    <row r="38" spans="1:14" ht="15.95" customHeight="1">
      <c r="A38" s="64"/>
      <c r="B38" s="64" t="s">
        <v>208</v>
      </c>
      <c r="C38" s="43">
        <v>98</v>
      </c>
      <c r="D38" s="42">
        <v>33</v>
      </c>
      <c r="E38" s="42">
        <v>20</v>
      </c>
      <c r="F38" s="42">
        <v>22</v>
      </c>
      <c r="G38" s="42">
        <v>1</v>
      </c>
      <c r="H38" s="42">
        <v>14</v>
      </c>
      <c r="I38" s="42">
        <v>0</v>
      </c>
      <c r="J38" s="42">
        <v>4</v>
      </c>
      <c r="K38" s="42">
        <v>0</v>
      </c>
      <c r="L38" s="42">
        <v>2</v>
      </c>
      <c r="M38" s="42">
        <v>2</v>
      </c>
      <c r="N38" s="42">
        <v>0</v>
      </c>
    </row>
    <row r="39" spans="1:14" ht="15.95" customHeight="1">
      <c r="A39" s="64"/>
      <c r="B39" s="64" t="s">
        <v>130</v>
      </c>
      <c r="C39" s="43">
        <v>55</v>
      </c>
      <c r="D39" s="42">
        <v>7</v>
      </c>
      <c r="E39" s="42">
        <v>6</v>
      </c>
      <c r="F39" s="42">
        <v>15</v>
      </c>
      <c r="G39" s="42">
        <v>4</v>
      </c>
      <c r="H39" s="42">
        <v>10</v>
      </c>
      <c r="I39" s="42">
        <v>1</v>
      </c>
      <c r="J39" s="42">
        <v>5</v>
      </c>
      <c r="K39" s="42">
        <v>3</v>
      </c>
      <c r="L39" s="42">
        <v>2</v>
      </c>
      <c r="M39" s="42">
        <v>1</v>
      </c>
      <c r="N39" s="42">
        <v>1</v>
      </c>
    </row>
    <row r="40" spans="1:14" ht="15.95" customHeight="1">
      <c r="A40" s="64"/>
      <c r="B40" s="64" t="s">
        <v>106</v>
      </c>
      <c r="C40" s="43">
        <v>196</v>
      </c>
      <c r="D40" s="42">
        <v>66</v>
      </c>
      <c r="E40" s="42">
        <v>35</v>
      </c>
      <c r="F40" s="42">
        <v>15</v>
      </c>
      <c r="G40" s="42">
        <v>5</v>
      </c>
      <c r="H40" s="42">
        <v>35</v>
      </c>
      <c r="I40" s="42">
        <v>0</v>
      </c>
      <c r="J40" s="42">
        <v>9</v>
      </c>
      <c r="K40" s="42">
        <v>22</v>
      </c>
      <c r="L40" s="42">
        <v>4</v>
      </c>
      <c r="M40" s="42">
        <v>4</v>
      </c>
      <c r="N40" s="42">
        <v>1</v>
      </c>
    </row>
    <row r="41" spans="1:14" ht="15.95" customHeight="1">
      <c r="A41" s="64" t="s">
        <v>207</v>
      </c>
      <c r="B41" s="64"/>
      <c r="C41" s="43">
        <v>10</v>
      </c>
      <c r="D41" s="42">
        <v>4</v>
      </c>
      <c r="E41" s="42">
        <v>0</v>
      </c>
      <c r="F41" s="42">
        <v>0</v>
      </c>
      <c r="G41" s="42">
        <v>0</v>
      </c>
      <c r="H41" s="42">
        <v>3</v>
      </c>
      <c r="I41" s="42">
        <v>0</v>
      </c>
      <c r="J41" s="42">
        <v>2</v>
      </c>
      <c r="K41" s="42">
        <v>1</v>
      </c>
      <c r="L41" s="42">
        <v>0</v>
      </c>
      <c r="M41" s="42">
        <v>0</v>
      </c>
      <c r="N41" s="42">
        <v>0</v>
      </c>
    </row>
    <row r="42" spans="1:14" ht="15.95" customHeight="1">
      <c r="A42" s="64"/>
      <c r="B42" s="64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</row>
    <row r="43" spans="1:14" ht="15.95" customHeight="1">
      <c r="A43" s="50" t="s">
        <v>411</v>
      </c>
      <c r="B43" s="64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 ht="15.95" customHeight="1">
      <c r="A44" s="50"/>
      <c r="B44" s="64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5" spans="1:14" ht="15.95" customHeight="1">
      <c r="A45" s="64"/>
      <c r="B45" s="64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1:14" ht="15.95" customHeight="1">
      <c r="A46" s="39"/>
      <c r="B46" s="64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</row>
    <row r="47" spans="1:14" ht="15.95" customHeight="1">
      <c r="A47" s="64"/>
      <c r="B47" s="64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</row>
    <row r="48" spans="1:14" ht="15.95" customHeight="1">
      <c r="A48" s="39"/>
      <c r="B48" s="64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</row>
    <row r="49" spans="1:14" ht="15.95" customHeight="1">
      <c r="A49" s="64"/>
      <c r="B49" s="64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</row>
    <row r="50" spans="1:14" ht="15.95" customHeight="1">
      <c r="A50" s="39"/>
      <c r="B50" s="64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</row>
    <row r="51" spans="1:14" ht="15.95" customHeight="1">
      <c r="A51" s="39"/>
      <c r="B51" s="39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.95" customHeight="1">
      <c r="A52" s="39"/>
      <c r="B52" s="39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1:14" ht="15.95" customHeight="1">
      <c r="A53" s="64"/>
      <c r="B53" s="64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ht="15.95" customHeight="1">
      <c r="A54" s="39"/>
      <c r="B54" s="64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</row>
    <row r="55" spans="1:14" ht="15.95" customHeight="1">
      <c r="A55" s="64"/>
      <c r="B55" s="64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</row>
    <row r="56" spans="1:14" ht="15.95" customHeight="1">
      <c r="A56" s="64"/>
      <c r="B56" s="64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</row>
    <row r="57" spans="1:14" ht="15.95" customHeight="1">
      <c r="A57" s="64"/>
      <c r="B57" s="64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</row>
    <row r="58" spans="1:14" ht="15.95" customHeight="1">
      <c r="A58" s="39"/>
      <c r="B58" s="64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4" ht="15.95" customHeight="1">
      <c r="A59" s="39"/>
      <c r="B59" s="64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1:14" ht="15.95" customHeight="1">
      <c r="C60" s="68"/>
      <c r="D60" s="68"/>
      <c r="E60" s="68"/>
      <c r="F60" s="68"/>
      <c r="G60" s="68"/>
      <c r="H60" s="68"/>
      <c r="I60" s="68"/>
      <c r="J60" s="68"/>
      <c r="K60" s="68"/>
      <c r="L60" s="68"/>
    </row>
    <row r="61" spans="1:14" ht="15.95" customHeight="1">
      <c r="A61" s="50"/>
      <c r="C61" s="68"/>
      <c r="D61" s="68"/>
      <c r="E61" s="68"/>
      <c r="F61" s="68"/>
      <c r="G61" s="68"/>
      <c r="H61" s="68"/>
      <c r="I61" s="68"/>
      <c r="J61" s="68"/>
      <c r="K61" s="68"/>
      <c r="L61" s="68"/>
    </row>
    <row r="62" spans="1:14" ht="15.95" customHeight="1">
      <c r="C62" s="68"/>
      <c r="D62" s="68"/>
      <c r="E62" s="68"/>
      <c r="F62" s="68"/>
      <c r="G62" s="68"/>
      <c r="H62" s="68"/>
      <c r="I62" s="68"/>
      <c r="J62" s="68"/>
      <c r="K62" s="68"/>
      <c r="L62" s="68"/>
    </row>
    <row r="63" spans="1:14" ht="15.95" customHeight="1">
      <c r="A63" s="31"/>
      <c r="C63" s="68"/>
      <c r="D63" s="68"/>
      <c r="E63" s="68"/>
      <c r="F63" s="68"/>
      <c r="G63" s="68"/>
      <c r="H63" s="68"/>
      <c r="I63" s="68"/>
      <c r="J63" s="68"/>
      <c r="K63" s="68"/>
      <c r="L63" s="68"/>
    </row>
    <row r="64" spans="1:14" ht="15.95" customHeight="1">
      <c r="C64" s="68"/>
      <c r="D64" s="68"/>
      <c r="E64" s="68"/>
      <c r="F64" s="68"/>
      <c r="G64" s="68"/>
      <c r="H64" s="68"/>
      <c r="I64" s="68"/>
      <c r="J64" s="68"/>
      <c r="K64" s="68"/>
      <c r="L64" s="68"/>
    </row>
    <row r="65" spans="1:14" ht="15.95" customHeight="1">
      <c r="C65" s="68"/>
      <c r="D65" s="68"/>
      <c r="E65" s="68"/>
      <c r="F65" s="68"/>
      <c r="G65" s="68"/>
      <c r="H65" s="68"/>
      <c r="I65" s="68"/>
      <c r="J65" s="68"/>
      <c r="K65" s="68"/>
      <c r="L65" s="68"/>
    </row>
    <row r="66" spans="1:14" ht="15.95" customHeight="1">
      <c r="C66" s="68"/>
      <c r="D66" s="68"/>
      <c r="E66" s="68"/>
      <c r="F66" s="68"/>
      <c r="G66" s="68"/>
      <c r="H66" s="68"/>
      <c r="I66" s="68"/>
      <c r="J66" s="68"/>
      <c r="K66" s="68"/>
      <c r="L66" s="68"/>
    </row>
    <row r="67" spans="1:14" ht="15.9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</row>
    <row r="68" spans="1:14" ht="15.95" customHeight="1">
      <c r="A68" s="58"/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</row>
    <row r="69" spans="1:14" ht="15.95" customHeight="1">
      <c r="A69" s="60"/>
      <c r="B69" s="60"/>
      <c r="C69" s="61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 ht="15.95" customHeight="1">
      <c r="A70" s="63"/>
      <c r="B70" s="63"/>
      <c r="C70" s="48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</row>
    <row r="71" spans="1:14" ht="15.95" customHeight="1">
      <c r="A71" s="64"/>
      <c r="B71" s="64"/>
      <c r="C71" s="43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</row>
    <row r="72" spans="1:14" ht="15.95" customHeight="1">
      <c r="A72" s="64"/>
      <c r="B72" s="64"/>
      <c r="C72" s="43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</row>
    <row r="73" spans="1:14" ht="15.95" customHeight="1">
      <c r="A73" s="64"/>
      <c r="B73" s="64"/>
      <c r="C73" s="43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</row>
    <row r="74" spans="1:14" ht="15.95" customHeight="1">
      <c r="A74" s="39"/>
      <c r="B74" s="64"/>
      <c r="C74" s="43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</row>
    <row r="75" spans="1:14" ht="15.95" customHeight="1">
      <c r="A75" s="39"/>
      <c r="B75" s="64"/>
      <c r="C75" s="4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</row>
    <row r="76" spans="1:14" ht="15.95" customHeight="1">
      <c r="A76" s="64"/>
      <c r="B76" s="64"/>
      <c r="C76" s="43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</row>
    <row r="77" spans="1:14" ht="15.95" customHeight="1">
      <c r="A77" s="39"/>
      <c r="B77" s="64"/>
      <c r="C77" s="4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</row>
    <row r="78" spans="1:14" ht="15.95" customHeight="1">
      <c r="A78" s="39"/>
      <c r="B78" s="64"/>
      <c r="C78" s="4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</row>
    <row r="79" spans="1:14" ht="15.95" customHeight="1">
      <c r="A79" s="39"/>
      <c r="B79" s="64"/>
      <c r="C79" s="4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</row>
    <row r="80" spans="1:14" ht="15.95" customHeight="1">
      <c r="A80" s="39"/>
      <c r="B80" s="64"/>
      <c r="C80" s="43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</row>
    <row r="81" spans="1:14" ht="15.95" customHeight="1">
      <c r="A81" s="39"/>
      <c r="B81" s="64"/>
      <c r="C81" s="43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</row>
    <row r="82" spans="1:14" ht="15.95" customHeight="1">
      <c r="A82" s="39"/>
      <c r="B82" s="64"/>
      <c r="C82" s="4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</row>
    <row r="83" spans="1:14" ht="15.95" customHeight="1">
      <c r="A83" s="39"/>
      <c r="B83" s="64"/>
      <c r="C83" s="4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</row>
    <row r="84" spans="1:14" ht="15.95" customHeight="1">
      <c r="A84" s="39"/>
      <c r="B84" s="64"/>
      <c r="C84" s="4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</row>
    <row r="85" spans="1:14" ht="15.95" customHeight="1">
      <c r="A85" s="39"/>
      <c r="B85" s="64"/>
      <c r="C85" s="4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</row>
    <row r="86" spans="1:14" ht="15.95" customHeight="1">
      <c r="A86" s="64"/>
      <c r="B86" s="64"/>
      <c r="C86" s="4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 ht="15.95" customHeight="1">
      <c r="A87" s="39"/>
      <c r="B87" s="64"/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ht="15.95" customHeight="1">
      <c r="A88" s="39"/>
      <c r="B88" s="64"/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</row>
    <row r="89" spans="1:14" ht="15.95" customHeight="1">
      <c r="A89" s="39"/>
      <c r="B89" s="64"/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</row>
    <row r="90" spans="1:14" ht="15.95" customHeight="1">
      <c r="A90" s="39"/>
      <c r="B90" s="64"/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</row>
    <row r="91" spans="1:14" ht="15.95" customHeight="1">
      <c r="A91" s="39"/>
      <c r="B91" s="64"/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ht="15.95" customHeight="1">
      <c r="A92" s="39"/>
      <c r="B92" s="64"/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ht="15.95" customHeight="1">
      <c r="A93" s="39"/>
      <c r="B93" s="64"/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</row>
    <row r="94" spans="1:14" ht="15.95" customHeight="1">
      <c r="A94" s="39"/>
      <c r="B94" s="64"/>
      <c r="C94" s="4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4" ht="15.95" customHeight="1">
      <c r="A95" s="39"/>
      <c r="B95" s="64"/>
      <c r="C95" s="4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</row>
    <row r="96" spans="1:14" ht="15.95" customHeight="1">
      <c r="A96" s="64"/>
      <c r="B96" s="39"/>
      <c r="C96" s="4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</row>
    <row r="97" spans="1:14" ht="15.95" customHeight="1">
      <c r="A97" s="39"/>
      <c r="B97" s="64"/>
      <c r="C97" s="4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ht="15.95" customHeight="1">
      <c r="A98" s="39"/>
      <c r="B98" s="64"/>
      <c r="C98" s="4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</row>
    <row r="99" spans="1:14" ht="15.95" customHeight="1">
      <c r="A99" s="39"/>
      <c r="B99" s="64"/>
      <c r="C99" s="4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</row>
    <row r="100" spans="1:14" ht="15.95" customHeight="1">
      <c r="A100" s="39"/>
      <c r="B100" s="64"/>
      <c r="C100" s="4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</row>
    <row r="101" spans="1:14" ht="15.95" customHeight="1">
      <c r="A101" s="64"/>
      <c r="B101" s="64"/>
      <c r="C101" s="4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</row>
    <row r="102" spans="1:14" ht="15.95" customHeight="1">
      <c r="A102" s="64"/>
      <c r="B102" s="64"/>
      <c r="C102" s="4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</row>
    <row r="103" spans="1:14" ht="15.95" customHeight="1">
      <c r="A103" s="39"/>
      <c r="B103" s="64"/>
      <c r="C103" s="4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</row>
    <row r="104" spans="1:14" ht="15.95" customHeight="1">
      <c r="A104" s="64"/>
      <c r="B104" s="64"/>
      <c r="C104" s="4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</row>
    <row r="105" spans="1:14" ht="15.95" customHeight="1">
      <c r="A105" s="64"/>
      <c r="B105" s="64"/>
      <c r="C105" s="4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</row>
    <row r="106" spans="1:14" ht="15.95" customHeight="1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1"/>
    </row>
    <row r="107" spans="1:14" ht="15.95" customHeight="1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1"/>
    </row>
    <row r="108" spans="1:14" ht="15.95" customHeight="1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1"/>
    </row>
    <row r="109" spans="1:14" ht="15.95" customHeight="1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1"/>
    </row>
    <row r="110" spans="1:14" ht="15.95" customHeight="1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1"/>
    </row>
    <row r="111" spans="1:14" ht="15.95" customHeight="1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1"/>
    </row>
    <row r="112" spans="1:14" ht="15.95" customHeight="1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1"/>
    </row>
    <row r="113" spans="1:13" ht="15.95" customHeight="1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1"/>
    </row>
    <row r="114" spans="1:13" ht="15.95" customHeight="1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1"/>
    </row>
    <row r="115" spans="1:13" ht="15.95" customHeight="1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1"/>
    </row>
    <row r="116" spans="1:13" ht="15.95" customHeight="1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1"/>
    </row>
    <row r="117" spans="1:13" ht="15.95" customHeight="1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1"/>
    </row>
    <row r="118" spans="1:13" ht="15.95" customHeight="1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1"/>
    </row>
    <row r="119" spans="1:13" ht="15.95" customHeight="1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1"/>
    </row>
    <row r="120" spans="1:13" ht="15.95" customHeight="1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1"/>
    </row>
    <row r="121" spans="1:13" ht="15.95" customHeight="1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1"/>
    </row>
    <row r="122" spans="1:13" ht="15.95" customHeight="1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1"/>
    </row>
    <row r="123" spans="1:13" ht="15.95" customHeight="1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1"/>
    </row>
    <row r="124" spans="1:13" ht="15.95" customHeight="1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1"/>
    </row>
    <row r="125" spans="1:13" ht="15.95" customHeight="1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1"/>
    </row>
    <row r="126" spans="1:13" ht="15.95" customHeight="1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1"/>
    </row>
    <row r="127" spans="1:13" ht="15.95" customHeight="1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1"/>
    </row>
    <row r="128" spans="1:13" ht="15.95" customHeight="1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1"/>
    </row>
    <row r="129" spans="1:13" ht="15.95" customHeight="1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1"/>
    </row>
    <row r="130" spans="1:13" ht="15.95" customHeight="1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1"/>
    </row>
    <row r="131" spans="1:13" ht="15.95" customHeight="1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1"/>
    </row>
    <row r="132" spans="1:13" ht="15.95" customHeight="1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1"/>
    </row>
    <row r="133" spans="1:13" ht="15.95" customHeight="1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1"/>
    </row>
    <row r="134" spans="1:13" ht="15.95" customHeight="1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1"/>
    </row>
    <row r="135" spans="1:13" ht="15.95" customHeight="1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1"/>
    </row>
    <row r="136" spans="1:13" ht="15.95" customHeight="1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1"/>
    </row>
    <row r="137" spans="1:13" ht="15.95" customHeight="1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1"/>
    </row>
    <row r="138" spans="1:13" ht="15.95" customHeight="1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1"/>
    </row>
    <row r="139" spans="1:13" ht="15.95" customHeight="1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1"/>
    </row>
    <row r="140" spans="1:13" ht="15.95" customHeight="1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1"/>
    </row>
    <row r="141" spans="1:13" ht="15.95" customHeight="1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1"/>
    </row>
    <row r="142" spans="1:13" ht="15.95" customHeight="1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1"/>
    </row>
    <row r="143" spans="1:13" ht="15.95" customHeight="1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</row>
    <row r="144" spans="1:13" ht="15.95" customHeight="1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1"/>
    </row>
    <row r="145" spans="1:13" ht="15.95" customHeight="1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4"/>
    </row>
    <row r="146" spans="1:13" ht="15.95" customHeight="1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1"/>
    </row>
    <row r="147" spans="1:13" ht="15.95" customHeight="1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1"/>
    </row>
    <row r="148" spans="1:13" ht="15.95" customHeight="1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1"/>
    </row>
    <row r="149" spans="1:13" ht="15.95" customHeight="1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1"/>
    </row>
    <row r="150" spans="1:13" ht="15.95" customHeight="1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1"/>
    </row>
    <row r="151" spans="1:13" ht="15.95" customHeight="1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1"/>
    </row>
    <row r="152" spans="1:13" ht="15.95" customHeight="1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1"/>
    </row>
    <row r="153" spans="1:13" ht="15.95" customHeight="1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1"/>
    </row>
    <row r="154" spans="1:13" ht="15.95" customHeight="1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1"/>
    </row>
    <row r="155" spans="1:13" ht="15.95" customHeight="1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1"/>
    </row>
    <row r="156" spans="1:13" ht="15.95" customHeight="1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1"/>
    </row>
    <row r="157" spans="1:13" ht="15.95" customHeight="1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1"/>
    </row>
    <row r="158" spans="1:13" ht="15.95" customHeight="1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1"/>
    </row>
    <row r="159" spans="1:13" ht="15.95" customHeight="1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1"/>
    </row>
    <row r="160" spans="1:13" ht="15.95" customHeight="1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1"/>
    </row>
    <row r="161" spans="1:13" ht="15.95" customHeight="1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1"/>
    </row>
    <row r="162" spans="1:13" ht="15.95" customHeight="1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1"/>
    </row>
    <row r="163" spans="1:13" ht="15.95" customHeight="1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1"/>
    </row>
    <row r="164" spans="1:13" ht="15.95" customHeight="1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1"/>
    </row>
    <row r="165" spans="1:13" ht="15.95" customHeight="1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1"/>
    </row>
    <row r="166" spans="1:13" ht="15.95" customHeight="1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1"/>
    </row>
    <row r="167" spans="1:13" ht="15.95" customHeight="1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1"/>
    </row>
    <row r="168" spans="1:13" ht="15.95" customHeight="1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1"/>
    </row>
    <row r="169" spans="1:13" ht="15.95" customHeight="1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1"/>
    </row>
    <row r="170" spans="1:13" ht="15.95" customHeight="1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1"/>
    </row>
    <row r="171" spans="1:13" ht="15.95" customHeight="1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1"/>
    </row>
    <row r="172" spans="1:13" ht="15.95" customHeight="1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1"/>
    </row>
    <row r="173" spans="1:13" ht="15.95" customHeight="1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1"/>
    </row>
    <row r="174" spans="1:13" ht="15.95" customHeight="1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1"/>
    </row>
    <row r="175" spans="1:13" ht="15.95" customHeight="1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1"/>
    </row>
    <row r="176" spans="1:13" ht="15.95" customHeight="1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1"/>
    </row>
    <row r="177" spans="1:13" ht="15.95" customHeight="1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1"/>
    </row>
    <row r="178" spans="1:13" ht="15.95" customHeight="1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1"/>
    </row>
    <row r="179" spans="1:13" ht="15.95" customHeight="1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1"/>
    </row>
    <row r="180" spans="1:13" ht="15.95" customHeight="1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1"/>
    </row>
    <row r="181" spans="1:13" ht="15.95" customHeight="1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1"/>
    </row>
    <row r="182" spans="1:13" ht="15.95" customHeight="1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1"/>
    </row>
    <row r="183" spans="1:13" ht="15.95" customHeight="1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1"/>
    </row>
    <row r="184" spans="1:13" ht="15.95" customHeight="1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1"/>
    </row>
    <row r="185" spans="1:13" ht="15.95" customHeight="1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1"/>
    </row>
    <row r="186" spans="1:13" ht="15.95" customHeight="1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1"/>
    </row>
    <row r="187" spans="1:13" ht="15.95" customHeight="1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1"/>
    </row>
    <row r="188" spans="1:13" ht="15.95" customHeight="1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1"/>
    </row>
    <row r="189" spans="1:13" ht="15.95" customHeight="1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1"/>
    </row>
    <row r="190" spans="1:13" ht="15.95" customHeight="1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1"/>
    </row>
    <row r="191" spans="1:13" ht="15.95" customHeight="1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1"/>
    </row>
    <row r="192" spans="1:13" ht="15.95" customHeight="1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1"/>
    </row>
    <row r="193" spans="1:13" ht="15.95" customHeight="1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1"/>
    </row>
    <row r="194" spans="1:13" ht="15.95" customHeight="1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1"/>
    </row>
    <row r="195" spans="1:13" ht="15.95" customHeight="1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1"/>
    </row>
    <row r="196" spans="1:13" ht="15.95" customHeight="1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</row>
    <row r="197" spans="1:13" ht="15.95" customHeight="1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1"/>
    </row>
    <row r="198" spans="1:13" ht="15.95" customHeight="1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4"/>
    </row>
    <row r="199" spans="1:13" ht="15.95" customHeight="1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1"/>
    </row>
    <row r="200" spans="1:13" ht="15.95" customHeight="1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1"/>
    </row>
    <row r="201" spans="1:13" ht="15.95" customHeight="1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1"/>
    </row>
    <row r="202" spans="1:13" ht="15.95" customHeight="1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1"/>
    </row>
    <row r="203" spans="1:13" ht="15.95" customHeight="1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1"/>
    </row>
    <row r="204" spans="1:13" ht="15.95" customHeight="1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1"/>
    </row>
    <row r="205" spans="1:13" ht="15.95" customHeight="1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1"/>
    </row>
    <row r="206" spans="1:13" ht="15.95" customHeight="1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1"/>
    </row>
    <row r="207" spans="1:13" ht="15.95" customHeight="1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1"/>
    </row>
    <row r="208" spans="1:13" ht="15.95" customHeight="1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1"/>
    </row>
    <row r="209" spans="1:13" ht="15.95" customHeight="1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1"/>
    </row>
    <row r="210" spans="1:13" ht="15.95" customHeight="1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1"/>
    </row>
    <row r="211" spans="1:13" ht="15.95" customHeight="1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1"/>
    </row>
    <row r="212" spans="1:13" ht="15.95" customHeight="1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1"/>
    </row>
    <row r="213" spans="1:13" ht="15.95" customHeight="1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1"/>
    </row>
    <row r="214" spans="1:13" ht="15.95" customHeight="1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1"/>
    </row>
    <row r="215" spans="1:13" ht="15.95" customHeight="1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1"/>
    </row>
    <row r="216" spans="1:13" ht="15.95" customHeight="1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1"/>
    </row>
    <row r="217" spans="1:13" ht="15.95" customHeight="1">
      <c r="M217" s="31"/>
    </row>
    <row r="218" spans="1:13" ht="15.95" customHeight="1">
      <c r="M218" s="31"/>
    </row>
    <row r="219" spans="1:13" ht="15.95" customHeight="1">
      <c r="M219" s="31"/>
    </row>
    <row r="220" spans="1:13" ht="15.95" customHeight="1">
      <c r="M220" s="31"/>
    </row>
    <row r="221" spans="1:13" ht="15.95" customHeight="1">
      <c r="M221" s="31"/>
    </row>
    <row r="222" spans="1:13" ht="15.95" customHeight="1">
      <c r="M222" s="31"/>
    </row>
    <row r="223" spans="1:13" ht="15.95" customHeight="1">
      <c r="M223" s="31"/>
    </row>
    <row r="224" spans="1:13" ht="15.95" customHeight="1">
      <c r="M224" s="31"/>
    </row>
    <row r="225" spans="1:13" ht="15.95" customHeight="1">
      <c r="M225" s="31"/>
    </row>
    <row r="226" spans="1:13" ht="15.95" customHeight="1">
      <c r="M226" s="31"/>
    </row>
    <row r="227" spans="1:13" ht="15.95" customHeight="1">
      <c r="M227" s="31"/>
    </row>
    <row r="228" spans="1:13" ht="15.95" customHeight="1">
      <c r="M228" s="31"/>
    </row>
    <row r="229" spans="1:13" ht="15.95" customHeight="1">
      <c r="M229" s="31"/>
    </row>
    <row r="230" spans="1:13" ht="15.95" customHeight="1">
      <c r="M230" s="31"/>
    </row>
    <row r="231" spans="1:13" ht="15.95" customHeight="1">
      <c r="M231" s="31"/>
    </row>
    <row r="232" spans="1:13" ht="15.95" customHeight="1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1"/>
    </row>
    <row r="233" spans="1:13" ht="15.95" customHeight="1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1"/>
    </row>
    <row r="234" spans="1:13" ht="15.95" customHeight="1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1"/>
    </row>
    <row r="235" spans="1:13" ht="15.95" customHeight="1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1"/>
    </row>
    <row r="236" spans="1:13" ht="15.95" customHeight="1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1"/>
    </row>
    <row r="237" spans="1:13" ht="15.95" customHeight="1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1"/>
    </row>
    <row r="238" spans="1:13" ht="15.95" customHeight="1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1"/>
    </row>
    <row r="239" spans="1:13" ht="15.95" customHeight="1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1"/>
    </row>
    <row r="240" spans="1:13" ht="15.95" customHeight="1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</row>
    <row r="250" spans="1:13" ht="15.95" customHeight="1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</row>
    <row r="251" spans="1:13" ht="15.95" customHeight="1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1"/>
    </row>
    <row r="252" spans="1:13" ht="15.95" customHeight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4"/>
    </row>
    <row r="298" spans="1:13" ht="15.9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</row>
    <row r="302" spans="1:13" ht="15.9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</row>
  </sheetData>
  <phoneticPr fontId="0" type="noConversion"/>
  <hyperlinks>
    <hyperlink ref="A4" location="Inhalt!A1" display="&lt;&lt;&lt; Inhalt" xr:uid="{A8E76616-F1D9-4998-AFDE-F7B88A20D9A9}"/>
    <hyperlink ref="A43" location="Metadaten!A1" display="&lt;&lt;&lt; Metadaten" xr:uid="{15ADBFDA-9A7B-4514-A89F-41EB47B542F3}"/>
  </hyperlinks>
  <pageMargins left="0.59055118110236227" right="0.59055118110236227" top="0.98425196850393704" bottom="0.78740157480314965" header="0.47244094488188981" footer="0.47244094488188981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43</vt:i4>
      </vt:variant>
      <vt:variant>
        <vt:lpstr>Benannte Bereiche</vt:lpstr>
      </vt:variant>
      <vt:variant>
        <vt:i4>20</vt:i4>
      </vt:variant>
    </vt:vector>
  </HeadingPairs>
  <TitlesOfParts>
    <vt:vector size="63" baseType="lpstr">
      <vt:lpstr>Metadaten</vt:lpstr>
      <vt:lpstr>Inhalt</vt:lpstr>
      <vt:lpstr>Übersicht</vt:lpstr>
      <vt:lpstr>1</vt:lpstr>
      <vt:lpstr>Ständige Bevölkerung</vt:lpstr>
      <vt:lpstr>2.1.1</vt:lpstr>
      <vt:lpstr>2.1.2</vt:lpstr>
      <vt:lpstr>2.1.3</vt:lpstr>
      <vt:lpstr>2.1.4</vt:lpstr>
      <vt:lpstr>2.1.5</vt:lpstr>
      <vt:lpstr>2.1.6</vt:lpstr>
      <vt:lpstr>2.1.7</vt:lpstr>
      <vt:lpstr>2.2.1</vt:lpstr>
      <vt:lpstr>2.3.1</vt:lpstr>
      <vt:lpstr>2.3.2</vt:lpstr>
      <vt:lpstr>2.3.3</vt:lpstr>
      <vt:lpstr>2.3.4</vt:lpstr>
      <vt:lpstr>2.3.5</vt:lpstr>
      <vt:lpstr>2.3.6</vt:lpstr>
      <vt:lpstr>2.3.7</vt:lpstr>
      <vt:lpstr>2.3.8</vt:lpstr>
      <vt:lpstr>2.3.9</vt:lpstr>
      <vt:lpstr>2.3.10</vt:lpstr>
      <vt:lpstr>Nichtständige Bevölkerung</vt:lpstr>
      <vt:lpstr>4.1.1</vt:lpstr>
      <vt:lpstr>4.2.1</vt:lpstr>
      <vt:lpstr>4.3.1</vt:lpstr>
      <vt:lpstr>Zeitreihen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5.11</vt:lpstr>
      <vt:lpstr>5.12</vt:lpstr>
      <vt:lpstr>5.15</vt:lpstr>
      <vt:lpstr>5.16</vt:lpstr>
      <vt:lpstr>5.17</vt:lpstr>
      <vt:lpstr>5.18</vt:lpstr>
      <vt:lpstr>'2.1.1'!Druckbereich</vt:lpstr>
      <vt:lpstr>'2.1.2'!Druckbereich</vt:lpstr>
      <vt:lpstr>'2.1.3'!Druckbereich</vt:lpstr>
      <vt:lpstr>'2.1.4'!Druckbereich</vt:lpstr>
      <vt:lpstr>'5.1'!Druckbereich</vt:lpstr>
      <vt:lpstr>'5.11'!Druckbereich</vt:lpstr>
      <vt:lpstr>'5.12'!Druckbereich</vt:lpstr>
      <vt:lpstr>'5.15'!Druckbereich</vt:lpstr>
      <vt:lpstr>'5.16'!Druckbereich</vt:lpstr>
      <vt:lpstr>'5.17'!Druckbereich</vt:lpstr>
      <vt:lpstr>'5.18'!Druckbereich</vt:lpstr>
      <vt:lpstr>'5.2'!Druckbereich</vt:lpstr>
      <vt:lpstr>'5.3'!Druckbereich</vt:lpstr>
      <vt:lpstr>'5.4'!Druckbereich</vt:lpstr>
      <vt:lpstr>'5.5'!Druckbereich</vt:lpstr>
      <vt:lpstr>'5.6'!Druckbereich</vt:lpstr>
      <vt:lpstr>'5.7'!Druckbereich</vt:lpstr>
      <vt:lpstr>'5.8'!Druckbereich</vt:lpstr>
      <vt:lpstr>'5.9'!Druckbereich</vt:lpstr>
      <vt:lpstr>'2.1.4'!Drucktitel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paga</dc:creator>
  <cp:lastModifiedBy>Hilti Sophie</cp:lastModifiedBy>
  <cp:lastPrinted>2020-07-17T09:09:57Z</cp:lastPrinted>
  <dcterms:created xsi:type="dcterms:W3CDTF">2001-10-22T05:33:56Z</dcterms:created>
  <dcterms:modified xsi:type="dcterms:W3CDTF">2022-07-05T09:41:00Z</dcterms:modified>
</cp:coreProperties>
</file>