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18405" windowHeight="11295" tabRatio="813" activeTab="0"/>
  </bookViews>
  <sheets>
    <sheet name="Tabellenverzeichnis" sheetId="1" r:id="rId1"/>
    <sheet name="2.01" sheetId="2" r:id="rId2"/>
    <sheet name="2.02" sheetId="3" r:id="rId3"/>
    <sheet name="2.03" sheetId="4" r:id="rId4"/>
    <sheet name="2.03a" sheetId="5" r:id="rId5"/>
    <sheet name="2.04" sheetId="6" r:id="rId6"/>
    <sheet name="2.05" sheetId="7" r:id="rId7"/>
    <sheet name="2.06" sheetId="8" r:id="rId8"/>
    <sheet name="2.07" sheetId="9" r:id="rId9"/>
    <sheet name="2.08" sheetId="10" r:id="rId10"/>
    <sheet name="2.09" sheetId="11" r:id="rId11"/>
    <sheet name="2.09a" sheetId="12" r:id="rId12"/>
    <sheet name="2.10" sheetId="13" r:id="rId13"/>
    <sheet name="2.10a" sheetId="14" r:id="rId14"/>
    <sheet name="2.11" sheetId="15" r:id="rId15"/>
    <sheet name="2.11a" sheetId="16" r:id="rId16"/>
    <sheet name="2.12" sheetId="17" r:id="rId17"/>
    <sheet name="2.12a" sheetId="18" r:id="rId18"/>
    <sheet name="2.13" sheetId="19" r:id="rId19"/>
    <sheet name="2.13a" sheetId="20" r:id="rId20"/>
    <sheet name="2.14" sheetId="21" r:id="rId21"/>
    <sheet name="2.14a" sheetId="22" r:id="rId22"/>
    <sheet name="2.15" sheetId="23" r:id="rId23"/>
    <sheet name="2.16" sheetId="24" r:id="rId24"/>
    <sheet name="2.17" sheetId="25" r:id="rId25"/>
    <sheet name="2.18" sheetId="26" r:id="rId26"/>
    <sheet name="2.19" sheetId="27" r:id="rId27"/>
    <sheet name="2.20" sheetId="28" r:id="rId28"/>
    <sheet name="2.21" sheetId="29" r:id="rId29"/>
    <sheet name="2.22" sheetId="30" r:id="rId30"/>
    <sheet name="2.23" sheetId="31" r:id="rId31"/>
    <sheet name="2.24" sheetId="32" r:id="rId32"/>
    <sheet name="2.25" sheetId="33" r:id="rId33"/>
    <sheet name="Zeitreihen" sheetId="34" r:id="rId34"/>
    <sheet name="2.30" sheetId="35" r:id="rId35"/>
    <sheet name="2.31" sheetId="36" r:id="rId36"/>
    <sheet name="2.32" sheetId="37" r:id="rId37"/>
    <sheet name="2.33" sheetId="38" r:id="rId38"/>
    <sheet name="2.34" sheetId="39" r:id="rId39"/>
    <sheet name="2.35" sheetId="40" r:id="rId40"/>
  </sheets>
  <definedNames>
    <definedName name="_xlnm.Print_Area" localSheetId="10">'2.09'!$A$1:$M$107</definedName>
    <definedName name="_xlnm.Print_Area" localSheetId="11">'2.09a'!$A$1:$L$104</definedName>
    <definedName name="_xlnm.Print_Area" localSheetId="26">'2.19'!$A$4:$L$5</definedName>
    <definedName name="_xlnm.Print_Area" localSheetId="0">'Tabellenverzeichnis'!$A:$B</definedName>
  </definedNames>
  <calcPr fullCalcOnLoad="1"/>
</workbook>
</file>

<file path=xl/sharedStrings.xml><?xml version="1.0" encoding="utf-8"?>
<sst xmlns="http://schemas.openxmlformats.org/spreadsheetml/2006/main" count="4399" uniqueCount="319">
  <si>
    <t>Total</t>
  </si>
  <si>
    <t>Männer</t>
  </si>
  <si>
    <t>Frauen</t>
  </si>
  <si>
    <t>Liechtensteiner</t>
  </si>
  <si>
    <t>Ausländer</t>
  </si>
  <si>
    <t>Ohne Angabe</t>
  </si>
  <si>
    <t>Liechtenstein</t>
  </si>
  <si>
    <t>Schweiz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</si>
  <si>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</si>
  <si>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</si>
  <si>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</si>
  <si>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</si>
  <si>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</si>
  <si>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</si>
  <si>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</si>
  <si>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</si>
  <si>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</si>
  <si>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</si>
  <si>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</si>
  <si>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Erwerbstätige Bevölkerung</t>
  </si>
  <si>
    <t>Österreich</t>
  </si>
  <si>
    <t>Erwerbstätige Bevölkerung nach Wirtschaftssektor, Geschlecht, Heimat und Wohngemeinde</t>
  </si>
  <si>
    <t>Landwirtschaft</t>
  </si>
  <si>
    <t>Industrie</t>
  </si>
  <si>
    <t>Dienstleistungen</t>
  </si>
  <si>
    <t>Erwerbstätige Bevölkerung nach Erwerbsstatus, Geschlecht, Heimat und Wohngemeinde</t>
  </si>
  <si>
    <t>In eigener Kapitalgesellschaft</t>
  </si>
  <si>
    <t>Mitarbeitendes Familienmitglied</t>
  </si>
  <si>
    <t>Lehrling</t>
  </si>
  <si>
    <t>Direktionsmitglied</t>
  </si>
  <si>
    <t>Mitarbeiter mit Vorgesetztenfunktion</t>
  </si>
  <si>
    <t>Mitarbeiter ohne Vorgesetztenfunktion</t>
  </si>
  <si>
    <t>Erwerbstätige Bevölkerung nach Arbeitsort, Geschlecht, Heimat und Erwerbsstatus</t>
  </si>
  <si>
    <t>Erwerbsstatus</t>
  </si>
  <si>
    <t>Deutschland</t>
  </si>
  <si>
    <t>Andere Länder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</si>
  <si>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</si>
  <si>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</si>
  <si>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</si>
  <si>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</si>
  <si>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</si>
  <si>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</si>
  <si>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</si>
  <si>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</si>
  <si>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</si>
  <si>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</si>
  <si>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</si>
  <si>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Erwerbstätige Bevölkerung nach Fünfjahresklassen, Geschlecht, Heimat und Erwerbsstatus</t>
  </si>
  <si>
    <t>Geschlecht</t>
  </si>
  <si>
    <t>Lebensalter</t>
  </si>
  <si>
    <t>EWR-Länder</t>
  </si>
  <si>
    <t>Dänemark</t>
  </si>
  <si>
    <t>Ausländische erwerbstätige Bevölkerung</t>
  </si>
  <si>
    <t>Oberstes Management</t>
  </si>
  <si>
    <t>Akademische Berufe und oberes Kader</t>
  </si>
  <si>
    <t>Intermediäre Berufe</t>
  </si>
  <si>
    <t>Qualifizierte manuelle Berufe</t>
  </si>
  <si>
    <t>Ungelernte Angestellte und Arbeiter</t>
  </si>
  <si>
    <t>Nicht zuteilbare Erwerbstätige</t>
  </si>
  <si>
    <t>Erwerbstätige Bevölkerung nach Fünfjahresklassen, Geschlecht, Heimat und sozioprofessioneller Kategorie</t>
  </si>
  <si>
    <t>Sozioprofessionelle Kategorie</t>
  </si>
  <si>
    <t>Erwerbstätige</t>
  </si>
  <si>
    <t>Erwerbslose</t>
  </si>
  <si>
    <t>Nichterwerbspersonen</t>
  </si>
  <si>
    <t>Freie und gleichgestellte Berufe</t>
  </si>
  <si>
    <t>Qualifizierte nichtmanuelle Berufe</t>
  </si>
  <si>
    <t>Lehrlinge</t>
  </si>
  <si>
    <t>Nichterwerbspersonen im Ruhestand</t>
  </si>
  <si>
    <t>Andere Nichterwerbspersonen</t>
  </si>
  <si>
    <t>Fünfjahresklassen</t>
  </si>
  <si>
    <t>Gesamt</t>
  </si>
  <si>
    <t>Arbeitsstunden pro Woche</t>
  </si>
  <si>
    <t>Unter 16</t>
  </si>
  <si>
    <t>16-23</t>
  </si>
  <si>
    <t>24-31</t>
  </si>
  <si>
    <t>32-35</t>
  </si>
  <si>
    <t>36-39</t>
  </si>
  <si>
    <t>40-43</t>
  </si>
  <si>
    <t>44-51</t>
  </si>
  <si>
    <t>52-59</t>
  </si>
  <si>
    <t>60+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</si>
  <si>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</si>
  <si>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</si>
  <si>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</si>
  <si>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</si>
  <si>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</si>
  <si>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</si>
  <si>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</si>
  <si>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</si>
  <si>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</si>
  <si>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elektrischer Ausrüstungen</t>
  </si>
  <si>
    <t>CK Maschinenbau</t>
  </si>
  <si>
    <t>CL Fahrzeugbau</t>
  </si>
  <si>
    <t>CM Sonst. Warenh.; Rep. u. Install. Maschinen</t>
  </si>
  <si>
    <t>D-E Energie- u. Wasserversorg.; Abfallentsorg.</t>
  </si>
  <si>
    <t>F Baugewerbe</t>
  </si>
  <si>
    <t>H Verkehr u. Lagerei</t>
  </si>
  <si>
    <t>I Gastgewerbe</t>
  </si>
  <si>
    <t>JA Verlagswesen, audiovis. Medien u. Rundfunk</t>
  </si>
  <si>
    <t>JB Telekommunikation</t>
  </si>
  <si>
    <t>JC Informatik- u. Informations-Dienstl.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</si>
  <si>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</si>
  <si>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</si>
  <si>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</si>
  <si>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</si>
  <si>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</si>
  <si>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</si>
  <si>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</si>
  <si>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</si>
  <si>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</si>
  <si>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QA Gesundheitswesen</t>
  </si>
  <si>
    <t>QB Heime u. Sozialwesen</t>
  </si>
  <si>
    <t>R Kunst, Unterhaltung u. Erholung</t>
  </si>
  <si>
    <t>S Sonst. Dienstl.</t>
  </si>
  <si>
    <t>T Private Haushalte mit Hauspersonal</t>
  </si>
  <si>
    <t>U Exterritoriale Org.; Zollbehörden</t>
  </si>
  <si>
    <t>Vollzeit</t>
  </si>
  <si>
    <t>Teilzeit</t>
  </si>
  <si>
    <t>Führungskräfte</t>
  </si>
  <si>
    <t>Akademische Berufe</t>
  </si>
  <si>
    <t>Techniker</t>
  </si>
  <si>
    <t>Bürokräfte</t>
  </si>
  <si>
    <t>Dienstleistungsberufe</t>
  </si>
  <si>
    <t>Land- und Forstwirtschaftskräfte</t>
  </si>
  <si>
    <t>Handwerksberufe</t>
  </si>
  <si>
    <t>Maschinenbediener und Montage</t>
  </si>
  <si>
    <t>Hilfsarbeitskräfte</t>
  </si>
  <si>
    <t>Erwerbstätige Bevölkerung nach gegenwärtigem Beruf, Geschlecht, Heimat und Fünfjahresklassen</t>
  </si>
  <si>
    <t>Ständige Bevölkerung ab 15 Jahren nach höchster abgeschlossener Ausbildung, Geschlecht, Heimat und Wohngemeinde</t>
  </si>
  <si>
    <t>Keine Ausbildung</t>
  </si>
  <si>
    <t>Obligatorische Schule</t>
  </si>
  <si>
    <t>Diplommittelschule</t>
  </si>
  <si>
    <t>Berufliche Grundbildung</t>
  </si>
  <si>
    <t>Maturität</t>
  </si>
  <si>
    <t>Höhere Fach- und Berufsausbildung</t>
  </si>
  <si>
    <t>Höhere Fachschule</t>
  </si>
  <si>
    <t>Bachelor, Master</t>
  </si>
  <si>
    <t>Doktorat</t>
  </si>
  <si>
    <t>Ständige Bevölkerung ab 15 Jahren nach sozioprofessioneller Kategorie, Geschlecht, Heimat und höchster abgeschlossener Ausbildung</t>
  </si>
  <si>
    <t>Höchste abgeschlossene Ausbildung</t>
  </si>
  <si>
    <t>65-69 Jahre</t>
  </si>
  <si>
    <t>70-74 Jahre</t>
  </si>
  <si>
    <t>75-79 Jahre</t>
  </si>
  <si>
    <t>80-84 Jahre</t>
  </si>
  <si>
    <t>85-89 Jahre</t>
  </si>
  <si>
    <t>90-94 Jahre</t>
  </si>
  <si>
    <t>Ständige Bevölkerung ab 15 Jahren nach Beschäftigungsgrad, Geschlecht, Heimat und höchster abgeschlossener Ausbildung</t>
  </si>
  <si>
    <t>Erwerbslose, Nichterwerbspersonen</t>
  </si>
  <si>
    <t>Erwerbstätige Bevölkerung nach höchster abgeschlossener Ausbildung, Geschlecht, Heimat und Erwerbsstatus</t>
  </si>
  <si>
    <t>Bevölkerung ab 15 Jahren</t>
  </si>
  <si>
    <t>Gegenwärtige Ausbildung</t>
  </si>
  <si>
    <t>Ohne gegenwärtige Ausbildung</t>
  </si>
  <si>
    <t>Mit gegenwärtiger Ausbildung</t>
  </si>
  <si>
    <t>20-29 Jahre</t>
  </si>
  <si>
    <t>30-39 Jahre</t>
  </si>
  <si>
    <t>40-49 Jahre</t>
  </si>
  <si>
    <t>50-59 Jahre</t>
  </si>
  <si>
    <t>60+ Jahre</t>
  </si>
  <si>
    <t>Frankreich</t>
  </si>
  <si>
    <t>Griechenland</t>
  </si>
  <si>
    <t>Grossbritannien</t>
  </si>
  <si>
    <t>Italien</t>
  </si>
  <si>
    <t>Niederlande</t>
  </si>
  <si>
    <t>Portugal</t>
  </si>
  <si>
    <t>Slowakei</t>
  </si>
  <si>
    <t>Slowenien</t>
  </si>
  <si>
    <t>Spanien</t>
  </si>
  <si>
    <t>Ungarn</t>
  </si>
  <si>
    <t>Übrige EWR-Länder</t>
  </si>
  <si>
    <t>Übriges Europa</t>
  </si>
  <si>
    <t>Bosnien-Herzegowina</t>
  </si>
  <si>
    <t>Kroatien</t>
  </si>
  <si>
    <t>Mazedonien</t>
  </si>
  <si>
    <t>Kosovo</t>
  </si>
  <si>
    <t>Russland</t>
  </si>
  <si>
    <t>Türkei</t>
  </si>
  <si>
    <t>Ukraine</t>
  </si>
  <si>
    <t>Afrika</t>
  </si>
  <si>
    <t>Amerika</t>
  </si>
  <si>
    <t>Asien</t>
  </si>
  <si>
    <t>Ozeanien</t>
  </si>
  <si>
    <t>Staatenlos</t>
  </si>
  <si>
    <t>Ausländische erwerbstätige Bevölkerung nach Staatsangehörigkeit, Geschlecht und Lebensalter</t>
  </si>
  <si>
    <t>Serbien/Montenegro</t>
  </si>
  <si>
    <t>Ständige Bevölkerung ab 15 Jahren nach erlerntem Beruf, Geschlecht, Heimat und Fünfjahresklassen</t>
  </si>
  <si>
    <t>Erwerbstätige Bevölkerung nach erlerntem Beruf, Geschlecht, Heimat und Fünfjahresklassen</t>
  </si>
  <si>
    <t>Nicht erwerbstätige Bevölkerung ab 15 Jahren nach erlerntem Beruf, Geschlecht, Heimat und Fünfjahresklassen</t>
  </si>
  <si>
    <t>Erlernter Beruf</t>
  </si>
  <si>
    <t>Erwerbstätige Bevölkerung nach gegenwärtigem Beruf, Geschlecht, Heimat und erlerntem Beruf</t>
  </si>
  <si>
    <t>Gegenwärtiger Beruf</t>
  </si>
  <si>
    <t>95+ Jahre</t>
  </si>
  <si>
    <t>-</t>
  </si>
  <si>
    <t>Tabelle 2.01</t>
  </si>
  <si>
    <t>Tabelle 2.02</t>
  </si>
  <si>
    <t>Tabelle 2.03</t>
  </si>
  <si>
    <t>Tabelle 2.04</t>
  </si>
  <si>
    <t>Tabelle 2.05</t>
  </si>
  <si>
    <t>Nichterwerbspersonen in Aus- / Weiterbildung</t>
  </si>
  <si>
    <t>Tabelle 2.07</t>
  </si>
  <si>
    <t>Tabelle 2.09</t>
  </si>
  <si>
    <t>G Handel, Instandhalt. u. Rep. v. Fahrzeuge</t>
  </si>
  <si>
    <t>Tabelle 2.10</t>
  </si>
  <si>
    <t>Tabelle 2.11</t>
  </si>
  <si>
    <t>Tabelle 2.12</t>
  </si>
  <si>
    <t>Tabelle 2.13</t>
  </si>
  <si>
    <t>Tabelle 2.14</t>
  </si>
  <si>
    <t>Tabelle 2.15</t>
  </si>
  <si>
    <t>Ständige Bevölkerung ab 15 Jahren</t>
  </si>
  <si>
    <t xml:space="preserve"> </t>
  </si>
  <si>
    <t>Tabelle 2.16</t>
  </si>
  <si>
    <t>Tabelle 2.17</t>
  </si>
  <si>
    <t>Tabelle 2.18</t>
  </si>
  <si>
    <t>Tabelle 2.19</t>
  </si>
  <si>
    <t>Handels- und Verkehrsberufe</t>
  </si>
  <si>
    <t>Nicht klassierbare Angaben</t>
  </si>
  <si>
    <t>Tabelle 2.21</t>
  </si>
  <si>
    <t>Tabelle 2.22</t>
  </si>
  <si>
    <t>Nicht erwerbstätige Bevölkerung ab 15 Jahren</t>
  </si>
  <si>
    <t>Tabelle 2.23</t>
  </si>
  <si>
    <t>Tabelle 2.24</t>
  </si>
  <si>
    <t>Tabelle 2.25</t>
  </si>
  <si>
    <t>Berufe in Land- und Forstwirtschaft</t>
  </si>
  <si>
    <t>Berufe in Industrie und Gewerbe (ohne Bau)</t>
  </si>
  <si>
    <t>Technische Berufe, Informatikberufe</t>
  </si>
  <si>
    <t>Berufe in Bau-/Ausbaugewerbe und Bergbau</t>
  </si>
  <si>
    <t>Berufe in Gastgewerbe/pers. Dienstleistungen</t>
  </si>
  <si>
    <t>Manager, Administr., Bankberufe, Juristen</t>
  </si>
  <si>
    <t>Gesundheits-, Lehrberufe, Wissenschaftler</t>
  </si>
  <si>
    <t>Tabelle 2.06</t>
  </si>
  <si>
    <t>Ständige Bevölkerung ab 15 Jahren nach sozioprofessioneller Kategorie, Geschlecht und Wohngemeinde</t>
  </si>
  <si>
    <t>Ständige Bevölkerung ab 15 Jahren nach sozioprofessioneller Kategorie, Geschlecht, Heimat und Fünfjahresklassen</t>
  </si>
  <si>
    <t>Tabelle 2.08</t>
  </si>
  <si>
    <t>Tabelle 2.20</t>
  </si>
  <si>
    <t>1-jährige Vorlehre, 1-jährige Schule</t>
  </si>
  <si>
    <t>Zeitreihen</t>
  </si>
  <si>
    <t>Jahr</t>
  </si>
  <si>
    <t>Veränderung pro Jahr</t>
  </si>
  <si>
    <t>Bevölkerung</t>
  </si>
  <si>
    <t>Heimat</t>
  </si>
  <si>
    <t xml:space="preserve">Liechtensteiner </t>
  </si>
  <si>
    <t>Erläuterung zur Tabelle</t>
  </si>
  <si>
    <t>seit 1990</t>
  </si>
  <si>
    <t>Tabelle 2.30</t>
  </si>
  <si>
    <t>Tabelle 2.31</t>
  </si>
  <si>
    <t>Tabelle 2.32</t>
  </si>
  <si>
    <t>Tabelle 2.33</t>
  </si>
  <si>
    <t>Tabelle 2.34</t>
  </si>
  <si>
    <t>Erwerbstätige Bevölkerung nach Erwerbsstatus und Geschlecht seit 1990</t>
  </si>
  <si>
    <t>Erwerbstätige Bevölkerung nach Fünfjahresklassen, Geschlecht und Heimat seit 1990</t>
  </si>
  <si>
    <t>Erwerbstätige Bevölkerung nach sozioprofessioneller Kategorie und Geschlecht seit 1990</t>
  </si>
  <si>
    <t>Wohngemeinde</t>
  </si>
  <si>
    <t>Wirtschaftssektor</t>
  </si>
  <si>
    <t>Staatsangehörigkeit</t>
  </si>
  <si>
    <t>Arbeitsort</t>
  </si>
  <si>
    <t>Erwerbstätige Bevölkerung nach Wirtschaftszweig und Arbeitsstunden</t>
  </si>
  <si>
    <t>Wirtschaftszweig</t>
  </si>
  <si>
    <t>Erwerbstätige Männer</t>
  </si>
  <si>
    <t>Erwerbstätige Frauen</t>
  </si>
  <si>
    <t>Erwerbstätige Frauen nach Wirtschaftszweig und Arbeitsstunden</t>
  </si>
  <si>
    <t>Erwerbstätige Liechtensteiner nach Wirtschaftszweig und Arbeitsstunden</t>
  </si>
  <si>
    <t>Erwerbstätige Ausländer nach Wirtschaftszweig und Arbeitsstunden</t>
  </si>
  <si>
    <t>Erwerbstätige Liechtensteiner</t>
  </si>
  <si>
    <t>Erwerbstätige Ausländer</t>
  </si>
  <si>
    <t>Durchschnittliche Arbeitsstunden pro Woche</t>
  </si>
  <si>
    <t>Durchschnittliche Anzahl Arbeitsstunden pro Woche und erwerbstätige Bevölkerung nach Wirtschaftszweig und Voll-/ Teilzeit</t>
  </si>
  <si>
    <t>Ständige Bevölkerung ab 15 Jahren nach Fünfjahresklassen, Geschlecht, Heimat und höchster abgeschlossener Ausbildung</t>
  </si>
  <si>
    <t>Beschäftigungsgrad</t>
  </si>
  <si>
    <t>Ständige Bevölkerung ab 15 Jahren nach Geschlecht, Heimat und Lebensalter und gegenwärtiger Ausbildung</t>
  </si>
  <si>
    <t xml:space="preserve">Sozioprofessionelle Kategorie </t>
  </si>
  <si>
    <t>Ständige Bevölkerung ab 15 Jahren nach höchster abgeschlossener Ausbildung und Geschlecht seit 1990</t>
  </si>
  <si>
    <t>Nichterwerbstätige Hausfrauen / Hausmänner</t>
  </si>
  <si>
    <t>Erwerbstätige Männer nach Wirtschaftszweig und Arbeitsstunden</t>
  </si>
  <si>
    <t>Lehrlinge: Lehrlinge sind in den Jahren 1990 und 2000 in den anderen sozioprofessionellen Kategorien enthalten.</t>
  </si>
  <si>
    <t>Obligatorische Schule: Im Jahr 1990 ist hier auch die Merkmalsausprägung "Andere Ausbildung" enthalten.</t>
  </si>
  <si>
    <t>Obligatorische Schule und Diplommittelschule: Die beiden Ausbildungen sind im Jahr 1990 aufgrund der unterschiedlichen Fragestellung zusammengefasst.</t>
  </si>
  <si>
    <t>Bachelor, Master und Doktorat: Diese Ausbildungen sind in den Jahren 1990 und 2000 aufgrund der unterschiedlichen Fragestellung zusammengefasst.</t>
  </si>
  <si>
    <t>15 - 29 Jahre</t>
  </si>
  <si>
    <t>30 - 49 Jahre</t>
  </si>
  <si>
    <t>50 - 64 Jahre</t>
  </si>
  <si>
    <t>&gt;&gt;</t>
  </si>
  <si>
    <t>Arbeitsgemeinde</t>
  </si>
  <si>
    <t>Tabelle 2.35</t>
  </si>
  <si>
    <t>Erwerbstätige Bevölkerung - Anteile in %</t>
  </si>
  <si>
    <t>Übrige europäische Länder</t>
  </si>
  <si>
    <t>Selbstständig</t>
  </si>
  <si>
    <t>Andere Selbstständige</t>
  </si>
  <si>
    <t>Tabelle 2.09a</t>
  </si>
  <si>
    <t>Erwerbstätige Bevölkerung nach gegenwärtigem Beruf, Geschlecht, Heimat und Arbeitsstunden</t>
  </si>
  <si>
    <t>Tabelle 2.10a</t>
  </si>
  <si>
    <t>Tabelle 2.11a</t>
  </si>
  <si>
    <t>Tabelle 2.12a</t>
  </si>
  <si>
    <t>Tabelle 2.13a</t>
  </si>
  <si>
    <t>Tabelle 2.14a</t>
  </si>
  <si>
    <t>Erwerbstätige Frauen nach Wirtschaftszweig und höchster abgeschlossener Ausbildung</t>
  </si>
  <si>
    <t>Erwerbstätige Bevölkerung nach Wirtschaftszweig und höchster abgeschlossener Ausbildung</t>
  </si>
  <si>
    <t>Erwerbstätige Liechtensteiner nach Wirtschaftszweig und höchster abgeschlossener Ausbildung</t>
  </si>
  <si>
    <t>Erwerbstätige Ausländer nach Wirtschaftszweig und höchster abgeschlossener Ausbildung</t>
  </si>
  <si>
    <t>Bevölkerung nach ausgewählten Merkmalen seit 1990</t>
  </si>
  <si>
    <t>seit 2010</t>
  </si>
  <si>
    <t>Erwerbstätige Bevölkerung nach Arbeitsgemeinde seit 1990</t>
  </si>
  <si>
    <t>In eigener Kapitalgesellschaft: Der Erwerbsstatus "In eigener Kapitalgesellschaft" ist im Jahr 1990 in den anderen unselbstständigen Erwerbsstati enthalten.</t>
  </si>
  <si>
    <t>*</t>
  </si>
  <si>
    <t>Erwerbstätige Bevölkerung nach Erwerbsstatus, Geschlecht, Heimat und Arbeitsstunden</t>
  </si>
  <si>
    <t>Erwerbstätige Männer nach Wirtschaftszweig und höchster abgeschlossener Ausbildung</t>
  </si>
  <si>
    <t>} -0.3%</t>
  </si>
  <si>
    <t>} 6.3%</t>
  </si>
  <si>
    <t>} -0.1%</t>
  </si>
  <si>
    <t>} 5.3%</t>
  </si>
  <si>
    <t>} 8.7%</t>
  </si>
  <si>
    <t>Tabelle 2.03a</t>
  </si>
  <si>
    <t>2.03a</t>
  </si>
  <si>
    <t>2.09a</t>
  </si>
  <si>
    <t>2.10a</t>
  </si>
  <si>
    <t>2.11a</t>
  </si>
  <si>
    <t>2.12a</t>
  </si>
  <si>
    <t>2.13a</t>
  </si>
  <si>
    <t>2.14a</t>
  </si>
  <si>
    <t>Tabelle</t>
  </si>
  <si>
    <t>Inhaltsverzeichnis Volkszählung 2015 Arbeit und Ausbildung Band 2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</si>
</sst>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%"/>
    <numFmt numFmtId="178" formatCode="0.000%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Itc bookman"/>
      <family val="0"/>
    </font>
    <font>
      <sz val="11"/>
      <color indexed="8"/>
      <name val="Calibri"/>
      <family val="2"/>
    </font>
    <font>
      <b/>
      <sz val="10"/>
      <color indexed="8"/>
      <name val="Itc bookman"/>
      <family val="0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Itc book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5" fillId="30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73" applyFont="1" applyFill="1" applyBorder="1" applyAlignment="1">
      <alignment horizontal="left" vertical="top" indent="1"/>
      <protection/>
    </xf>
    <xf numFmtId="0" fontId="0" fillId="0" borderId="0" xfId="73" applyFont="1" applyFill="1" applyBorder="1" applyAlignment="1">
      <alignment horizontal="left" vertical="top" indent="2"/>
      <protection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vertical="top" wrapText="1"/>
    </xf>
    <xf numFmtId="176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left" wrapText="1"/>
    </xf>
    <xf numFmtId="177" fontId="0" fillId="0" borderId="0" xfId="58" applyNumberFormat="1" applyFont="1" applyAlignment="1">
      <alignment/>
    </xf>
    <xf numFmtId="177" fontId="0" fillId="0" borderId="0" xfId="58" applyNumberFormat="1" applyFont="1" applyBorder="1" applyAlignment="1">
      <alignment horizontal="right"/>
    </xf>
    <xf numFmtId="0" fontId="0" fillId="0" borderId="0" xfId="73" applyFont="1" applyFill="1" applyBorder="1" applyAlignment="1">
      <alignment horizontal="left" vertical="top" indent="3"/>
      <protection/>
    </xf>
    <xf numFmtId="177" fontId="0" fillId="0" borderId="0" xfId="58" applyNumberFormat="1" applyFont="1" applyBorder="1" applyAlignment="1">
      <alignment horizontal="right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vertical="top" wrapText="1" indent="1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right"/>
    </xf>
    <xf numFmtId="0" fontId="51" fillId="0" borderId="0" xfId="67" applyFont="1" applyAlignment="1">
      <alignment vertical="top" wrapText="1"/>
      <protection/>
    </xf>
    <xf numFmtId="0" fontId="51" fillId="0" borderId="0" xfId="67" applyFont="1" applyAlignment="1">
      <alignment vertical="top" wrapText="1"/>
      <protection/>
    </xf>
    <xf numFmtId="177" fontId="0" fillId="0" borderId="0" xfId="0" applyNumberFormat="1" applyFill="1" applyAlignment="1">
      <alignment horizontal="left"/>
    </xf>
    <xf numFmtId="177" fontId="4" fillId="0" borderId="0" xfId="6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7" fontId="4" fillId="0" borderId="0" xfId="58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2"/>
    </xf>
    <xf numFmtId="177" fontId="0" fillId="0" borderId="0" xfId="58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 indent="3"/>
    </xf>
    <xf numFmtId="177" fontId="0" fillId="0" borderId="0" xfId="58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72" applyFill="1" applyAlignment="1">
      <alignment horizontal="right"/>
      <protection/>
    </xf>
    <xf numFmtId="0" fontId="0" fillId="0" borderId="0" xfId="72" applyFill="1">
      <alignment/>
      <protection/>
    </xf>
    <xf numFmtId="0" fontId="0" fillId="0" borderId="0" xfId="0" applyFill="1" applyBorder="1" applyAlignment="1">
      <alignment/>
    </xf>
    <xf numFmtId="177" fontId="0" fillId="0" borderId="0" xfId="5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40" fillId="0" borderId="0" xfId="49" applyAlignment="1">
      <alignment horizontal="left"/>
    </xf>
    <xf numFmtId="0" fontId="40" fillId="0" borderId="0" xfId="49" applyAlignment="1">
      <alignment/>
    </xf>
    <xf numFmtId="2" fontId="40" fillId="0" borderId="0" xfId="49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 vertical="center"/>
    </xf>
    <xf numFmtId="49" fontId="30" fillId="0" borderId="0" xfId="61" applyNumberFormat="1" applyFont="1" applyFill="1" applyBorder="1" applyAlignment="1">
      <alignment horizontal="right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Besuchter Hyperlink 3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 2" xfId="50"/>
    <cellStyle name="Hyperlink 3" xfId="51"/>
    <cellStyle name="Comma" xfId="52"/>
    <cellStyle name="Komma 2" xfId="53"/>
    <cellStyle name="Neutral" xfId="54"/>
    <cellStyle name="Notiz" xfId="55"/>
    <cellStyle name="Notiz 2" xfId="56"/>
    <cellStyle name="Notiz 3" xfId="57"/>
    <cellStyle name="Percent" xfId="58"/>
    <cellStyle name="Prozent 2" xfId="59"/>
    <cellStyle name="Prozent 2 2" xfId="60"/>
    <cellStyle name="Prozent 2 3" xfId="61"/>
    <cellStyle name="Prozent 2 3 2" xfId="62"/>
    <cellStyle name="Prozent 3" xfId="63"/>
    <cellStyle name="Prozent 4" xfId="64"/>
    <cellStyle name="Prozent 5" xfId="65"/>
    <cellStyle name="Schlecht" xfId="66"/>
    <cellStyle name="Standard 2" xfId="67"/>
    <cellStyle name="Standard 2 2" xfId="68"/>
    <cellStyle name="Standard 2 3" xfId="69"/>
    <cellStyle name="Standard 2 3 2" xfId="70"/>
    <cellStyle name="Standard 3" xfId="71"/>
    <cellStyle name="Standard_2.32" xfId="72"/>
    <cellStyle name="Standard_Merkmale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76200</xdr:rowOff>
    </xdr:from>
    <xdr:to>
      <xdr:col>12</xdr:col>
      <xdr:colOff>314325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67400" y="76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12</xdr:col>
      <xdr:colOff>323850</xdr:colOff>
      <xdr:row>1</xdr:row>
      <xdr:rowOff>76200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715125" y="1905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0</xdr:rowOff>
    </xdr:from>
    <xdr:to>
      <xdr:col>11</xdr:col>
      <xdr:colOff>323850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9602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0</xdr:rowOff>
    </xdr:from>
    <xdr:to>
      <xdr:col>11</xdr:col>
      <xdr:colOff>714375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6265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0</xdr:row>
      <xdr:rowOff>47625</xdr:rowOff>
    </xdr:from>
    <xdr:to>
      <xdr:col>11</xdr:col>
      <xdr:colOff>685800</xdr:colOff>
      <xdr:row>1</xdr:row>
      <xdr:rowOff>104775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34075" y="476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0</xdr:row>
      <xdr:rowOff>19050</xdr:rowOff>
    </xdr:from>
    <xdr:to>
      <xdr:col>12</xdr:col>
      <xdr:colOff>9525</xdr:colOff>
      <xdr:row>1</xdr:row>
      <xdr:rowOff>76200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19800" y="1905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0</xdr:row>
      <xdr:rowOff>9525</xdr:rowOff>
    </xdr:from>
    <xdr:to>
      <xdr:col>11</xdr:col>
      <xdr:colOff>733425</xdr:colOff>
      <xdr:row>1</xdr:row>
      <xdr:rowOff>66675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81700" y="95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0</xdr:row>
      <xdr:rowOff>66675</xdr:rowOff>
    </xdr:from>
    <xdr:to>
      <xdr:col>11</xdr:col>
      <xdr:colOff>657225</xdr:colOff>
      <xdr:row>1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05500" y="6667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17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18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0</xdr:row>
      <xdr:rowOff>38100</xdr:rowOff>
    </xdr:from>
    <xdr:to>
      <xdr:col>11</xdr:col>
      <xdr:colOff>704850</xdr:colOff>
      <xdr:row>1</xdr:row>
      <xdr:rowOff>95250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53125" y="381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0</xdr:row>
      <xdr:rowOff>0</xdr:rowOff>
    </xdr:from>
    <xdr:to>
      <xdr:col>11</xdr:col>
      <xdr:colOff>704850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5312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3887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12457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0</xdr:row>
      <xdr:rowOff>0</xdr:rowOff>
    </xdr:from>
    <xdr:to>
      <xdr:col>11</xdr:col>
      <xdr:colOff>657225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055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0</xdr:rowOff>
    </xdr:from>
    <xdr:to>
      <xdr:col>11</xdr:col>
      <xdr:colOff>666750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1502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7343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6282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47625</xdr:rowOff>
    </xdr:from>
    <xdr:to>
      <xdr:col>9</xdr:col>
      <xdr:colOff>285750</xdr:colOff>
      <xdr:row>1</xdr:row>
      <xdr:rowOff>104775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686550" y="476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8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9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19050</xdr:rowOff>
    </xdr:from>
    <xdr:to>
      <xdr:col>12</xdr:col>
      <xdr:colOff>447675</xdr:colOff>
      <xdr:row>1</xdr:row>
      <xdr:rowOff>76200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8439150" y="1905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6581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82002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533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533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76200</xdr:rowOff>
    </xdr:from>
    <xdr:to>
      <xdr:col>12</xdr:col>
      <xdr:colOff>371475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86625" y="76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533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809625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152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104775</xdr:rowOff>
    </xdr:from>
    <xdr:to>
      <xdr:col>7</xdr:col>
      <xdr:colOff>371475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76875" y="2667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228600</xdr:colOff>
      <xdr:row>2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1619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85725</xdr:rowOff>
    </xdr:from>
    <xdr:to>
      <xdr:col>6</xdr:col>
      <xdr:colOff>552450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524500" y="857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7</xdr:col>
      <xdr:colOff>400050</xdr:colOff>
      <xdr:row>2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34075" y="1619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81600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0</xdr:rowOff>
    </xdr:from>
    <xdr:to>
      <xdr:col>7</xdr:col>
      <xdr:colOff>381000</xdr:colOff>
      <xdr:row>3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48375" y="32385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0</xdr:row>
      <xdr:rowOff>95250</xdr:rowOff>
    </xdr:from>
    <xdr:to>
      <xdr:col>11</xdr:col>
      <xdr:colOff>809625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24725" y="95250"/>
          <a:ext cx="228600" cy="2095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8722"/>
            <a:ext cx="361988" cy="336694"/>
          </a:xfrm>
          <a:custGeom>
            <a:pathLst>
              <a:path h="361950" w="336665">
                <a:moveTo>
                  <a:pt x="0" y="361950"/>
                </a:moveTo>
                <a:lnTo>
                  <a:pt x="0" y="141839"/>
                </a:lnTo>
                <a:cubicBezTo>
                  <a:pt x="0" y="63503"/>
                  <a:pt x="63503" y="0"/>
                  <a:pt x="141839" y="0"/>
                </a:cubicBezTo>
                <a:lnTo>
                  <a:pt x="141839" y="0"/>
                </a:lnTo>
                <a:cubicBezTo>
                  <a:pt x="220175" y="0"/>
                  <a:pt x="283678" y="63503"/>
                  <a:pt x="283678" y="141839"/>
                </a:cubicBezTo>
                <a:cubicBezTo>
                  <a:pt x="283678" y="171532"/>
                  <a:pt x="283679" y="201224"/>
                  <a:pt x="283679" y="230917"/>
                </a:cubicBezTo>
                <a:lnTo>
                  <a:pt x="336665" y="230917"/>
                </a:lnTo>
                <a:lnTo>
                  <a:pt x="252499" y="354240"/>
                </a:lnTo>
                <a:lnTo>
                  <a:pt x="168333" y="230917"/>
                </a:lnTo>
                <a:lnTo>
                  <a:pt x="221319" y="230917"/>
                </a:lnTo>
                <a:lnTo>
                  <a:pt x="221319" y="141839"/>
                </a:lnTo>
                <a:cubicBezTo>
                  <a:pt x="221319" y="97944"/>
                  <a:pt x="185735" y="62360"/>
                  <a:pt x="141840" y="62360"/>
                </a:cubicBezTo>
                <a:lnTo>
                  <a:pt x="141839" y="62360"/>
                </a:lnTo>
                <a:cubicBezTo>
                  <a:pt x="97944" y="62360"/>
                  <a:pt x="62360" y="97944"/>
                  <a:pt x="62360" y="141839"/>
                </a:cubicBezTo>
                <a:lnTo>
                  <a:pt x="62360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66675</xdr:rowOff>
    </xdr:from>
    <xdr:to>
      <xdr:col>9</xdr:col>
      <xdr:colOff>200025</xdr:colOff>
      <xdr:row>1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48275" y="6667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6737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65797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228600</xdr:colOff>
      <xdr:row>1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29475" y="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19050</xdr:rowOff>
    </xdr:from>
    <xdr:to>
      <xdr:col>12</xdr:col>
      <xdr:colOff>409575</xdr:colOff>
      <xdr:row>1</xdr:row>
      <xdr:rowOff>76200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639050" y="1905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1" width="104.8515625" style="0" customWidth="1"/>
    <col min="2" max="2" width="11.421875" style="0" customWidth="1"/>
  </cols>
  <sheetData>
    <row r="1" ht="18">
      <c r="A1" s="81" t="s">
        <v>318</v>
      </c>
    </row>
    <row r="3" spans="1:2" ht="12.75">
      <c r="A3" s="1"/>
      <c r="B3" s="1"/>
    </row>
    <row r="4" spans="1:2" ht="15">
      <c r="A4" s="1"/>
      <c r="B4" s="80" t="s">
        <v>317</v>
      </c>
    </row>
    <row r="5" spans="1:2" ht="12.75">
      <c r="A5" s="1"/>
      <c r="B5" s="1"/>
    </row>
    <row r="6" spans="1:2" ht="12.75">
      <c r="A6" t="s">
        <v>21</v>
      </c>
      <c r="B6" s="82">
        <v>2.01</v>
      </c>
    </row>
    <row r="7" spans="1:2" ht="12.75">
      <c r="A7" s="6" t="s">
        <v>182</v>
      </c>
      <c r="B7" s="82">
        <v>2.02</v>
      </c>
    </row>
    <row r="8" spans="1:2" ht="12.75">
      <c r="A8" t="s">
        <v>25</v>
      </c>
      <c r="B8" s="82">
        <v>2.03</v>
      </c>
    </row>
    <row r="9" spans="1:2" ht="12.75">
      <c r="A9" t="s">
        <v>302</v>
      </c>
      <c r="B9" s="83" t="s">
        <v>310</v>
      </c>
    </row>
    <row r="10" spans="1:2" ht="12.75">
      <c r="A10" t="s">
        <v>32</v>
      </c>
      <c r="B10" s="82">
        <v>2.04</v>
      </c>
    </row>
    <row r="11" spans="1:2" ht="12.75">
      <c r="A11" t="s">
        <v>47</v>
      </c>
      <c r="B11" s="82">
        <v>2.05</v>
      </c>
    </row>
    <row r="12" spans="1:2" ht="12.75">
      <c r="A12" s="6" t="s">
        <v>59</v>
      </c>
      <c r="B12" s="82">
        <v>2.06</v>
      </c>
    </row>
    <row r="13" spans="1:2" ht="12.75">
      <c r="A13" t="s">
        <v>229</v>
      </c>
      <c r="B13" s="82">
        <v>2.07</v>
      </c>
    </row>
    <row r="14" spans="1:2" ht="12.75">
      <c r="A14" t="s">
        <v>230</v>
      </c>
      <c r="B14" s="82">
        <v>2.08</v>
      </c>
    </row>
    <row r="15" spans="1:2" ht="12.75">
      <c r="A15" s="6" t="s">
        <v>127</v>
      </c>
      <c r="B15" s="82">
        <v>2.09</v>
      </c>
    </row>
    <row r="16" spans="1:2" ht="12.75">
      <c r="A16" s="6" t="s">
        <v>287</v>
      </c>
      <c r="B16" s="82" t="s">
        <v>311</v>
      </c>
    </row>
    <row r="17" spans="1:2" ht="12.75">
      <c r="A17" s="6" t="s">
        <v>254</v>
      </c>
      <c r="B17" s="84">
        <v>2.1</v>
      </c>
    </row>
    <row r="18" spans="1:2" ht="12.75">
      <c r="A18" s="6" t="s">
        <v>294</v>
      </c>
      <c r="B18" s="82" t="s">
        <v>312</v>
      </c>
    </row>
    <row r="19" spans="1:2" ht="12.75">
      <c r="A19" s="6" t="s">
        <v>271</v>
      </c>
      <c r="B19" s="84">
        <v>2.11</v>
      </c>
    </row>
    <row r="20" spans="1:2" ht="12.75">
      <c r="A20" s="6" t="s">
        <v>303</v>
      </c>
      <c r="B20" s="82" t="s">
        <v>313</v>
      </c>
    </row>
    <row r="21" spans="1:2" ht="12.75">
      <c r="A21" s="6" t="s">
        <v>258</v>
      </c>
      <c r="B21" s="82">
        <v>2.12</v>
      </c>
    </row>
    <row r="22" spans="1:2" ht="12.75">
      <c r="A22" s="6" t="s">
        <v>293</v>
      </c>
      <c r="B22" s="82" t="s">
        <v>314</v>
      </c>
    </row>
    <row r="23" spans="1:2" ht="12.75">
      <c r="A23" s="6" t="s">
        <v>259</v>
      </c>
      <c r="B23" s="82">
        <v>2.13</v>
      </c>
    </row>
    <row r="24" spans="1:2" ht="12.75">
      <c r="A24" s="6" t="s">
        <v>295</v>
      </c>
      <c r="B24" s="82" t="s">
        <v>315</v>
      </c>
    </row>
    <row r="25" spans="1:2" ht="12.75">
      <c r="A25" s="6" t="s">
        <v>260</v>
      </c>
      <c r="B25" s="82">
        <v>2.14</v>
      </c>
    </row>
    <row r="26" spans="1:2" ht="12.75">
      <c r="A26" s="6" t="s">
        <v>296</v>
      </c>
      <c r="B26" s="82" t="s">
        <v>316</v>
      </c>
    </row>
    <row r="27" spans="1:2" ht="12.75">
      <c r="A27" s="6" t="s">
        <v>264</v>
      </c>
      <c r="B27" s="82">
        <v>2.15</v>
      </c>
    </row>
    <row r="28" spans="1:2" ht="12.75">
      <c r="A28" s="6" t="s">
        <v>128</v>
      </c>
      <c r="B28" s="82">
        <v>2.16</v>
      </c>
    </row>
    <row r="29" spans="1:2" ht="12.75">
      <c r="A29" s="78" t="s">
        <v>148</v>
      </c>
      <c r="B29" s="82">
        <v>2.17</v>
      </c>
    </row>
    <row r="30" spans="1:2" ht="12.75">
      <c r="A30" s="6" t="s">
        <v>138</v>
      </c>
      <c r="B30" s="82">
        <v>2.18</v>
      </c>
    </row>
    <row r="31" spans="1:2" ht="12.75">
      <c r="A31" s="6" t="s">
        <v>265</v>
      </c>
      <c r="B31" s="82">
        <v>2.19</v>
      </c>
    </row>
    <row r="32" spans="1:2" ht="12.75">
      <c r="A32" s="6" t="s">
        <v>146</v>
      </c>
      <c r="B32" s="84">
        <v>2.2</v>
      </c>
    </row>
    <row r="33" spans="1:2" ht="12.75">
      <c r="A33" s="6" t="s">
        <v>184</v>
      </c>
      <c r="B33" s="84">
        <v>2.21</v>
      </c>
    </row>
    <row r="34" spans="1:2" ht="12.75">
      <c r="A34" s="6" t="s">
        <v>185</v>
      </c>
      <c r="B34" s="84">
        <v>2.22</v>
      </c>
    </row>
    <row r="35" spans="1:2" ht="12.75">
      <c r="A35" s="6" t="s">
        <v>186</v>
      </c>
      <c r="B35" s="84">
        <v>2.23</v>
      </c>
    </row>
    <row r="36" spans="1:2" ht="12.75">
      <c r="A36" s="6" t="s">
        <v>188</v>
      </c>
      <c r="B36" s="84">
        <v>2.24</v>
      </c>
    </row>
    <row r="37" spans="1:2" ht="12.75">
      <c r="A37" s="6" t="s">
        <v>267</v>
      </c>
      <c r="B37" s="84">
        <v>2.25</v>
      </c>
    </row>
    <row r="38" ht="12.75">
      <c r="A38" s="6"/>
    </row>
    <row r="39" spans="1:2" ht="18">
      <c r="A39" s="79" t="s">
        <v>234</v>
      </c>
      <c r="B39" s="80" t="s">
        <v>317</v>
      </c>
    </row>
    <row r="40" spans="1:2" ht="12.75">
      <c r="A40" s="6" t="s">
        <v>297</v>
      </c>
      <c r="B40" s="84">
        <v>2.3</v>
      </c>
    </row>
    <row r="41" spans="1:2" ht="12.75">
      <c r="A41" t="s">
        <v>248</v>
      </c>
      <c r="B41" s="84">
        <v>2.31</v>
      </c>
    </row>
    <row r="42" spans="1:2" ht="12.75">
      <c r="A42" s="6" t="s">
        <v>247</v>
      </c>
      <c r="B42" s="84">
        <v>2.32</v>
      </c>
    </row>
    <row r="43" spans="1:2" ht="12.75">
      <c r="A43" s="6" t="s">
        <v>249</v>
      </c>
      <c r="B43" s="84">
        <v>2.33</v>
      </c>
    </row>
    <row r="44" spans="1:2" ht="12.75">
      <c r="A44" s="6" t="s">
        <v>299</v>
      </c>
      <c r="B44" s="84">
        <v>2.34</v>
      </c>
    </row>
    <row r="45" spans="1:2" ht="12.75">
      <c r="A45" s="6" t="s">
        <v>269</v>
      </c>
      <c r="B45" s="84">
        <v>2.35</v>
      </c>
    </row>
    <row r="46" ht="12.75">
      <c r="A46" s="6"/>
    </row>
    <row r="47" ht="12.75">
      <c r="A47" s="6"/>
    </row>
    <row r="48" ht="12.75">
      <c r="A48" s="6"/>
    </row>
    <row r="49" spans="1:2" ht="12.75">
      <c r="A49" s="6"/>
      <c r="B49" s="8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</sheetData>
  <sheetProtection/>
  <hyperlinks>
    <hyperlink ref="B6" location="'2.01'!A1" display="'2.01'!A1"/>
    <hyperlink ref="B7" location="'2.02'!A1" display="'2.02'!A1"/>
    <hyperlink ref="B8" location="'2.03'!A1" display="'2.03'!A1"/>
    <hyperlink ref="B9" location="'2.03a'!A1" display="2.03a"/>
    <hyperlink ref="B10" location="'2.04'!A1" display="'2.04'!A1"/>
    <hyperlink ref="B11" location="'2.05'!A1" display="'2.05'!A1"/>
    <hyperlink ref="B12" location="'2.06'!A1" display="'2.06'!A1"/>
    <hyperlink ref="B13" location="'2.07'!A1" display="'2.07'!A1"/>
    <hyperlink ref="B14" location="'2.08'!A1" display="'2.08'!A1"/>
    <hyperlink ref="B15" location="'2.09'!A1" display="'2.09'!A1"/>
    <hyperlink ref="B16" location="'2.09a'!A1" display="2.09a"/>
    <hyperlink ref="B17" location="'2.10'!A1" display="'2.10'!A1"/>
    <hyperlink ref="B18" location="'2.10a'!A1" display="2.10a"/>
    <hyperlink ref="B19" location="'2.11'!A1" display="'2.11'!A1"/>
    <hyperlink ref="B20" location="'2.11a'!A1" display="2.11a"/>
    <hyperlink ref="B21" location="'2.12'!A1" display="'2.12'!A1"/>
    <hyperlink ref="B22" location="'2.12a'!A1" display="2.12a"/>
    <hyperlink ref="B23" location="'2.13'!A1" display="'2.13'!A1"/>
    <hyperlink ref="B24" location="'2.13a'!A1" display="2.13a"/>
    <hyperlink ref="B25" location="'2.14'!A1" display="'2.14'!A1"/>
    <hyperlink ref="B26" location="'2.14a'!A1" display="2.14a"/>
    <hyperlink ref="B27" location="'2.15'!A1" display="'2.15'!A1"/>
    <hyperlink ref="B28" location="'2.16'!A1" display="'2.16'!A1"/>
    <hyperlink ref="B29" location="'2.17'!A1" display="'2.17'!A1"/>
    <hyperlink ref="B30" location="'2.18'!A1" display="'2.18'!A1"/>
    <hyperlink ref="B31" location="'2.19'!A1" display="'2.19'!A1"/>
    <hyperlink ref="B32" location="'2.20'!A1" display="'2.20'!A1"/>
    <hyperlink ref="B33" location="'2.21'!A1" display="'2.21'!A1"/>
    <hyperlink ref="B34" location="'2.22'!A1" display="'2.22'!A1"/>
    <hyperlink ref="B35" location="'2.23'!A1" display="'2.23'!A1"/>
    <hyperlink ref="B36" location="'2.24'!A1" display="'2.24'!A1"/>
    <hyperlink ref="B37" location="'2.25'!A1" display="'2.25'!A1"/>
    <hyperlink ref="B40" location="'2.30'!A1" display="'2.30'!A1"/>
    <hyperlink ref="B41" location="'2.31'!A1" display="'2.31'!A1"/>
    <hyperlink ref="B42" location="'2.32'!A1" display="'2.32'!A1"/>
    <hyperlink ref="B43" location="'2.33'!A1" display="'2.33'!A1"/>
    <hyperlink ref="B44" location="'2.34'!A1" display="'2.34'!A1"/>
    <hyperlink ref="B45" location="'2.35'!A1" display="'2.35'!A1"/>
  </hyperlinks>
  <printOptions gridLines="1"/>
  <pageMargins left="0.787401575" right="0.51" top="0.7" bottom="0.62" header="0.4921259845" footer="0.36"/>
  <pageSetup horizontalDpi="600" verticalDpi="600" orientation="landscape" paperSize="8" r:id="rId1"/>
  <headerFooter alignWithMargins="0">
    <oddHeader>&amp;R&amp;D</oddHeader>
    <oddFooter>&amp;L&amp;Z&amp;F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43.00390625" style="3" bestFit="1" customWidth="1"/>
    <col min="2" max="2" width="6.00390625" style="0" customWidth="1"/>
    <col min="3" max="13" width="6.28125" style="0" customWidth="1"/>
  </cols>
  <sheetData>
    <row r="1" spans="1:13" ht="12.75">
      <c r="A1" s="95" t="s">
        <v>230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2.75"/>
    <row r="3" spans="1:13" ht="12.75">
      <c r="A3" s="94" t="s">
        <v>231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ht="12.75">
      <c r="B4" s="4" t="s">
        <v>0</v>
      </c>
      <c r="C4" s="92" t="s">
        <v>69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5.5">
      <c r="A5" t="s">
        <v>60</v>
      </c>
      <c r="B5" s="24"/>
      <c r="C5" s="12" t="s">
        <v>36</v>
      </c>
      <c r="D5" s="12" t="s">
        <v>37</v>
      </c>
      <c r="E5" s="12" t="s">
        <v>38</v>
      </c>
      <c r="F5" s="12" t="s">
        <v>39</v>
      </c>
      <c r="G5" s="12" t="s">
        <v>40</v>
      </c>
      <c r="H5" s="12" t="s">
        <v>41</v>
      </c>
      <c r="I5" s="12" t="s">
        <v>42</v>
      </c>
      <c r="J5" s="12" t="s">
        <v>43</v>
      </c>
      <c r="K5" s="12" t="s">
        <v>44</v>
      </c>
      <c r="L5" s="12" t="s">
        <v>45</v>
      </c>
      <c r="M5" s="12" t="s">
        <v>46</v>
      </c>
    </row>
    <row r="6" spans="1:13" ht="12.75">
      <c r="A6" s="3" t="s">
        <v>207</v>
      </c>
      <c r="B6" s="17">
        <v>32012</v>
      </c>
      <c r="C6" s="17">
        <v>2122</v>
      </c>
      <c r="D6" s="17">
        <v>2244</v>
      </c>
      <c r="E6" s="17">
        <v>2286</v>
      </c>
      <c r="F6" s="17">
        <v>2298</v>
      </c>
      <c r="G6" s="17">
        <v>2495</v>
      </c>
      <c r="H6" s="17">
        <v>2749</v>
      </c>
      <c r="I6" s="17">
        <v>3252</v>
      </c>
      <c r="J6" s="17">
        <v>3158</v>
      </c>
      <c r="K6" s="17">
        <v>2853</v>
      </c>
      <c r="L6" s="17">
        <v>2356</v>
      </c>
      <c r="M6" s="17">
        <v>6199</v>
      </c>
    </row>
    <row r="7" spans="1:13" ht="12.75">
      <c r="A7" s="13" t="s">
        <v>61</v>
      </c>
      <c r="B7" s="17">
        <v>19496</v>
      </c>
      <c r="C7" s="17">
        <v>882</v>
      </c>
      <c r="D7" s="17">
        <v>1462</v>
      </c>
      <c r="E7" s="17">
        <v>1849</v>
      </c>
      <c r="F7" s="17">
        <v>1943</v>
      </c>
      <c r="G7" s="17">
        <v>2118</v>
      </c>
      <c r="H7" s="17">
        <v>2316</v>
      </c>
      <c r="I7" s="17">
        <v>2767</v>
      </c>
      <c r="J7" s="17">
        <v>2619</v>
      </c>
      <c r="K7" s="17">
        <v>2157</v>
      </c>
      <c r="L7" s="17">
        <v>967</v>
      </c>
      <c r="M7" s="17">
        <v>416</v>
      </c>
    </row>
    <row r="8" spans="1:13" ht="12.75">
      <c r="A8" s="5" t="s">
        <v>53</v>
      </c>
      <c r="B8" s="17">
        <v>467</v>
      </c>
      <c r="C8" s="17" t="s">
        <v>191</v>
      </c>
      <c r="D8" s="17" t="s">
        <v>191</v>
      </c>
      <c r="E8" s="17">
        <v>4</v>
      </c>
      <c r="F8" s="17">
        <v>16</v>
      </c>
      <c r="G8" s="17">
        <v>39</v>
      </c>
      <c r="H8" s="17">
        <v>61</v>
      </c>
      <c r="I8" s="17">
        <v>96</v>
      </c>
      <c r="J8" s="17">
        <v>100</v>
      </c>
      <c r="K8" s="17">
        <v>67</v>
      </c>
      <c r="L8" s="17">
        <v>53</v>
      </c>
      <c r="M8" s="17">
        <v>31</v>
      </c>
    </row>
    <row r="9" spans="1:13" ht="12.75">
      <c r="A9" s="5" t="s">
        <v>64</v>
      </c>
      <c r="B9" s="17">
        <v>605</v>
      </c>
      <c r="C9" s="17" t="s">
        <v>191</v>
      </c>
      <c r="D9" s="17">
        <v>1</v>
      </c>
      <c r="E9" s="17">
        <v>10</v>
      </c>
      <c r="F9" s="17">
        <v>26</v>
      </c>
      <c r="G9" s="17">
        <v>65</v>
      </c>
      <c r="H9" s="17">
        <v>75</v>
      </c>
      <c r="I9" s="17">
        <v>131</v>
      </c>
      <c r="J9" s="17">
        <v>106</v>
      </c>
      <c r="K9" s="17">
        <v>80</v>
      </c>
      <c r="L9" s="17">
        <v>64</v>
      </c>
      <c r="M9" s="17">
        <v>47</v>
      </c>
    </row>
    <row r="10" spans="1:13" ht="12.75">
      <c r="A10" s="46" t="s">
        <v>285</v>
      </c>
      <c r="B10" s="17">
        <v>2187</v>
      </c>
      <c r="C10" s="17" t="s">
        <v>191</v>
      </c>
      <c r="D10" s="17">
        <v>27</v>
      </c>
      <c r="E10" s="17">
        <v>55</v>
      </c>
      <c r="F10" s="17">
        <v>130</v>
      </c>
      <c r="G10" s="17">
        <v>178</v>
      </c>
      <c r="H10" s="17">
        <v>253</v>
      </c>
      <c r="I10" s="17">
        <v>388</v>
      </c>
      <c r="J10" s="17">
        <v>392</v>
      </c>
      <c r="K10" s="17">
        <v>381</v>
      </c>
      <c r="L10" s="17">
        <v>222</v>
      </c>
      <c r="M10" s="17">
        <v>161</v>
      </c>
    </row>
    <row r="11" spans="1:13" ht="12.75">
      <c r="A11" s="46" t="s">
        <v>54</v>
      </c>
      <c r="B11" s="17">
        <v>2323</v>
      </c>
      <c r="C11" s="17">
        <v>1</v>
      </c>
      <c r="D11" s="17">
        <v>67</v>
      </c>
      <c r="E11" s="17">
        <v>301</v>
      </c>
      <c r="F11" s="17">
        <v>318</v>
      </c>
      <c r="G11" s="17">
        <v>332</v>
      </c>
      <c r="H11" s="17">
        <v>351</v>
      </c>
      <c r="I11" s="17">
        <v>344</v>
      </c>
      <c r="J11" s="17">
        <v>289</v>
      </c>
      <c r="K11" s="17">
        <v>223</v>
      </c>
      <c r="L11" s="17">
        <v>67</v>
      </c>
      <c r="M11" s="17">
        <v>30</v>
      </c>
    </row>
    <row r="12" spans="1:13" ht="12.75">
      <c r="A12" s="46" t="s">
        <v>55</v>
      </c>
      <c r="B12" s="17">
        <v>4099</v>
      </c>
      <c r="C12" s="17">
        <v>7</v>
      </c>
      <c r="D12" s="17">
        <v>174</v>
      </c>
      <c r="E12" s="17">
        <v>449</v>
      </c>
      <c r="F12" s="17">
        <v>527</v>
      </c>
      <c r="G12" s="17">
        <v>576</v>
      </c>
      <c r="H12" s="17">
        <v>545</v>
      </c>
      <c r="I12" s="17">
        <v>655</v>
      </c>
      <c r="J12" s="17">
        <v>546</v>
      </c>
      <c r="K12" s="17">
        <v>434</v>
      </c>
      <c r="L12" s="17">
        <v>151</v>
      </c>
      <c r="M12" s="17">
        <v>35</v>
      </c>
    </row>
    <row r="13" spans="1:13" ht="12.75">
      <c r="A13" s="46" t="s">
        <v>65</v>
      </c>
      <c r="B13" s="17">
        <v>4464</v>
      </c>
      <c r="C13" s="17">
        <v>81</v>
      </c>
      <c r="D13" s="17">
        <v>591</v>
      </c>
      <c r="E13" s="17">
        <v>521</v>
      </c>
      <c r="F13" s="17">
        <v>435</v>
      </c>
      <c r="G13" s="17">
        <v>425</v>
      </c>
      <c r="H13" s="17">
        <v>503</v>
      </c>
      <c r="I13" s="17">
        <v>624</v>
      </c>
      <c r="J13" s="17">
        <v>621</v>
      </c>
      <c r="K13" s="17">
        <v>444</v>
      </c>
      <c r="L13" s="17">
        <v>176</v>
      </c>
      <c r="M13" s="17">
        <v>43</v>
      </c>
    </row>
    <row r="14" spans="1:13" ht="12.75">
      <c r="A14" s="46" t="s">
        <v>56</v>
      </c>
      <c r="B14" s="17">
        <v>1503</v>
      </c>
      <c r="C14" s="17">
        <v>15</v>
      </c>
      <c r="D14" s="17">
        <v>230</v>
      </c>
      <c r="E14" s="17">
        <v>214</v>
      </c>
      <c r="F14" s="17">
        <v>189</v>
      </c>
      <c r="G14" s="17">
        <v>176</v>
      </c>
      <c r="H14" s="17">
        <v>148</v>
      </c>
      <c r="I14" s="17">
        <v>166</v>
      </c>
      <c r="J14" s="17">
        <v>137</v>
      </c>
      <c r="K14" s="17">
        <v>152</v>
      </c>
      <c r="L14" s="17">
        <v>53</v>
      </c>
      <c r="M14" s="17">
        <v>23</v>
      </c>
    </row>
    <row r="15" spans="1:13" ht="12.75">
      <c r="A15" s="46" t="s">
        <v>57</v>
      </c>
      <c r="B15" s="17">
        <v>1720</v>
      </c>
      <c r="C15" s="17">
        <v>37</v>
      </c>
      <c r="D15" s="17">
        <v>71</v>
      </c>
      <c r="E15" s="17">
        <v>124</v>
      </c>
      <c r="F15" s="17">
        <v>151</v>
      </c>
      <c r="G15" s="17">
        <v>168</v>
      </c>
      <c r="H15" s="17">
        <v>232</v>
      </c>
      <c r="I15" s="17">
        <v>225</v>
      </c>
      <c r="J15" s="17">
        <v>280</v>
      </c>
      <c r="K15" s="17">
        <v>269</v>
      </c>
      <c r="L15" s="17">
        <v>132</v>
      </c>
      <c r="M15" s="17">
        <v>31</v>
      </c>
    </row>
    <row r="16" spans="1:13" ht="12.75">
      <c r="A16" s="46" t="s">
        <v>66</v>
      </c>
      <c r="B16" s="17">
        <v>1025</v>
      </c>
      <c r="C16" s="17">
        <v>739</v>
      </c>
      <c r="D16" s="17">
        <v>206</v>
      </c>
      <c r="E16" s="17">
        <v>49</v>
      </c>
      <c r="F16" s="17">
        <v>17</v>
      </c>
      <c r="G16" s="17">
        <v>2</v>
      </c>
      <c r="H16" s="17">
        <v>8</v>
      </c>
      <c r="I16" s="17">
        <v>2</v>
      </c>
      <c r="J16" s="17">
        <v>1</v>
      </c>
      <c r="K16" s="17">
        <v>1</v>
      </c>
      <c r="L16" s="17" t="s">
        <v>191</v>
      </c>
      <c r="M16" s="17" t="s">
        <v>191</v>
      </c>
    </row>
    <row r="17" spans="1:13" ht="12.75">
      <c r="A17" s="46" t="s">
        <v>58</v>
      </c>
      <c r="B17" s="17">
        <v>1103</v>
      </c>
      <c r="C17" s="17">
        <v>2</v>
      </c>
      <c r="D17" s="17">
        <v>95</v>
      </c>
      <c r="E17" s="17">
        <v>122</v>
      </c>
      <c r="F17" s="17">
        <v>134</v>
      </c>
      <c r="G17" s="17">
        <v>157</v>
      </c>
      <c r="H17" s="17">
        <v>140</v>
      </c>
      <c r="I17" s="17">
        <v>136</v>
      </c>
      <c r="J17" s="17">
        <v>147</v>
      </c>
      <c r="K17" s="17">
        <v>106</v>
      </c>
      <c r="L17" s="17">
        <v>49</v>
      </c>
      <c r="M17" s="17">
        <v>15</v>
      </c>
    </row>
    <row r="18" spans="1:13" ht="12.75">
      <c r="A18" s="15" t="s">
        <v>62</v>
      </c>
      <c r="B18" s="17">
        <v>813</v>
      </c>
      <c r="C18" s="17">
        <v>52</v>
      </c>
      <c r="D18" s="17">
        <v>115</v>
      </c>
      <c r="E18" s="17">
        <v>112</v>
      </c>
      <c r="F18" s="17">
        <v>102</v>
      </c>
      <c r="G18" s="17">
        <v>92</v>
      </c>
      <c r="H18" s="17">
        <v>71</v>
      </c>
      <c r="I18" s="17">
        <v>89</v>
      </c>
      <c r="J18" s="17">
        <v>92</v>
      </c>
      <c r="K18" s="17">
        <v>75</v>
      </c>
      <c r="L18" s="17">
        <v>13</v>
      </c>
      <c r="M18" s="17" t="s">
        <v>191</v>
      </c>
    </row>
    <row r="19" spans="1:13" ht="12.75">
      <c r="A19" s="15" t="s">
        <v>63</v>
      </c>
      <c r="B19" s="17">
        <v>11703</v>
      </c>
      <c r="C19" s="17">
        <v>1188</v>
      </c>
      <c r="D19" s="17">
        <v>667</v>
      </c>
      <c r="E19" s="17">
        <v>325</v>
      </c>
      <c r="F19" s="17">
        <v>253</v>
      </c>
      <c r="G19" s="17">
        <v>285</v>
      </c>
      <c r="H19" s="17">
        <v>362</v>
      </c>
      <c r="I19" s="17">
        <v>396</v>
      </c>
      <c r="J19" s="17">
        <v>447</v>
      </c>
      <c r="K19" s="17">
        <v>621</v>
      </c>
      <c r="L19" s="17">
        <v>1376</v>
      </c>
      <c r="M19" s="17">
        <v>5783</v>
      </c>
    </row>
    <row r="20" spans="1:13" ht="12.75">
      <c r="A20" s="14" t="s">
        <v>197</v>
      </c>
      <c r="B20" s="17">
        <v>1821</v>
      </c>
      <c r="C20" s="17">
        <v>1078</v>
      </c>
      <c r="D20" s="17">
        <v>545</v>
      </c>
      <c r="E20" s="17">
        <v>147</v>
      </c>
      <c r="F20" s="17">
        <v>28</v>
      </c>
      <c r="G20" s="17">
        <v>9</v>
      </c>
      <c r="H20" s="17">
        <v>6</v>
      </c>
      <c r="I20" s="17">
        <v>6</v>
      </c>
      <c r="J20" s="17" t="s">
        <v>191</v>
      </c>
      <c r="K20" s="17">
        <v>1</v>
      </c>
      <c r="L20" s="17">
        <v>1</v>
      </c>
      <c r="M20" s="17" t="s">
        <v>191</v>
      </c>
    </row>
    <row r="21" spans="1:13" ht="12.75">
      <c r="A21" s="14" t="s">
        <v>67</v>
      </c>
      <c r="B21" s="17">
        <v>7465</v>
      </c>
      <c r="C21" s="17">
        <v>3</v>
      </c>
      <c r="D21" s="17">
        <v>3</v>
      </c>
      <c r="E21" s="17">
        <v>18</v>
      </c>
      <c r="F21" s="17">
        <v>13</v>
      </c>
      <c r="G21" s="17">
        <v>25</v>
      </c>
      <c r="H21" s="17">
        <v>34</v>
      </c>
      <c r="I21" s="17">
        <v>79</v>
      </c>
      <c r="J21" s="17">
        <v>117</v>
      </c>
      <c r="K21" s="17">
        <v>217</v>
      </c>
      <c r="L21" s="17">
        <v>1195</v>
      </c>
      <c r="M21" s="17">
        <v>5761</v>
      </c>
    </row>
    <row r="22" spans="1:13" ht="12.75">
      <c r="A22" s="14" t="s">
        <v>270</v>
      </c>
      <c r="B22" s="17">
        <v>1876</v>
      </c>
      <c r="C22" s="17">
        <v>3</v>
      </c>
      <c r="D22" s="17">
        <v>31</v>
      </c>
      <c r="E22" s="17">
        <v>94</v>
      </c>
      <c r="F22" s="17">
        <v>172</v>
      </c>
      <c r="G22" s="17">
        <v>230</v>
      </c>
      <c r="H22" s="17">
        <v>291</v>
      </c>
      <c r="I22" s="17">
        <v>274</v>
      </c>
      <c r="J22" s="17">
        <v>279</v>
      </c>
      <c r="K22" s="17">
        <v>348</v>
      </c>
      <c r="L22" s="17">
        <v>154</v>
      </c>
      <c r="M22" s="17" t="s">
        <v>191</v>
      </c>
    </row>
    <row r="23" spans="1:13" ht="12.75">
      <c r="A23" s="14" t="s">
        <v>68</v>
      </c>
      <c r="B23" s="17">
        <v>541</v>
      </c>
      <c r="C23" s="17">
        <v>104</v>
      </c>
      <c r="D23" s="17">
        <v>88</v>
      </c>
      <c r="E23" s="17">
        <v>66</v>
      </c>
      <c r="F23" s="17">
        <v>40</v>
      </c>
      <c r="G23" s="17">
        <v>21</v>
      </c>
      <c r="H23" s="17">
        <v>31</v>
      </c>
      <c r="I23" s="17">
        <v>37</v>
      </c>
      <c r="J23" s="17">
        <v>51</v>
      </c>
      <c r="K23" s="17">
        <v>55</v>
      </c>
      <c r="L23" s="17">
        <v>26</v>
      </c>
      <c r="M23" s="17">
        <v>22</v>
      </c>
    </row>
    <row r="24" spans="1:13" ht="21.75" customHeight="1">
      <c r="A24" s="15" t="s">
        <v>1</v>
      </c>
      <c r="B24" s="17">
        <v>15721</v>
      </c>
      <c r="C24" s="17">
        <v>1035</v>
      </c>
      <c r="D24" s="17">
        <v>1144</v>
      </c>
      <c r="E24" s="17">
        <v>1158</v>
      </c>
      <c r="F24" s="17">
        <v>1164</v>
      </c>
      <c r="G24" s="17">
        <v>1275</v>
      </c>
      <c r="H24" s="17">
        <v>1328</v>
      </c>
      <c r="I24" s="17">
        <v>1624</v>
      </c>
      <c r="J24" s="17">
        <v>1556</v>
      </c>
      <c r="K24" s="17">
        <v>1412</v>
      </c>
      <c r="L24" s="17">
        <v>1168</v>
      </c>
      <c r="M24" s="17">
        <v>2857</v>
      </c>
    </row>
    <row r="25" spans="1:13" ht="12.75">
      <c r="A25" s="14" t="s">
        <v>61</v>
      </c>
      <c r="B25" s="17">
        <v>10641</v>
      </c>
      <c r="C25" s="17">
        <v>478</v>
      </c>
      <c r="D25" s="17">
        <v>750</v>
      </c>
      <c r="E25" s="17">
        <v>947</v>
      </c>
      <c r="F25" s="17">
        <v>1047</v>
      </c>
      <c r="G25" s="17">
        <v>1200</v>
      </c>
      <c r="H25" s="17">
        <v>1240</v>
      </c>
      <c r="I25" s="17">
        <v>1501</v>
      </c>
      <c r="J25" s="17">
        <v>1403</v>
      </c>
      <c r="K25" s="17">
        <v>1203</v>
      </c>
      <c r="L25" s="17">
        <v>582</v>
      </c>
      <c r="M25" s="17">
        <v>290</v>
      </c>
    </row>
    <row r="26" spans="1:13" ht="12.75">
      <c r="A26" s="58" t="s">
        <v>53</v>
      </c>
      <c r="B26" s="17">
        <v>395</v>
      </c>
      <c r="C26" s="17" t="s">
        <v>191</v>
      </c>
      <c r="D26" s="17" t="s">
        <v>191</v>
      </c>
      <c r="E26" s="17">
        <v>3</v>
      </c>
      <c r="F26" s="17">
        <v>12</v>
      </c>
      <c r="G26" s="17">
        <v>30</v>
      </c>
      <c r="H26" s="17">
        <v>49</v>
      </c>
      <c r="I26" s="17">
        <v>85</v>
      </c>
      <c r="J26" s="17">
        <v>84</v>
      </c>
      <c r="K26" s="17">
        <v>57</v>
      </c>
      <c r="L26" s="17">
        <v>47</v>
      </c>
      <c r="M26" s="17">
        <v>28</v>
      </c>
    </row>
    <row r="27" spans="1:13" ht="12.75">
      <c r="A27" s="58" t="s">
        <v>64</v>
      </c>
      <c r="B27" s="17">
        <v>455</v>
      </c>
      <c r="C27" s="17" t="s">
        <v>191</v>
      </c>
      <c r="D27" s="17">
        <v>1</v>
      </c>
      <c r="E27" s="17">
        <v>3</v>
      </c>
      <c r="F27" s="17">
        <v>18</v>
      </c>
      <c r="G27" s="17">
        <v>47</v>
      </c>
      <c r="H27" s="17">
        <v>50</v>
      </c>
      <c r="I27" s="17">
        <v>97</v>
      </c>
      <c r="J27" s="17">
        <v>84</v>
      </c>
      <c r="K27" s="17">
        <v>60</v>
      </c>
      <c r="L27" s="17">
        <v>55</v>
      </c>
      <c r="M27" s="17">
        <v>40</v>
      </c>
    </row>
    <row r="28" spans="1:13" ht="12.75">
      <c r="A28" s="58" t="s">
        <v>285</v>
      </c>
      <c r="B28" s="17">
        <v>1446</v>
      </c>
      <c r="C28" s="17" t="s">
        <v>191</v>
      </c>
      <c r="D28" s="17">
        <v>18</v>
      </c>
      <c r="E28" s="17">
        <v>24</v>
      </c>
      <c r="F28" s="17">
        <v>76</v>
      </c>
      <c r="G28" s="17">
        <v>111</v>
      </c>
      <c r="H28" s="17">
        <v>167</v>
      </c>
      <c r="I28" s="17">
        <v>242</v>
      </c>
      <c r="J28" s="17">
        <v>261</v>
      </c>
      <c r="K28" s="17">
        <v>260</v>
      </c>
      <c r="L28" s="17">
        <v>165</v>
      </c>
      <c r="M28" s="17">
        <v>122</v>
      </c>
    </row>
    <row r="29" spans="1:13" ht="12.75">
      <c r="A29" s="58" t="s">
        <v>54</v>
      </c>
      <c r="B29" s="17">
        <v>1394</v>
      </c>
      <c r="C29" s="17">
        <v>1</v>
      </c>
      <c r="D29" s="17">
        <v>25</v>
      </c>
      <c r="E29" s="17">
        <v>121</v>
      </c>
      <c r="F29" s="17">
        <v>173</v>
      </c>
      <c r="G29" s="17">
        <v>200</v>
      </c>
      <c r="H29" s="17">
        <v>220</v>
      </c>
      <c r="I29" s="17">
        <v>232</v>
      </c>
      <c r="J29" s="17">
        <v>194</v>
      </c>
      <c r="K29" s="17">
        <v>151</v>
      </c>
      <c r="L29" s="17">
        <v>51</v>
      </c>
      <c r="M29" s="17">
        <v>26</v>
      </c>
    </row>
    <row r="30" spans="1:13" ht="12.75">
      <c r="A30" s="58" t="s">
        <v>55</v>
      </c>
      <c r="B30" s="17">
        <v>2440</v>
      </c>
      <c r="C30" s="17">
        <v>3</v>
      </c>
      <c r="D30" s="17">
        <v>81</v>
      </c>
      <c r="E30" s="17">
        <v>245</v>
      </c>
      <c r="F30" s="17">
        <v>310</v>
      </c>
      <c r="G30" s="17">
        <v>350</v>
      </c>
      <c r="H30" s="17">
        <v>317</v>
      </c>
      <c r="I30" s="17">
        <v>409</v>
      </c>
      <c r="J30" s="17">
        <v>317</v>
      </c>
      <c r="K30" s="17">
        <v>283</v>
      </c>
      <c r="L30" s="17">
        <v>99</v>
      </c>
      <c r="M30" s="17">
        <v>26</v>
      </c>
    </row>
    <row r="31" spans="1:13" ht="12.75">
      <c r="A31" s="58" t="s">
        <v>65</v>
      </c>
      <c r="B31" s="17">
        <v>1386</v>
      </c>
      <c r="C31" s="17">
        <v>20</v>
      </c>
      <c r="D31" s="17">
        <v>215</v>
      </c>
      <c r="E31" s="17">
        <v>205</v>
      </c>
      <c r="F31" s="17">
        <v>137</v>
      </c>
      <c r="G31" s="17">
        <v>147</v>
      </c>
      <c r="H31" s="17">
        <v>137</v>
      </c>
      <c r="I31" s="17">
        <v>147</v>
      </c>
      <c r="J31" s="17">
        <v>179</v>
      </c>
      <c r="K31" s="17">
        <v>133</v>
      </c>
      <c r="L31" s="17">
        <v>56</v>
      </c>
      <c r="M31" s="17">
        <v>10</v>
      </c>
    </row>
    <row r="32" spans="1:13" ht="12.75">
      <c r="A32" s="58" t="s">
        <v>56</v>
      </c>
      <c r="B32" s="17">
        <v>1277</v>
      </c>
      <c r="C32" s="17">
        <v>9</v>
      </c>
      <c r="D32" s="17">
        <v>203</v>
      </c>
      <c r="E32" s="17">
        <v>181</v>
      </c>
      <c r="F32" s="17">
        <v>158</v>
      </c>
      <c r="G32" s="17">
        <v>151</v>
      </c>
      <c r="H32" s="17">
        <v>123</v>
      </c>
      <c r="I32" s="17">
        <v>137</v>
      </c>
      <c r="J32" s="17">
        <v>112</v>
      </c>
      <c r="K32" s="17">
        <v>135</v>
      </c>
      <c r="L32" s="17">
        <v>47</v>
      </c>
      <c r="M32" s="17">
        <v>21</v>
      </c>
    </row>
    <row r="33" spans="1:13" ht="12.75">
      <c r="A33" s="58" t="s">
        <v>57</v>
      </c>
      <c r="B33" s="17">
        <v>745</v>
      </c>
      <c r="C33" s="17">
        <v>11</v>
      </c>
      <c r="D33" s="17">
        <v>42</v>
      </c>
      <c r="E33" s="17">
        <v>69</v>
      </c>
      <c r="F33" s="17">
        <v>76</v>
      </c>
      <c r="G33" s="17">
        <v>87</v>
      </c>
      <c r="H33" s="17">
        <v>120</v>
      </c>
      <c r="I33" s="17">
        <v>96</v>
      </c>
      <c r="J33" s="17">
        <v>109</v>
      </c>
      <c r="K33" s="17">
        <v>85</v>
      </c>
      <c r="L33" s="17">
        <v>41</v>
      </c>
      <c r="M33" s="17">
        <v>9</v>
      </c>
    </row>
    <row r="34" spans="1:13" ht="12.75">
      <c r="A34" s="58" t="s">
        <v>66</v>
      </c>
      <c r="B34" s="17">
        <v>617</v>
      </c>
      <c r="C34" s="17">
        <v>434</v>
      </c>
      <c r="D34" s="17">
        <v>131</v>
      </c>
      <c r="E34" s="17">
        <v>34</v>
      </c>
      <c r="F34" s="17">
        <v>13</v>
      </c>
      <c r="G34" s="17" t="s">
        <v>191</v>
      </c>
      <c r="H34" s="17">
        <v>3</v>
      </c>
      <c r="I34" s="17">
        <v>1</v>
      </c>
      <c r="J34" s="17" t="s">
        <v>191</v>
      </c>
      <c r="K34" s="17">
        <v>1</v>
      </c>
      <c r="L34" s="17" t="s">
        <v>191</v>
      </c>
      <c r="M34" s="17" t="s">
        <v>191</v>
      </c>
    </row>
    <row r="35" spans="1:13" ht="12.75">
      <c r="A35" s="58" t="s">
        <v>58</v>
      </c>
      <c r="B35" s="17">
        <v>486</v>
      </c>
      <c r="C35" s="17" t="s">
        <v>191</v>
      </c>
      <c r="D35" s="17">
        <v>34</v>
      </c>
      <c r="E35" s="17">
        <v>62</v>
      </c>
      <c r="F35" s="17">
        <v>74</v>
      </c>
      <c r="G35" s="17">
        <v>77</v>
      </c>
      <c r="H35" s="17">
        <v>54</v>
      </c>
      <c r="I35" s="17">
        <v>55</v>
      </c>
      <c r="J35" s="17">
        <v>63</v>
      </c>
      <c r="K35" s="17">
        <v>38</v>
      </c>
      <c r="L35" s="17">
        <v>21</v>
      </c>
      <c r="M35" s="17">
        <v>8</v>
      </c>
    </row>
    <row r="36" spans="1:13" ht="12.75">
      <c r="A36" s="46" t="s">
        <v>62</v>
      </c>
      <c r="B36" s="17">
        <v>461</v>
      </c>
      <c r="C36" s="17">
        <v>33</v>
      </c>
      <c r="D36" s="17">
        <v>68</v>
      </c>
      <c r="E36" s="17">
        <v>68</v>
      </c>
      <c r="F36" s="17">
        <v>64</v>
      </c>
      <c r="G36" s="17">
        <v>44</v>
      </c>
      <c r="H36" s="17">
        <v>41</v>
      </c>
      <c r="I36" s="17">
        <v>46</v>
      </c>
      <c r="J36" s="17">
        <v>47</v>
      </c>
      <c r="K36" s="17">
        <v>41</v>
      </c>
      <c r="L36" s="17">
        <v>9</v>
      </c>
      <c r="M36" s="17" t="s">
        <v>191</v>
      </c>
    </row>
    <row r="37" spans="1:13" ht="12.75">
      <c r="A37" s="46" t="s">
        <v>63</v>
      </c>
      <c r="B37" s="17">
        <v>4619</v>
      </c>
      <c r="C37" s="17">
        <v>524</v>
      </c>
      <c r="D37" s="17">
        <v>326</v>
      </c>
      <c r="E37" s="17">
        <v>143</v>
      </c>
      <c r="F37" s="17">
        <v>53</v>
      </c>
      <c r="G37" s="17">
        <v>31</v>
      </c>
      <c r="H37" s="17">
        <v>47</v>
      </c>
      <c r="I37" s="17">
        <v>77</v>
      </c>
      <c r="J37" s="17">
        <v>106</v>
      </c>
      <c r="K37" s="17">
        <v>168</v>
      </c>
      <c r="L37" s="17">
        <v>577</v>
      </c>
      <c r="M37" s="17">
        <v>2567</v>
      </c>
    </row>
    <row r="38" spans="1:13" ht="12.75">
      <c r="A38" s="39" t="s">
        <v>197</v>
      </c>
      <c r="B38" s="17">
        <v>860</v>
      </c>
      <c r="C38" s="17">
        <v>468</v>
      </c>
      <c r="D38" s="17">
        <v>270</v>
      </c>
      <c r="E38" s="17">
        <v>97</v>
      </c>
      <c r="F38" s="17">
        <v>17</v>
      </c>
      <c r="G38" s="17">
        <v>4</v>
      </c>
      <c r="H38" s="17">
        <v>2</v>
      </c>
      <c r="I38" s="17">
        <v>2</v>
      </c>
      <c r="J38" s="17" t="s">
        <v>191</v>
      </c>
      <c r="K38" s="17" t="s">
        <v>191</v>
      </c>
      <c r="L38" s="17" t="s">
        <v>191</v>
      </c>
      <c r="M38" s="17" t="s">
        <v>191</v>
      </c>
    </row>
    <row r="39" spans="1:13" ht="12.75">
      <c r="A39" s="39" t="s">
        <v>67</v>
      </c>
      <c r="B39" s="17">
        <v>3363</v>
      </c>
      <c r="C39" s="17" t="s">
        <v>191</v>
      </c>
      <c r="D39" s="17">
        <v>3</v>
      </c>
      <c r="E39" s="17">
        <v>10</v>
      </c>
      <c r="F39" s="17">
        <v>7</v>
      </c>
      <c r="G39" s="17">
        <v>13</v>
      </c>
      <c r="H39" s="17">
        <v>17</v>
      </c>
      <c r="I39" s="17">
        <v>36</v>
      </c>
      <c r="J39" s="17">
        <v>55</v>
      </c>
      <c r="K39" s="17">
        <v>116</v>
      </c>
      <c r="L39" s="17">
        <v>550</v>
      </c>
      <c r="M39" s="17">
        <v>2556</v>
      </c>
    </row>
    <row r="40" spans="1:13" ht="12.75">
      <c r="A40" s="39" t="s">
        <v>270</v>
      </c>
      <c r="B40" s="17">
        <v>103</v>
      </c>
      <c r="C40" s="17">
        <v>1</v>
      </c>
      <c r="D40" s="17" t="s">
        <v>191</v>
      </c>
      <c r="E40" s="17">
        <v>2</v>
      </c>
      <c r="F40" s="17">
        <v>9</v>
      </c>
      <c r="G40" s="17">
        <v>6</v>
      </c>
      <c r="H40" s="17">
        <v>11</v>
      </c>
      <c r="I40" s="17">
        <v>17</v>
      </c>
      <c r="J40" s="17">
        <v>23</v>
      </c>
      <c r="K40" s="17">
        <v>22</v>
      </c>
      <c r="L40" s="17">
        <v>12</v>
      </c>
      <c r="M40" s="17" t="s">
        <v>191</v>
      </c>
    </row>
    <row r="41" spans="1:13" ht="12.75">
      <c r="A41" s="39" t="s">
        <v>68</v>
      </c>
      <c r="B41" s="17">
        <v>293</v>
      </c>
      <c r="C41" s="17">
        <v>55</v>
      </c>
      <c r="D41" s="17">
        <v>53</v>
      </c>
      <c r="E41" s="17">
        <v>34</v>
      </c>
      <c r="F41" s="17">
        <v>20</v>
      </c>
      <c r="G41" s="17">
        <v>8</v>
      </c>
      <c r="H41" s="17">
        <v>17</v>
      </c>
      <c r="I41" s="17">
        <v>22</v>
      </c>
      <c r="J41" s="17">
        <v>28</v>
      </c>
      <c r="K41" s="17">
        <v>30</v>
      </c>
      <c r="L41" s="17">
        <v>15</v>
      </c>
      <c r="M41" s="17">
        <v>11</v>
      </c>
    </row>
    <row r="42" spans="1:13" ht="21.75" customHeight="1">
      <c r="A42" s="15" t="s">
        <v>2</v>
      </c>
      <c r="B42" s="17">
        <v>16291</v>
      </c>
      <c r="C42" s="17">
        <v>1087</v>
      </c>
      <c r="D42" s="17">
        <v>1100</v>
      </c>
      <c r="E42" s="17">
        <v>1128</v>
      </c>
      <c r="F42" s="17">
        <v>1134</v>
      </c>
      <c r="G42" s="17">
        <v>1220</v>
      </c>
      <c r="H42" s="17">
        <v>1421</v>
      </c>
      <c r="I42" s="17">
        <v>1628</v>
      </c>
      <c r="J42" s="17">
        <v>1602</v>
      </c>
      <c r="K42" s="17">
        <v>1441</v>
      </c>
      <c r="L42" s="17">
        <v>1188</v>
      </c>
      <c r="M42" s="17">
        <v>3342</v>
      </c>
    </row>
    <row r="43" spans="1:13" ht="12.75">
      <c r="A43" s="14" t="s">
        <v>61</v>
      </c>
      <c r="B43" s="17">
        <v>8855</v>
      </c>
      <c r="C43" s="17">
        <v>404</v>
      </c>
      <c r="D43" s="17">
        <v>712</v>
      </c>
      <c r="E43" s="17">
        <v>902</v>
      </c>
      <c r="F43" s="17">
        <v>896</v>
      </c>
      <c r="G43" s="17">
        <v>918</v>
      </c>
      <c r="H43" s="17">
        <v>1076</v>
      </c>
      <c r="I43" s="17">
        <v>1266</v>
      </c>
      <c r="J43" s="17">
        <v>1216</v>
      </c>
      <c r="K43" s="17">
        <v>954</v>
      </c>
      <c r="L43" s="17">
        <v>385</v>
      </c>
      <c r="M43" s="17">
        <v>126</v>
      </c>
    </row>
    <row r="44" spans="1:13" ht="12.75">
      <c r="A44" s="58" t="s">
        <v>53</v>
      </c>
      <c r="B44" s="17">
        <v>72</v>
      </c>
      <c r="C44" s="17" t="s">
        <v>191</v>
      </c>
      <c r="D44" s="17" t="s">
        <v>191</v>
      </c>
      <c r="E44" s="17">
        <v>1</v>
      </c>
      <c r="F44" s="17">
        <v>4</v>
      </c>
      <c r="G44" s="17">
        <v>9</v>
      </c>
      <c r="H44" s="17">
        <v>12</v>
      </c>
      <c r="I44" s="17">
        <v>11</v>
      </c>
      <c r="J44" s="17">
        <v>16</v>
      </c>
      <c r="K44" s="17">
        <v>10</v>
      </c>
      <c r="L44" s="17">
        <v>6</v>
      </c>
      <c r="M44" s="17">
        <v>3</v>
      </c>
    </row>
    <row r="45" spans="1:13" ht="12.75">
      <c r="A45" s="58" t="s">
        <v>64</v>
      </c>
      <c r="B45" s="17">
        <v>150</v>
      </c>
      <c r="C45" s="17" t="s">
        <v>191</v>
      </c>
      <c r="D45" s="17" t="s">
        <v>191</v>
      </c>
      <c r="E45" s="17">
        <v>7</v>
      </c>
      <c r="F45" s="17">
        <v>8</v>
      </c>
      <c r="G45" s="17">
        <v>18</v>
      </c>
      <c r="H45" s="17">
        <v>25</v>
      </c>
      <c r="I45" s="17">
        <v>34</v>
      </c>
      <c r="J45" s="17">
        <v>22</v>
      </c>
      <c r="K45" s="17">
        <v>20</v>
      </c>
      <c r="L45" s="17">
        <v>9</v>
      </c>
      <c r="M45" s="17">
        <v>7</v>
      </c>
    </row>
    <row r="46" spans="1:13" ht="12.75">
      <c r="A46" s="58" t="s">
        <v>285</v>
      </c>
      <c r="B46" s="17">
        <v>741</v>
      </c>
      <c r="C46" s="17" t="s">
        <v>191</v>
      </c>
      <c r="D46" s="17">
        <v>9</v>
      </c>
      <c r="E46" s="17">
        <v>31</v>
      </c>
      <c r="F46" s="17">
        <v>54</v>
      </c>
      <c r="G46" s="17">
        <v>67</v>
      </c>
      <c r="H46" s="17">
        <v>86</v>
      </c>
      <c r="I46" s="17">
        <v>146</v>
      </c>
      <c r="J46" s="17">
        <v>131</v>
      </c>
      <c r="K46" s="17">
        <v>121</v>
      </c>
      <c r="L46" s="17">
        <v>57</v>
      </c>
      <c r="M46" s="17">
        <v>39</v>
      </c>
    </row>
    <row r="47" spans="1:13" ht="12.75">
      <c r="A47" s="29" t="s">
        <v>54</v>
      </c>
      <c r="B47" s="17">
        <v>929</v>
      </c>
      <c r="C47" s="17" t="s">
        <v>191</v>
      </c>
      <c r="D47" s="17">
        <v>42</v>
      </c>
      <c r="E47" s="17">
        <v>180</v>
      </c>
      <c r="F47" s="17">
        <v>145</v>
      </c>
      <c r="G47" s="17">
        <v>132</v>
      </c>
      <c r="H47" s="17">
        <v>131</v>
      </c>
      <c r="I47" s="17">
        <v>112</v>
      </c>
      <c r="J47" s="17">
        <v>95</v>
      </c>
      <c r="K47" s="17">
        <v>72</v>
      </c>
      <c r="L47" s="17">
        <v>16</v>
      </c>
      <c r="M47" s="17">
        <v>4</v>
      </c>
    </row>
    <row r="48" spans="1:13" ht="12.75">
      <c r="A48" s="29" t="s">
        <v>55</v>
      </c>
      <c r="B48" s="17">
        <v>1659</v>
      </c>
      <c r="C48" s="17">
        <v>4</v>
      </c>
      <c r="D48" s="17">
        <v>93</v>
      </c>
      <c r="E48" s="17">
        <v>204</v>
      </c>
      <c r="F48" s="17">
        <v>217</v>
      </c>
      <c r="G48" s="17">
        <v>226</v>
      </c>
      <c r="H48" s="17">
        <v>228</v>
      </c>
      <c r="I48" s="17">
        <v>246</v>
      </c>
      <c r="J48" s="17">
        <v>229</v>
      </c>
      <c r="K48" s="17">
        <v>151</v>
      </c>
      <c r="L48" s="17">
        <v>52</v>
      </c>
      <c r="M48" s="17">
        <v>9</v>
      </c>
    </row>
    <row r="49" spans="1:13" ht="12.75">
      <c r="A49" s="29" t="s">
        <v>65</v>
      </c>
      <c r="B49" s="17">
        <v>3078</v>
      </c>
      <c r="C49" s="17">
        <v>61</v>
      </c>
      <c r="D49" s="17">
        <v>376</v>
      </c>
      <c r="E49" s="17">
        <v>316</v>
      </c>
      <c r="F49" s="17">
        <v>298</v>
      </c>
      <c r="G49" s="17">
        <v>278</v>
      </c>
      <c r="H49" s="17">
        <v>366</v>
      </c>
      <c r="I49" s="17">
        <v>477</v>
      </c>
      <c r="J49" s="17">
        <v>442</v>
      </c>
      <c r="K49" s="17">
        <v>311</v>
      </c>
      <c r="L49" s="17">
        <v>120</v>
      </c>
      <c r="M49" s="17">
        <v>33</v>
      </c>
    </row>
    <row r="50" spans="1:13" ht="12.75">
      <c r="A50" s="29" t="s">
        <v>56</v>
      </c>
      <c r="B50" s="17">
        <v>226</v>
      </c>
      <c r="C50" s="17">
        <v>6</v>
      </c>
      <c r="D50" s="17">
        <v>27</v>
      </c>
      <c r="E50" s="17">
        <v>33</v>
      </c>
      <c r="F50" s="17">
        <v>31</v>
      </c>
      <c r="G50" s="17">
        <v>25</v>
      </c>
      <c r="H50" s="17">
        <v>25</v>
      </c>
      <c r="I50" s="17">
        <v>29</v>
      </c>
      <c r="J50" s="17">
        <v>25</v>
      </c>
      <c r="K50" s="17">
        <v>17</v>
      </c>
      <c r="L50" s="17">
        <v>6</v>
      </c>
      <c r="M50" s="17">
        <v>2</v>
      </c>
    </row>
    <row r="51" spans="1:13" ht="12.75">
      <c r="A51" s="29" t="s">
        <v>57</v>
      </c>
      <c r="B51" s="17">
        <v>975</v>
      </c>
      <c r="C51" s="17">
        <v>26</v>
      </c>
      <c r="D51" s="17">
        <v>29</v>
      </c>
      <c r="E51" s="17">
        <v>55</v>
      </c>
      <c r="F51" s="17">
        <v>75</v>
      </c>
      <c r="G51" s="17">
        <v>81</v>
      </c>
      <c r="H51" s="17">
        <v>112</v>
      </c>
      <c r="I51" s="17">
        <v>129</v>
      </c>
      <c r="J51" s="17">
        <v>171</v>
      </c>
      <c r="K51" s="17">
        <v>184</v>
      </c>
      <c r="L51" s="17">
        <v>91</v>
      </c>
      <c r="M51" s="17">
        <v>22</v>
      </c>
    </row>
    <row r="52" spans="1:13" ht="12.75">
      <c r="A52" s="29" t="s">
        <v>66</v>
      </c>
      <c r="B52" s="17">
        <v>408</v>
      </c>
      <c r="C52" s="17">
        <v>305</v>
      </c>
      <c r="D52" s="17">
        <v>75</v>
      </c>
      <c r="E52" s="17">
        <v>15</v>
      </c>
      <c r="F52" s="17">
        <v>4</v>
      </c>
      <c r="G52" s="17">
        <v>2</v>
      </c>
      <c r="H52" s="17">
        <v>5</v>
      </c>
      <c r="I52" s="17">
        <v>1</v>
      </c>
      <c r="J52" s="17">
        <v>1</v>
      </c>
      <c r="K52" s="17" t="s">
        <v>191</v>
      </c>
      <c r="L52" s="17" t="s">
        <v>191</v>
      </c>
      <c r="M52" s="17" t="s">
        <v>191</v>
      </c>
    </row>
    <row r="53" spans="1:13" ht="12.75">
      <c r="A53" s="29" t="s">
        <v>58</v>
      </c>
      <c r="B53" s="17">
        <v>617</v>
      </c>
      <c r="C53" s="17">
        <v>2</v>
      </c>
      <c r="D53" s="17">
        <v>61</v>
      </c>
      <c r="E53" s="17">
        <v>60</v>
      </c>
      <c r="F53" s="17">
        <v>60</v>
      </c>
      <c r="G53" s="17">
        <v>80</v>
      </c>
      <c r="H53" s="17">
        <v>86</v>
      </c>
      <c r="I53" s="17">
        <v>81</v>
      </c>
      <c r="J53" s="17">
        <v>84</v>
      </c>
      <c r="K53" s="17">
        <v>68</v>
      </c>
      <c r="L53" s="17">
        <v>28</v>
      </c>
      <c r="M53" s="17">
        <v>7</v>
      </c>
    </row>
    <row r="54" spans="1:13" ht="12.75">
      <c r="A54" s="5" t="s">
        <v>62</v>
      </c>
      <c r="B54" s="17">
        <v>352</v>
      </c>
      <c r="C54" s="17">
        <v>19</v>
      </c>
      <c r="D54" s="17">
        <v>47</v>
      </c>
      <c r="E54" s="17">
        <v>44</v>
      </c>
      <c r="F54" s="17">
        <v>38</v>
      </c>
      <c r="G54" s="17">
        <v>48</v>
      </c>
      <c r="H54" s="17">
        <v>30</v>
      </c>
      <c r="I54" s="17">
        <v>43</v>
      </c>
      <c r="J54" s="17">
        <v>45</v>
      </c>
      <c r="K54" s="17">
        <v>34</v>
      </c>
      <c r="L54" s="17">
        <v>4</v>
      </c>
      <c r="M54" s="17" t="s">
        <v>191</v>
      </c>
    </row>
    <row r="55" spans="1:13" ht="12.75">
      <c r="A55" s="5" t="s">
        <v>63</v>
      </c>
      <c r="B55" s="17">
        <v>7084</v>
      </c>
      <c r="C55" s="17">
        <v>664</v>
      </c>
      <c r="D55" s="17">
        <v>341</v>
      </c>
      <c r="E55" s="17">
        <v>182</v>
      </c>
      <c r="F55" s="17">
        <v>200</v>
      </c>
      <c r="G55" s="17">
        <v>254</v>
      </c>
      <c r="H55" s="17">
        <v>315</v>
      </c>
      <c r="I55" s="17">
        <v>319</v>
      </c>
      <c r="J55" s="17">
        <v>341</v>
      </c>
      <c r="K55" s="17">
        <v>453</v>
      </c>
      <c r="L55" s="17">
        <v>799</v>
      </c>
      <c r="M55" s="17">
        <v>3216</v>
      </c>
    </row>
    <row r="56" spans="1:13" ht="12.75">
      <c r="A56" s="39" t="s">
        <v>197</v>
      </c>
      <c r="B56" s="17">
        <v>961</v>
      </c>
      <c r="C56" s="17">
        <v>610</v>
      </c>
      <c r="D56" s="17">
        <v>275</v>
      </c>
      <c r="E56" s="17">
        <v>50</v>
      </c>
      <c r="F56" s="17">
        <v>11</v>
      </c>
      <c r="G56" s="17">
        <v>5</v>
      </c>
      <c r="H56" s="17">
        <v>4</v>
      </c>
      <c r="I56" s="17">
        <v>4</v>
      </c>
      <c r="J56" s="17" t="s">
        <v>191</v>
      </c>
      <c r="K56" s="17">
        <v>1</v>
      </c>
      <c r="L56" s="17">
        <v>1</v>
      </c>
      <c r="M56" s="17" t="s">
        <v>191</v>
      </c>
    </row>
    <row r="57" spans="1:13" ht="12.75">
      <c r="A57" s="39" t="s">
        <v>67</v>
      </c>
      <c r="B57" s="17">
        <v>4102</v>
      </c>
      <c r="C57" s="17">
        <v>3</v>
      </c>
      <c r="D57" s="17" t="s">
        <v>191</v>
      </c>
      <c r="E57" s="17">
        <v>8</v>
      </c>
      <c r="F57" s="17">
        <v>6</v>
      </c>
      <c r="G57" s="17">
        <v>12</v>
      </c>
      <c r="H57" s="17">
        <v>17</v>
      </c>
      <c r="I57" s="17">
        <v>43</v>
      </c>
      <c r="J57" s="17">
        <v>62</v>
      </c>
      <c r="K57" s="17">
        <v>101</v>
      </c>
      <c r="L57" s="17">
        <v>645</v>
      </c>
      <c r="M57" s="17">
        <v>3205</v>
      </c>
    </row>
    <row r="58" spans="1:13" ht="12.75">
      <c r="A58" s="39" t="s">
        <v>270</v>
      </c>
      <c r="B58" s="17">
        <v>1773</v>
      </c>
      <c r="C58" s="17">
        <v>2</v>
      </c>
      <c r="D58" s="17">
        <v>31</v>
      </c>
      <c r="E58" s="17">
        <v>92</v>
      </c>
      <c r="F58" s="17">
        <v>163</v>
      </c>
      <c r="G58" s="17">
        <v>224</v>
      </c>
      <c r="H58" s="17">
        <v>280</v>
      </c>
      <c r="I58" s="17">
        <v>257</v>
      </c>
      <c r="J58" s="17">
        <v>256</v>
      </c>
      <c r="K58" s="17">
        <v>326</v>
      </c>
      <c r="L58" s="17">
        <v>142</v>
      </c>
      <c r="M58" s="17" t="s">
        <v>191</v>
      </c>
    </row>
    <row r="59" spans="1:13" ht="12.75">
      <c r="A59" s="39" t="s">
        <v>68</v>
      </c>
      <c r="B59" s="17">
        <v>248</v>
      </c>
      <c r="C59" s="17">
        <v>49</v>
      </c>
      <c r="D59" s="17">
        <v>35</v>
      </c>
      <c r="E59" s="17">
        <v>32</v>
      </c>
      <c r="F59" s="17">
        <v>20</v>
      </c>
      <c r="G59" s="17">
        <v>13</v>
      </c>
      <c r="H59" s="17">
        <v>14</v>
      </c>
      <c r="I59" s="17">
        <v>15</v>
      </c>
      <c r="J59" s="17">
        <v>23</v>
      </c>
      <c r="K59" s="17">
        <v>25</v>
      </c>
      <c r="L59" s="17">
        <v>11</v>
      </c>
      <c r="M59" s="17">
        <v>11</v>
      </c>
    </row>
    <row r="60" spans="1:13" ht="21.75" customHeight="1">
      <c r="A60" s="3" t="s">
        <v>3</v>
      </c>
      <c r="B60" s="17">
        <v>20654</v>
      </c>
      <c r="C60" s="17">
        <v>1570</v>
      </c>
      <c r="D60" s="17">
        <v>1672</v>
      </c>
      <c r="E60" s="17">
        <v>1559</v>
      </c>
      <c r="F60" s="17">
        <v>1454</v>
      </c>
      <c r="G60" s="17">
        <v>1403</v>
      </c>
      <c r="H60" s="17">
        <v>1488</v>
      </c>
      <c r="I60" s="17">
        <v>1901</v>
      </c>
      <c r="J60" s="17">
        <v>1807</v>
      </c>
      <c r="K60" s="17">
        <v>1773</v>
      </c>
      <c r="L60" s="17">
        <v>1525</v>
      </c>
      <c r="M60" s="17">
        <v>4502</v>
      </c>
    </row>
    <row r="61" spans="1:13" ht="12.75">
      <c r="A61" s="13" t="s">
        <v>61</v>
      </c>
      <c r="B61" s="17">
        <v>12187</v>
      </c>
      <c r="C61" s="17">
        <v>672</v>
      </c>
      <c r="D61" s="17">
        <v>1107</v>
      </c>
      <c r="E61" s="17">
        <v>1286</v>
      </c>
      <c r="F61" s="17">
        <v>1262</v>
      </c>
      <c r="G61" s="17">
        <v>1217</v>
      </c>
      <c r="H61" s="17">
        <v>1261</v>
      </c>
      <c r="I61" s="17">
        <v>1646</v>
      </c>
      <c r="J61" s="17">
        <v>1528</v>
      </c>
      <c r="K61" s="17">
        <v>1356</v>
      </c>
      <c r="L61" s="17">
        <v>593</v>
      </c>
      <c r="M61" s="17">
        <v>259</v>
      </c>
    </row>
    <row r="62" spans="1:13" ht="12.75">
      <c r="A62" s="5" t="s">
        <v>53</v>
      </c>
      <c r="B62" s="17">
        <v>306</v>
      </c>
      <c r="C62" s="17" t="s">
        <v>191</v>
      </c>
      <c r="D62" s="17" t="s">
        <v>191</v>
      </c>
      <c r="E62" s="17">
        <v>2</v>
      </c>
      <c r="F62" s="17">
        <v>9</v>
      </c>
      <c r="G62" s="17">
        <v>29</v>
      </c>
      <c r="H62" s="17">
        <v>33</v>
      </c>
      <c r="I62" s="17">
        <v>62</v>
      </c>
      <c r="J62" s="17">
        <v>66</v>
      </c>
      <c r="K62" s="17">
        <v>47</v>
      </c>
      <c r="L62" s="17">
        <v>36</v>
      </c>
      <c r="M62" s="17">
        <v>22</v>
      </c>
    </row>
    <row r="63" spans="1:13" ht="12.75">
      <c r="A63" s="5" t="s">
        <v>64</v>
      </c>
      <c r="B63" s="17">
        <v>352</v>
      </c>
      <c r="C63" s="17" t="s">
        <v>191</v>
      </c>
      <c r="D63" s="17" t="s">
        <v>191</v>
      </c>
      <c r="E63" s="17">
        <v>4</v>
      </c>
      <c r="F63" s="17">
        <v>25</v>
      </c>
      <c r="G63" s="17">
        <v>41</v>
      </c>
      <c r="H63" s="17">
        <v>42</v>
      </c>
      <c r="I63" s="17">
        <v>76</v>
      </c>
      <c r="J63" s="17">
        <v>54</v>
      </c>
      <c r="K63" s="17">
        <v>39</v>
      </c>
      <c r="L63" s="17">
        <v>42</v>
      </c>
      <c r="M63" s="17">
        <v>29</v>
      </c>
    </row>
    <row r="64" spans="1:13" ht="12.75">
      <c r="A64" s="46" t="s">
        <v>285</v>
      </c>
      <c r="B64" s="17">
        <v>1507</v>
      </c>
      <c r="C64" s="17" t="s">
        <v>191</v>
      </c>
      <c r="D64" s="17">
        <v>22</v>
      </c>
      <c r="E64" s="17">
        <v>40</v>
      </c>
      <c r="F64" s="17">
        <v>99</v>
      </c>
      <c r="G64" s="17">
        <v>117</v>
      </c>
      <c r="H64" s="17">
        <v>166</v>
      </c>
      <c r="I64" s="17">
        <v>248</v>
      </c>
      <c r="J64" s="17">
        <v>273</v>
      </c>
      <c r="K64" s="17">
        <v>276</v>
      </c>
      <c r="L64" s="17">
        <v>156</v>
      </c>
      <c r="M64" s="17">
        <v>110</v>
      </c>
    </row>
    <row r="65" spans="1:13" ht="12.75">
      <c r="A65" s="5" t="s">
        <v>54</v>
      </c>
      <c r="B65" s="17">
        <v>1437</v>
      </c>
      <c r="C65" s="17">
        <v>1</v>
      </c>
      <c r="D65" s="17">
        <v>59</v>
      </c>
      <c r="E65" s="17">
        <v>248</v>
      </c>
      <c r="F65" s="17">
        <v>232</v>
      </c>
      <c r="G65" s="17">
        <v>211</v>
      </c>
      <c r="H65" s="17">
        <v>203</v>
      </c>
      <c r="I65" s="17">
        <v>179</v>
      </c>
      <c r="J65" s="17">
        <v>142</v>
      </c>
      <c r="K65" s="17">
        <v>115</v>
      </c>
      <c r="L65" s="17">
        <v>35</v>
      </c>
      <c r="M65" s="17">
        <v>12</v>
      </c>
    </row>
    <row r="66" spans="1:13" ht="12.75">
      <c r="A66" s="5" t="s">
        <v>55</v>
      </c>
      <c r="B66" s="17">
        <v>2613</v>
      </c>
      <c r="C66" s="17">
        <v>5</v>
      </c>
      <c r="D66" s="17">
        <v>135</v>
      </c>
      <c r="E66" s="17">
        <v>329</v>
      </c>
      <c r="F66" s="17">
        <v>357</v>
      </c>
      <c r="G66" s="17">
        <v>358</v>
      </c>
      <c r="H66" s="17">
        <v>310</v>
      </c>
      <c r="I66" s="17">
        <v>401</v>
      </c>
      <c r="J66" s="17">
        <v>334</v>
      </c>
      <c r="K66" s="17">
        <v>279</v>
      </c>
      <c r="L66" s="17">
        <v>88</v>
      </c>
      <c r="M66" s="17">
        <v>17</v>
      </c>
    </row>
    <row r="67" spans="1:13" ht="12.75">
      <c r="A67" s="5" t="s">
        <v>65</v>
      </c>
      <c r="B67" s="17">
        <v>3150</v>
      </c>
      <c r="C67" s="17">
        <v>72</v>
      </c>
      <c r="D67" s="17">
        <v>467</v>
      </c>
      <c r="E67" s="17">
        <v>384</v>
      </c>
      <c r="F67" s="17">
        <v>316</v>
      </c>
      <c r="G67" s="17">
        <v>281</v>
      </c>
      <c r="H67" s="17">
        <v>340</v>
      </c>
      <c r="I67" s="17">
        <v>434</v>
      </c>
      <c r="J67" s="17">
        <v>416</v>
      </c>
      <c r="K67" s="17">
        <v>302</v>
      </c>
      <c r="L67" s="17">
        <v>114</v>
      </c>
      <c r="M67" s="17">
        <v>24</v>
      </c>
    </row>
    <row r="68" spans="1:13" ht="12.75">
      <c r="A68" s="5" t="s">
        <v>56</v>
      </c>
      <c r="B68" s="17">
        <v>923</v>
      </c>
      <c r="C68" s="17">
        <v>13</v>
      </c>
      <c r="D68" s="17">
        <v>177</v>
      </c>
      <c r="E68" s="17">
        <v>148</v>
      </c>
      <c r="F68" s="17">
        <v>117</v>
      </c>
      <c r="G68" s="17">
        <v>102</v>
      </c>
      <c r="H68" s="17">
        <v>72</v>
      </c>
      <c r="I68" s="17">
        <v>101</v>
      </c>
      <c r="J68" s="17">
        <v>74</v>
      </c>
      <c r="K68" s="17">
        <v>85</v>
      </c>
      <c r="L68" s="17">
        <v>19</v>
      </c>
      <c r="M68" s="17">
        <v>15</v>
      </c>
    </row>
    <row r="69" spans="1:13" ht="12.75">
      <c r="A69" s="5" t="s">
        <v>57</v>
      </c>
      <c r="B69" s="17">
        <v>621</v>
      </c>
      <c r="C69" s="17">
        <v>27</v>
      </c>
      <c r="D69" s="17">
        <v>29</v>
      </c>
      <c r="E69" s="17">
        <v>29</v>
      </c>
      <c r="F69" s="17">
        <v>40</v>
      </c>
      <c r="G69" s="17">
        <v>36</v>
      </c>
      <c r="H69" s="17">
        <v>50</v>
      </c>
      <c r="I69" s="17">
        <v>74</v>
      </c>
      <c r="J69" s="17">
        <v>96</v>
      </c>
      <c r="K69" s="17">
        <v>143</v>
      </c>
      <c r="L69" s="17">
        <v>75</v>
      </c>
      <c r="M69" s="17">
        <v>22</v>
      </c>
    </row>
    <row r="70" spans="1:13" ht="12.75">
      <c r="A70" s="5" t="s">
        <v>66</v>
      </c>
      <c r="B70" s="17">
        <v>770</v>
      </c>
      <c r="C70" s="17">
        <v>552</v>
      </c>
      <c r="D70" s="17">
        <v>160</v>
      </c>
      <c r="E70" s="17">
        <v>38</v>
      </c>
      <c r="F70" s="17">
        <v>12</v>
      </c>
      <c r="G70" s="17">
        <v>1</v>
      </c>
      <c r="H70" s="17">
        <v>5</v>
      </c>
      <c r="I70" s="17">
        <v>1</v>
      </c>
      <c r="J70" s="17" t="s">
        <v>191</v>
      </c>
      <c r="K70" s="17">
        <v>1</v>
      </c>
      <c r="L70" s="17" t="s">
        <v>191</v>
      </c>
      <c r="M70" s="17" t="s">
        <v>191</v>
      </c>
    </row>
    <row r="71" spans="1:13" ht="12.75">
      <c r="A71" s="5" t="s">
        <v>58</v>
      </c>
      <c r="B71" s="17">
        <v>508</v>
      </c>
      <c r="C71" s="17">
        <v>2</v>
      </c>
      <c r="D71" s="17">
        <v>58</v>
      </c>
      <c r="E71" s="17">
        <v>64</v>
      </c>
      <c r="F71" s="17">
        <v>55</v>
      </c>
      <c r="G71" s="17">
        <v>41</v>
      </c>
      <c r="H71" s="17">
        <v>40</v>
      </c>
      <c r="I71" s="17">
        <v>70</v>
      </c>
      <c r="J71" s="17">
        <v>73</v>
      </c>
      <c r="K71" s="17">
        <v>69</v>
      </c>
      <c r="L71" s="17">
        <v>28</v>
      </c>
      <c r="M71" s="17">
        <v>8</v>
      </c>
    </row>
    <row r="72" spans="1:13" ht="12.75">
      <c r="A72" s="2" t="s">
        <v>62</v>
      </c>
      <c r="B72" s="17">
        <v>417</v>
      </c>
      <c r="C72" s="17">
        <v>25</v>
      </c>
      <c r="D72" s="17">
        <v>63</v>
      </c>
      <c r="E72" s="17">
        <v>72</v>
      </c>
      <c r="F72" s="17">
        <v>53</v>
      </c>
      <c r="G72" s="17">
        <v>46</v>
      </c>
      <c r="H72" s="17">
        <v>35</v>
      </c>
      <c r="I72" s="17">
        <v>40</v>
      </c>
      <c r="J72" s="17">
        <v>46</v>
      </c>
      <c r="K72" s="17">
        <v>33</v>
      </c>
      <c r="L72" s="17">
        <v>4</v>
      </c>
      <c r="M72" s="17" t="s">
        <v>191</v>
      </c>
    </row>
    <row r="73" spans="1:13" ht="12.75">
      <c r="A73" s="2" t="s">
        <v>63</v>
      </c>
      <c r="B73" s="17">
        <v>8050</v>
      </c>
      <c r="C73" s="17">
        <v>873</v>
      </c>
      <c r="D73" s="17">
        <v>502</v>
      </c>
      <c r="E73" s="17">
        <v>201</v>
      </c>
      <c r="F73" s="17">
        <v>139</v>
      </c>
      <c r="G73" s="17">
        <v>140</v>
      </c>
      <c r="H73" s="17">
        <v>192</v>
      </c>
      <c r="I73" s="17">
        <v>215</v>
      </c>
      <c r="J73" s="17">
        <v>233</v>
      </c>
      <c r="K73" s="17">
        <v>384</v>
      </c>
      <c r="L73" s="17">
        <v>928</v>
      </c>
      <c r="M73" s="17">
        <v>4243</v>
      </c>
    </row>
    <row r="74" spans="1:13" ht="12.75">
      <c r="A74" s="14" t="s">
        <v>197</v>
      </c>
      <c r="B74" s="17">
        <v>1384</v>
      </c>
      <c r="C74" s="17">
        <v>794</v>
      </c>
      <c r="D74" s="17">
        <v>430</v>
      </c>
      <c r="E74" s="17">
        <v>118</v>
      </c>
      <c r="F74" s="17">
        <v>22</v>
      </c>
      <c r="G74" s="17">
        <v>9</v>
      </c>
      <c r="H74" s="17">
        <v>4</v>
      </c>
      <c r="I74" s="17">
        <v>5</v>
      </c>
      <c r="J74" s="17" t="s">
        <v>191</v>
      </c>
      <c r="K74" s="17">
        <v>1</v>
      </c>
      <c r="L74" s="17">
        <v>1</v>
      </c>
      <c r="M74" s="17" t="s">
        <v>191</v>
      </c>
    </row>
    <row r="75" spans="1:13" ht="12.75">
      <c r="A75" s="14" t="s">
        <v>67</v>
      </c>
      <c r="B75" s="17">
        <v>5323</v>
      </c>
      <c r="C75" s="17">
        <v>2</v>
      </c>
      <c r="D75" s="17">
        <v>2</v>
      </c>
      <c r="E75" s="17">
        <v>12</v>
      </c>
      <c r="F75" s="17">
        <v>11</v>
      </c>
      <c r="G75" s="17">
        <v>18</v>
      </c>
      <c r="H75" s="17">
        <v>18</v>
      </c>
      <c r="I75" s="17">
        <v>40</v>
      </c>
      <c r="J75" s="17">
        <v>57</v>
      </c>
      <c r="K75" s="17">
        <v>118</v>
      </c>
      <c r="L75" s="17">
        <v>811</v>
      </c>
      <c r="M75" s="17">
        <v>4234</v>
      </c>
    </row>
    <row r="76" spans="1:13" ht="12.75">
      <c r="A76" s="14" t="s">
        <v>270</v>
      </c>
      <c r="B76" s="17">
        <v>1016</v>
      </c>
      <c r="C76" s="17" t="s">
        <v>191</v>
      </c>
      <c r="D76" s="17">
        <v>9</v>
      </c>
      <c r="E76" s="17">
        <v>26</v>
      </c>
      <c r="F76" s="17">
        <v>78</v>
      </c>
      <c r="G76" s="17">
        <v>104</v>
      </c>
      <c r="H76" s="17">
        <v>158</v>
      </c>
      <c r="I76" s="17">
        <v>152</v>
      </c>
      <c r="J76" s="17">
        <v>151</v>
      </c>
      <c r="K76" s="17">
        <v>231</v>
      </c>
      <c r="L76" s="17">
        <v>107</v>
      </c>
      <c r="M76" s="17" t="s">
        <v>191</v>
      </c>
    </row>
    <row r="77" spans="1:13" ht="12.75">
      <c r="A77" s="14" t="s">
        <v>68</v>
      </c>
      <c r="B77" s="17">
        <v>327</v>
      </c>
      <c r="C77" s="17">
        <v>77</v>
      </c>
      <c r="D77" s="17">
        <v>61</v>
      </c>
      <c r="E77" s="17">
        <v>45</v>
      </c>
      <c r="F77" s="17">
        <v>28</v>
      </c>
      <c r="G77" s="17">
        <v>9</v>
      </c>
      <c r="H77" s="17">
        <v>12</v>
      </c>
      <c r="I77" s="17">
        <v>18</v>
      </c>
      <c r="J77" s="17">
        <v>25</v>
      </c>
      <c r="K77" s="17">
        <v>34</v>
      </c>
      <c r="L77" s="17">
        <v>9</v>
      </c>
      <c r="M77" s="17">
        <v>9</v>
      </c>
    </row>
    <row r="78" spans="1:13" ht="21.75" customHeight="1">
      <c r="A78" s="3" t="s">
        <v>4</v>
      </c>
      <c r="B78" s="17">
        <v>11358</v>
      </c>
      <c r="C78" s="17">
        <v>552</v>
      </c>
      <c r="D78" s="17">
        <v>572</v>
      </c>
      <c r="E78" s="17">
        <v>727</v>
      </c>
      <c r="F78" s="17">
        <v>844</v>
      </c>
      <c r="G78" s="17">
        <v>1092</v>
      </c>
      <c r="H78" s="17">
        <v>1261</v>
      </c>
      <c r="I78" s="17">
        <v>1351</v>
      </c>
      <c r="J78" s="17">
        <v>1351</v>
      </c>
      <c r="K78" s="17">
        <v>1080</v>
      </c>
      <c r="L78" s="17">
        <v>831</v>
      </c>
      <c r="M78" s="17">
        <v>1697</v>
      </c>
    </row>
    <row r="79" spans="1:13" ht="12.75">
      <c r="A79" s="13" t="s">
        <v>61</v>
      </c>
      <c r="B79" s="17">
        <v>7309</v>
      </c>
      <c r="C79" s="17">
        <v>210</v>
      </c>
      <c r="D79" s="17">
        <v>355</v>
      </c>
      <c r="E79" s="17">
        <v>563</v>
      </c>
      <c r="F79" s="17">
        <v>681</v>
      </c>
      <c r="G79" s="17">
        <v>901</v>
      </c>
      <c r="H79" s="17">
        <v>1055</v>
      </c>
      <c r="I79" s="17">
        <v>1121</v>
      </c>
      <c r="J79" s="17">
        <v>1091</v>
      </c>
      <c r="K79" s="17">
        <v>801</v>
      </c>
      <c r="L79" s="17">
        <v>374</v>
      </c>
      <c r="M79" s="17">
        <v>157</v>
      </c>
    </row>
    <row r="80" spans="1:13" ht="12.75">
      <c r="A80" s="5" t="s">
        <v>53</v>
      </c>
      <c r="B80" s="17">
        <v>161</v>
      </c>
      <c r="C80" s="17" t="s">
        <v>191</v>
      </c>
      <c r="D80" s="17" t="s">
        <v>191</v>
      </c>
      <c r="E80" s="17">
        <v>2</v>
      </c>
      <c r="F80" s="17">
        <v>7</v>
      </c>
      <c r="G80" s="17">
        <v>10</v>
      </c>
      <c r="H80" s="17">
        <v>28</v>
      </c>
      <c r="I80" s="17">
        <v>34</v>
      </c>
      <c r="J80" s="17">
        <v>34</v>
      </c>
      <c r="K80" s="17">
        <v>20</v>
      </c>
      <c r="L80" s="17">
        <v>17</v>
      </c>
      <c r="M80" s="17">
        <v>9</v>
      </c>
    </row>
    <row r="81" spans="1:13" ht="12.75">
      <c r="A81" s="5" t="s">
        <v>64</v>
      </c>
      <c r="B81" s="17">
        <v>253</v>
      </c>
      <c r="C81" s="17" t="s">
        <v>191</v>
      </c>
      <c r="D81" s="17">
        <v>1</v>
      </c>
      <c r="E81" s="17">
        <v>6</v>
      </c>
      <c r="F81" s="17">
        <v>1</v>
      </c>
      <c r="G81" s="17">
        <v>24</v>
      </c>
      <c r="H81" s="17">
        <v>33</v>
      </c>
      <c r="I81" s="17">
        <v>55</v>
      </c>
      <c r="J81" s="17">
        <v>52</v>
      </c>
      <c r="K81" s="17">
        <v>41</v>
      </c>
      <c r="L81" s="17">
        <v>22</v>
      </c>
      <c r="M81" s="17">
        <v>18</v>
      </c>
    </row>
    <row r="82" spans="1:13" ht="12.75">
      <c r="A82" s="46" t="s">
        <v>285</v>
      </c>
      <c r="B82" s="17">
        <v>680</v>
      </c>
      <c r="C82" s="17" t="s">
        <v>191</v>
      </c>
      <c r="D82" s="17">
        <v>5</v>
      </c>
      <c r="E82" s="17">
        <v>15</v>
      </c>
      <c r="F82" s="17">
        <v>31</v>
      </c>
      <c r="G82" s="17">
        <v>61</v>
      </c>
      <c r="H82" s="17">
        <v>87</v>
      </c>
      <c r="I82" s="17">
        <v>140</v>
      </c>
      <c r="J82" s="17">
        <v>119</v>
      </c>
      <c r="K82" s="17">
        <v>105</v>
      </c>
      <c r="L82" s="17">
        <v>66</v>
      </c>
      <c r="M82" s="17">
        <v>51</v>
      </c>
    </row>
    <row r="83" spans="1:13" ht="12.75">
      <c r="A83" s="5" t="s">
        <v>54</v>
      </c>
      <c r="B83" s="17">
        <v>886</v>
      </c>
      <c r="C83" s="17" t="s">
        <v>191</v>
      </c>
      <c r="D83" s="17">
        <v>8</v>
      </c>
      <c r="E83" s="17">
        <v>53</v>
      </c>
      <c r="F83" s="17">
        <v>86</v>
      </c>
      <c r="G83" s="17">
        <v>121</v>
      </c>
      <c r="H83" s="17">
        <v>148</v>
      </c>
      <c r="I83" s="17">
        <v>165</v>
      </c>
      <c r="J83" s="17">
        <v>147</v>
      </c>
      <c r="K83" s="17">
        <v>108</v>
      </c>
      <c r="L83" s="17">
        <v>32</v>
      </c>
      <c r="M83" s="17">
        <v>18</v>
      </c>
    </row>
    <row r="84" spans="1:13" ht="12.75">
      <c r="A84" s="5" t="s">
        <v>55</v>
      </c>
      <c r="B84" s="17">
        <v>1486</v>
      </c>
      <c r="C84" s="17">
        <v>2</v>
      </c>
      <c r="D84" s="17">
        <v>39</v>
      </c>
      <c r="E84" s="17">
        <v>120</v>
      </c>
      <c r="F84" s="17">
        <v>170</v>
      </c>
      <c r="G84" s="17">
        <v>218</v>
      </c>
      <c r="H84" s="17">
        <v>235</v>
      </c>
      <c r="I84" s="17">
        <v>254</v>
      </c>
      <c r="J84" s="17">
        <v>212</v>
      </c>
      <c r="K84" s="17">
        <v>155</v>
      </c>
      <c r="L84" s="17">
        <v>63</v>
      </c>
      <c r="M84" s="17">
        <v>18</v>
      </c>
    </row>
    <row r="85" spans="1:13" ht="12.75">
      <c r="A85" s="5" t="s">
        <v>65</v>
      </c>
      <c r="B85" s="17">
        <v>1314</v>
      </c>
      <c r="C85" s="17">
        <v>9</v>
      </c>
      <c r="D85" s="17">
        <v>124</v>
      </c>
      <c r="E85" s="17">
        <v>137</v>
      </c>
      <c r="F85" s="17">
        <v>119</v>
      </c>
      <c r="G85" s="17">
        <v>144</v>
      </c>
      <c r="H85" s="17">
        <v>163</v>
      </c>
      <c r="I85" s="17">
        <v>190</v>
      </c>
      <c r="J85" s="17">
        <v>205</v>
      </c>
      <c r="K85" s="17">
        <v>142</v>
      </c>
      <c r="L85" s="17">
        <v>62</v>
      </c>
      <c r="M85" s="17">
        <v>19</v>
      </c>
    </row>
    <row r="86" spans="1:13" ht="12.75">
      <c r="A86" s="5" t="s">
        <v>56</v>
      </c>
      <c r="B86" s="17">
        <v>580</v>
      </c>
      <c r="C86" s="17">
        <v>2</v>
      </c>
      <c r="D86" s="17">
        <v>53</v>
      </c>
      <c r="E86" s="17">
        <v>66</v>
      </c>
      <c r="F86" s="17">
        <v>72</v>
      </c>
      <c r="G86" s="17">
        <v>74</v>
      </c>
      <c r="H86" s="17">
        <v>76</v>
      </c>
      <c r="I86" s="17">
        <v>65</v>
      </c>
      <c r="J86" s="17">
        <v>63</v>
      </c>
      <c r="K86" s="17">
        <v>67</v>
      </c>
      <c r="L86" s="17">
        <v>34</v>
      </c>
      <c r="M86" s="17">
        <v>8</v>
      </c>
    </row>
    <row r="87" spans="1:13" ht="12.75">
      <c r="A87" s="5" t="s">
        <v>57</v>
      </c>
      <c r="B87" s="17">
        <v>1099</v>
      </c>
      <c r="C87" s="17">
        <v>10</v>
      </c>
      <c r="D87" s="17">
        <v>42</v>
      </c>
      <c r="E87" s="17">
        <v>95</v>
      </c>
      <c r="F87" s="17">
        <v>111</v>
      </c>
      <c r="G87" s="17">
        <v>132</v>
      </c>
      <c r="H87" s="17">
        <v>182</v>
      </c>
      <c r="I87" s="17">
        <v>151</v>
      </c>
      <c r="J87" s="17">
        <v>184</v>
      </c>
      <c r="K87" s="17">
        <v>126</v>
      </c>
      <c r="L87" s="17">
        <v>57</v>
      </c>
      <c r="M87" s="17">
        <v>9</v>
      </c>
    </row>
    <row r="88" spans="1:13" ht="12.75">
      <c r="A88" s="5" t="s">
        <v>66</v>
      </c>
      <c r="B88" s="17">
        <v>255</v>
      </c>
      <c r="C88" s="17">
        <v>187</v>
      </c>
      <c r="D88" s="17">
        <v>46</v>
      </c>
      <c r="E88" s="17">
        <v>11</v>
      </c>
      <c r="F88" s="17">
        <v>5</v>
      </c>
      <c r="G88" s="17">
        <v>1</v>
      </c>
      <c r="H88" s="17">
        <v>3</v>
      </c>
      <c r="I88" s="17">
        <v>1</v>
      </c>
      <c r="J88" s="17">
        <v>1</v>
      </c>
      <c r="K88" s="17" t="s">
        <v>191</v>
      </c>
      <c r="L88" s="17" t="s">
        <v>191</v>
      </c>
      <c r="M88" s="17" t="s">
        <v>191</v>
      </c>
    </row>
    <row r="89" spans="1:13" ht="12.75">
      <c r="A89" s="5" t="s">
        <v>58</v>
      </c>
      <c r="B89" s="17">
        <v>595</v>
      </c>
      <c r="C89" s="17" t="s">
        <v>191</v>
      </c>
      <c r="D89" s="17">
        <v>37</v>
      </c>
      <c r="E89" s="17">
        <v>58</v>
      </c>
      <c r="F89" s="17">
        <v>79</v>
      </c>
      <c r="G89" s="17">
        <v>116</v>
      </c>
      <c r="H89" s="17">
        <v>100</v>
      </c>
      <c r="I89" s="17">
        <v>66</v>
      </c>
      <c r="J89" s="17">
        <v>74</v>
      </c>
      <c r="K89" s="17">
        <v>37</v>
      </c>
      <c r="L89" s="17">
        <v>21</v>
      </c>
      <c r="M89" s="17">
        <v>7</v>
      </c>
    </row>
    <row r="90" spans="1:13" ht="12.75">
      <c r="A90" s="2" t="s">
        <v>62</v>
      </c>
      <c r="B90" s="17">
        <v>396</v>
      </c>
      <c r="C90" s="17">
        <v>27</v>
      </c>
      <c r="D90" s="17">
        <v>52</v>
      </c>
      <c r="E90" s="17">
        <v>40</v>
      </c>
      <c r="F90" s="17">
        <v>49</v>
      </c>
      <c r="G90" s="17">
        <v>46</v>
      </c>
      <c r="H90" s="17">
        <v>36</v>
      </c>
      <c r="I90" s="17">
        <v>49</v>
      </c>
      <c r="J90" s="17">
        <v>46</v>
      </c>
      <c r="K90" s="17">
        <v>42</v>
      </c>
      <c r="L90" s="17">
        <v>9</v>
      </c>
      <c r="M90" s="17" t="s">
        <v>191</v>
      </c>
    </row>
    <row r="91" spans="1:13" ht="12.75">
      <c r="A91" s="2" t="s">
        <v>63</v>
      </c>
      <c r="B91" s="17">
        <v>3653</v>
      </c>
      <c r="C91" s="17">
        <v>315</v>
      </c>
      <c r="D91" s="17">
        <v>165</v>
      </c>
      <c r="E91" s="17">
        <v>124</v>
      </c>
      <c r="F91" s="17">
        <v>114</v>
      </c>
      <c r="G91" s="17">
        <v>145</v>
      </c>
      <c r="H91" s="17">
        <v>170</v>
      </c>
      <c r="I91" s="17">
        <v>181</v>
      </c>
      <c r="J91" s="17">
        <v>214</v>
      </c>
      <c r="K91" s="17">
        <v>237</v>
      </c>
      <c r="L91" s="17">
        <v>448</v>
      </c>
      <c r="M91" s="17">
        <v>1540</v>
      </c>
    </row>
    <row r="92" spans="1:13" ht="12.75">
      <c r="A92" s="14" t="s">
        <v>197</v>
      </c>
      <c r="B92" s="17">
        <v>437</v>
      </c>
      <c r="C92" s="17">
        <v>284</v>
      </c>
      <c r="D92" s="17">
        <v>115</v>
      </c>
      <c r="E92" s="17">
        <v>29</v>
      </c>
      <c r="F92" s="17">
        <v>6</v>
      </c>
      <c r="G92" s="17" t="s">
        <v>191</v>
      </c>
      <c r="H92" s="17">
        <v>2</v>
      </c>
      <c r="I92" s="17">
        <v>1</v>
      </c>
      <c r="J92" s="17" t="s">
        <v>191</v>
      </c>
      <c r="K92" s="17" t="s">
        <v>191</v>
      </c>
      <c r="L92" s="17" t="s">
        <v>191</v>
      </c>
      <c r="M92" s="17" t="s">
        <v>191</v>
      </c>
    </row>
    <row r="93" spans="1:13" ht="12.75">
      <c r="A93" s="14" t="s">
        <v>67</v>
      </c>
      <c r="B93" s="17">
        <v>2142</v>
      </c>
      <c r="C93" s="17">
        <v>1</v>
      </c>
      <c r="D93" s="17">
        <v>1</v>
      </c>
      <c r="E93" s="17">
        <v>6</v>
      </c>
      <c r="F93" s="17">
        <v>2</v>
      </c>
      <c r="G93" s="17">
        <v>7</v>
      </c>
      <c r="H93" s="17">
        <v>16</v>
      </c>
      <c r="I93" s="17">
        <v>39</v>
      </c>
      <c r="J93" s="17">
        <v>60</v>
      </c>
      <c r="K93" s="17">
        <v>99</v>
      </c>
      <c r="L93" s="17">
        <v>384</v>
      </c>
      <c r="M93" s="17">
        <v>1527</v>
      </c>
    </row>
    <row r="94" spans="1:13" ht="12.75">
      <c r="A94" s="14" t="s">
        <v>270</v>
      </c>
      <c r="B94" s="17">
        <v>860</v>
      </c>
      <c r="C94" s="17">
        <v>3</v>
      </c>
      <c r="D94" s="17">
        <v>22</v>
      </c>
      <c r="E94" s="17">
        <v>68</v>
      </c>
      <c r="F94" s="17">
        <v>94</v>
      </c>
      <c r="G94" s="17">
        <v>126</v>
      </c>
      <c r="H94" s="17">
        <v>133</v>
      </c>
      <c r="I94" s="17">
        <v>122</v>
      </c>
      <c r="J94" s="17">
        <v>128</v>
      </c>
      <c r="K94" s="17">
        <v>117</v>
      </c>
      <c r="L94" s="17">
        <v>47</v>
      </c>
      <c r="M94" s="17" t="s">
        <v>191</v>
      </c>
    </row>
    <row r="95" spans="1:13" ht="12.75">
      <c r="A95" s="14" t="s">
        <v>68</v>
      </c>
      <c r="B95" s="17">
        <v>214</v>
      </c>
      <c r="C95" s="17">
        <v>27</v>
      </c>
      <c r="D95" s="17">
        <v>27</v>
      </c>
      <c r="E95" s="17">
        <v>21</v>
      </c>
      <c r="F95" s="17">
        <v>12</v>
      </c>
      <c r="G95" s="17">
        <v>12</v>
      </c>
      <c r="H95" s="17">
        <v>19</v>
      </c>
      <c r="I95" s="17">
        <v>19</v>
      </c>
      <c r="J95" s="17">
        <v>26</v>
      </c>
      <c r="K95" s="17">
        <v>21</v>
      </c>
      <c r="L95" s="17">
        <v>17</v>
      </c>
      <c r="M95" s="17">
        <v>13</v>
      </c>
    </row>
  </sheetData>
  <sheetProtection/>
  <mergeCells count="3">
    <mergeCell ref="A3:M3"/>
    <mergeCell ref="A1:M1"/>
    <mergeCell ref="C4:M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Q12" sqref="Q12"/>
    </sheetView>
  </sheetViews>
  <sheetFormatPr defaultColWidth="11.421875" defaultRowHeight="12.75"/>
  <cols>
    <col min="1" max="1" width="30.421875" style="0" bestFit="1" customWidth="1"/>
    <col min="2" max="2" width="6.00390625" style="0" customWidth="1"/>
    <col min="3" max="13" width="6.28125" style="0" customWidth="1"/>
  </cols>
  <sheetData>
    <row r="1" spans="1:13" ht="12.75">
      <c r="A1" s="88" t="s">
        <v>127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13" ht="12.75">
      <c r="A3" s="91" t="s">
        <v>199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s="4" t="s">
        <v>0</v>
      </c>
      <c r="C4" s="92" t="s">
        <v>69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5.5">
      <c r="A5" t="s">
        <v>189</v>
      </c>
      <c r="B5" s="4"/>
      <c r="C5" s="12" t="s">
        <v>36</v>
      </c>
      <c r="D5" s="12" t="s">
        <v>37</v>
      </c>
      <c r="E5" s="12" t="s">
        <v>38</v>
      </c>
      <c r="F5" s="12" t="s">
        <v>39</v>
      </c>
      <c r="G5" s="12" t="s">
        <v>40</v>
      </c>
      <c r="H5" s="12" t="s">
        <v>41</v>
      </c>
      <c r="I5" s="12" t="s">
        <v>42</v>
      </c>
      <c r="J5" s="12" t="s">
        <v>43</v>
      </c>
      <c r="K5" s="12" t="s">
        <v>44</v>
      </c>
      <c r="L5" s="12" t="s">
        <v>45</v>
      </c>
      <c r="M5" s="12" t="s">
        <v>46</v>
      </c>
    </row>
    <row r="6" spans="1:13" ht="12.75">
      <c r="A6" t="s">
        <v>19</v>
      </c>
      <c r="B6" s="17">
        <v>19496</v>
      </c>
      <c r="C6" s="17">
        <v>882</v>
      </c>
      <c r="D6" s="17">
        <v>1462</v>
      </c>
      <c r="E6" s="17">
        <v>1849</v>
      </c>
      <c r="F6" s="17">
        <v>1943</v>
      </c>
      <c r="G6" s="17">
        <v>2118</v>
      </c>
      <c r="H6" s="17">
        <v>2316</v>
      </c>
      <c r="I6" s="17">
        <v>2767</v>
      </c>
      <c r="J6" s="17">
        <v>2619</v>
      </c>
      <c r="K6" s="17">
        <v>2157</v>
      </c>
      <c r="L6" s="17">
        <v>967</v>
      </c>
      <c r="M6" s="17">
        <v>416</v>
      </c>
    </row>
    <row r="7" spans="1:13" ht="12.75">
      <c r="A7" s="2" t="s">
        <v>118</v>
      </c>
      <c r="B7" s="17">
        <v>1956</v>
      </c>
      <c r="C7" s="17">
        <v>7</v>
      </c>
      <c r="D7" s="17">
        <v>31</v>
      </c>
      <c r="E7" s="17">
        <v>81</v>
      </c>
      <c r="F7" s="17">
        <v>157</v>
      </c>
      <c r="G7" s="17">
        <v>231</v>
      </c>
      <c r="H7" s="17">
        <v>267</v>
      </c>
      <c r="I7" s="17">
        <v>356</v>
      </c>
      <c r="J7" s="17">
        <v>364</v>
      </c>
      <c r="K7" s="17">
        <v>250</v>
      </c>
      <c r="L7" s="17">
        <v>136</v>
      </c>
      <c r="M7" s="17">
        <v>76</v>
      </c>
    </row>
    <row r="8" spans="1:13" ht="12.75">
      <c r="A8" s="2" t="s">
        <v>119</v>
      </c>
      <c r="B8" s="17">
        <v>3934</v>
      </c>
      <c r="C8" s="17">
        <v>51</v>
      </c>
      <c r="D8" s="17">
        <v>191</v>
      </c>
      <c r="E8" s="17">
        <v>418</v>
      </c>
      <c r="F8" s="17">
        <v>444</v>
      </c>
      <c r="G8" s="17">
        <v>480</v>
      </c>
      <c r="H8" s="17">
        <v>496</v>
      </c>
      <c r="I8" s="17">
        <v>601</v>
      </c>
      <c r="J8" s="17">
        <v>515</v>
      </c>
      <c r="K8" s="17">
        <v>422</v>
      </c>
      <c r="L8" s="17">
        <v>205</v>
      </c>
      <c r="M8" s="17">
        <v>111</v>
      </c>
    </row>
    <row r="9" spans="1:13" ht="12.75">
      <c r="A9" s="2" t="s">
        <v>120</v>
      </c>
      <c r="B9" s="17">
        <v>4002</v>
      </c>
      <c r="C9" s="17">
        <v>237</v>
      </c>
      <c r="D9" s="17">
        <v>354</v>
      </c>
      <c r="E9" s="17">
        <v>461</v>
      </c>
      <c r="F9" s="17">
        <v>409</v>
      </c>
      <c r="G9" s="17">
        <v>438</v>
      </c>
      <c r="H9" s="17">
        <v>436</v>
      </c>
      <c r="I9" s="17">
        <v>537</v>
      </c>
      <c r="J9" s="17">
        <v>491</v>
      </c>
      <c r="K9" s="17">
        <v>416</v>
      </c>
      <c r="L9" s="17">
        <v>166</v>
      </c>
      <c r="M9" s="17">
        <v>57</v>
      </c>
    </row>
    <row r="10" spans="1:13" ht="12.75">
      <c r="A10" s="2" t="s">
        <v>121</v>
      </c>
      <c r="B10" s="17">
        <v>2264</v>
      </c>
      <c r="C10" s="17">
        <v>108</v>
      </c>
      <c r="D10" s="17">
        <v>152</v>
      </c>
      <c r="E10" s="17">
        <v>170</v>
      </c>
      <c r="F10" s="17">
        <v>189</v>
      </c>
      <c r="G10" s="17">
        <v>210</v>
      </c>
      <c r="H10" s="17">
        <v>289</v>
      </c>
      <c r="I10" s="17">
        <v>327</v>
      </c>
      <c r="J10" s="17">
        <v>346</v>
      </c>
      <c r="K10" s="17">
        <v>300</v>
      </c>
      <c r="L10" s="17">
        <v>131</v>
      </c>
      <c r="M10" s="17">
        <v>42</v>
      </c>
    </row>
    <row r="11" spans="1:13" ht="12.75">
      <c r="A11" s="2" t="s">
        <v>122</v>
      </c>
      <c r="B11" s="17">
        <v>2127</v>
      </c>
      <c r="C11" s="17">
        <v>149</v>
      </c>
      <c r="D11" s="17">
        <v>236</v>
      </c>
      <c r="E11" s="17">
        <v>202</v>
      </c>
      <c r="F11" s="17">
        <v>202</v>
      </c>
      <c r="G11" s="17">
        <v>183</v>
      </c>
      <c r="H11" s="17">
        <v>221</v>
      </c>
      <c r="I11" s="17">
        <v>293</v>
      </c>
      <c r="J11" s="17">
        <v>270</v>
      </c>
      <c r="K11" s="17">
        <v>223</v>
      </c>
      <c r="L11" s="17">
        <v>107</v>
      </c>
      <c r="M11" s="17">
        <v>41</v>
      </c>
    </row>
    <row r="12" spans="1:13" ht="12.75">
      <c r="A12" s="2" t="s">
        <v>123</v>
      </c>
      <c r="B12" s="17">
        <v>245</v>
      </c>
      <c r="C12" s="17">
        <v>25</v>
      </c>
      <c r="D12" s="17">
        <v>30</v>
      </c>
      <c r="E12" s="17">
        <v>18</v>
      </c>
      <c r="F12" s="17">
        <v>24</v>
      </c>
      <c r="G12" s="17">
        <v>26</v>
      </c>
      <c r="H12" s="17">
        <v>23</v>
      </c>
      <c r="I12" s="17">
        <v>35</v>
      </c>
      <c r="J12" s="17">
        <v>29</v>
      </c>
      <c r="K12" s="17">
        <v>20</v>
      </c>
      <c r="L12" s="17">
        <v>12</v>
      </c>
      <c r="M12" s="17">
        <v>3</v>
      </c>
    </row>
    <row r="13" spans="1:13" ht="12.75">
      <c r="A13" s="2" t="s">
        <v>124</v>
      </c>
      <c r="B13" s="17">
        <v>2104</v>
      </c>
      <c r="C13" s="17">
        <v>260</v>
      </c>
      <c r="D13" s="17">
        <v>275</v>
      </c>
      <c r="E13" s="17">
        <v>223</v>
      </c>
      <c r="F13" s="17">
        <v>194</v>
      </c>
      <c r="G13" s="17">
        <v>198</v>
      </c>
      <c r="H13" s="17">
        <v>213</v>
      </c>
      <c r="I13" s="17">
        <v>224</v>
      </c>
      <c r="J13" s="17">
        <v>196</v>
      </c>
      <c r="K13" s="17">
        <v>189</v>
      </c>
      <c r="L13" s="17">
        <v>87</v>
      </c>
      <c r="M13" s="17">
        <v>45</v>
      </c>
    </row>
    <row r="14" spans="1:13" ht="12.75">
      <c r="A14" s="2" t="s">
        <v>125</v>
      </c>
      <c r="B14" s="17">
        <v>599</v>
      </c>
      <c r="C14" s="17">
        <v>16</v>
      </c>
      <c r="D14" s="17">
        <v>31</v>
      </c>
      <c r="E14" s="17">
        <v>50</v>
      </c>
      <c r="F14" s="17">
        <v>56</v>
      </c>
      <c r="G14" s="17">
        <v>59</v>
      </c>
      <c r="H14" s="17">
        <v>88</v>
      </c>
      <c r="I14" s="17">
        <v>92</v>
      </c>
      <c r="J14" s="17">
        <v>86</v>
      </c>
      <c r="K14" s="17">
        <v>80</v>
      </c>
      <c r="L14" s="17">
        <v>28</v>
      </c>
      <c r="M14" s="17">
        <v>13</v>
      </c>
    </row>
    <row r="15" spans="1:13" ht="12.75">
      <c r="A15" s="2" t="s">
        <v>126</v>
      </c>
      <c r="B15" s="17">
        <v>1350</v>
      </c>
      <c r="C15" s="17">
        <v>13</v>
      </c>
      <c r="D15" s="17">
        <v>68</v>
      </c>
      <c r="E15" s="17">
        <v>120</v>
      </c>
      <c r="F15" s="17">
        <v>154</v>
      </c>
      <c r="G15" s="17">
        <v>158</v>
      </c>
      <c r="H15" s="17">
        <v>173</v>
      </c>
      <c r="I15" s="17">
        <v>195</v>
      </c>
      <c r="J15" s="17">
        <v>216</v>
      </c>
      <c r="K15" s="17">
        <v>178</v>
      </c>
      <c r="L15" s="17">
        <v>61</v>
      </c>
      <c r="M15" s="17">
        <v>14</v>
      </c>
    </row>
    <row r="16" spans="1:13" ht="12.75">
      <c r="A16" s="2" t="s">
        <v>5</v>
      </c>
      <c r="B16" s="17">
        <v>915</v>
      </c>
      <c r="C16" s="17">
        <v>16</v>
      </c>
      <c r="D16" s="17">
        <v>94</v>
      </c>
      <c r="E16" s="17">
        <v>106</v>
      </c>
      <c r="F16" s="17">
        <v>114</v>
      </c>
      <c r="G16" s="17">
        <v>135</v>
      </c>
      <c r="H16" s="17">
        <v>110</v>
      </c>
      <c r="I16" s="17">
        <v>107</v>
      </c>
      <c r="J16" s="17">
        <v>106</v>
      </c>
      <c r="K16" s="17">
        <v>79</v>
      </c>
      <c r="L16" s="17">
        <v>34</v>
      </c>
      <c r="M16" s="17">
        <v>14</v>
      </c>
    </row>
    <row r="17" spans="1:13" ht="21.75" customHeight="1">
      <c r="A17" s="2" t="s">
        <v>1</v>
      </c>
      <c r="B17" s="17">
        <v>10641</v>
      </c>
      <c r="C17" s="17">
        <v>478</v>
      </c>
      <c r="D17" s="17">
        <v>750</v>
      </c>
      <c r="E17" s="17">
        <v>947</v>
      </c>
      <c r="F17" s="17">
        <v>1047</v>
      </c>
      <c r="G17" s="17">
        <v>1200</v>
      </c>
      <c r="H17" s="17">
        <v>1240</v>
      </c>
      <c r="I17" s="17">
        <v>1501</v>
      </c>
      <c r="J17" s="17">
        <v>1403</v>
      </c>
      <c r="K17" s="17">
        <v>1203</v>
      </c>
      <c r="L17" s="17">
        <v>582</v>
      </c>
      <c r="M17" s="17">
        <v>290</v>
      </c>
    </row>
    <row r="18" spans="1:13" ht="12.75">
      <c r="A18" s="5" t="s">
        <v>118</v>
      </c>
      <c r="B18" s="17">
        <v>1477</v>
      </c>
      <c r="C18" s="17">
        <v>1</v>
      </c>
      <c r="D18" s="17">
        <v>11</v>
      </c>
      <c r="E18" s="17">
        <v>44</v>
      </c>
      <c r="F18" s="17">
        <v>106</v>
      </c>
      <c r="G18" s="17">
        <v>165</v>
      </c>
      <c r="H18" s="17">
        <v>187</v>
      </c>
      <c r="I18" s="17">
        <v>287</v>
      </c>
      <c r="J18" s="17">
        <v>302</v>
      </c>
      <c r="K18" s="17">
        <v>198</v>
      </c>
      <c r="L18" s="17">
        <v>113</v>
      </c>
      <c r="M18" s="17">
        <v>63</v>
      </c>
    </row>
    <row r="19" spans="1:13" ht="12.75">
      <c r="A19" s="5" t="s">
        <v>119</v>
      </c>
      <c r="B19" s="17">
        <v>2260</v>
      </c>
      <c r="C19" s="17">
        <v>33</v>
      </c>
      <c r="D19" s="17">
        <v>104</v>
      </c>
      <c r="E19" s="17">
        <v>190</v>
      </c>
      <c r="F19" s="17">
        <v>232</v>
      </c>
      <c r="G19" s="17">
        <v>267</v>
      </c>
      <c r="H19" s="17">
        <v>284</v>
      </c>
      <c r="I19" s="17">
        <v>360</v>
      </c>
      <c r="J19" s="17">
        <v>280</v>
      </c>
      <c r="K19" s="17">
        <v>275</v>
      </c>
      <c r="L19" s="17">
        <v>146</v>
      </c>
      <c r="M19" s="17">
        <v>89</v>
      </c>
    </row>
    <row r="20" spans="1:13" ht="12.75">
      <c r="A20" s="5" t="s">
        <v>120</v>
      </c>
      <c r="B20" s="17">
        <v>2089</v>
      </c>
      <c r="C20" s="17">
        <v>113</v>
      </c>
      <c r="D20" s="17">
        <v>164</v>
      </c>
      <c r="E20" s="17">
        <v>215</v>
      </c>
      <c r="F20" s="17">
        <v>213</v>
      </c>
      <c r="G20" s="17">
        <v>249</v>
      </c>
      <c r="H20" s="17">
        <v>226</v>
      </c>
      <c r="I20" s="17">
        <v>274</v>
      </c>
      <c r="J20" s="17">
        <v>259</v>
      </c>
      <c r="K20" s="17">
        <v>238</v>
      </c>
      <c r="L20" s="17">
        <v>94</v>
      </c>
      <c r="M20" s="17">
        <v>44</v>
      </c>
    </row>
    <row r="21" spans="1:13" ht="12.75">
      <c r="A21" s="5" t="s">
        <v>121</v>
      </c>
      <c r="B21" s="17">
        <v>579</v>
      </c>
      <c r="C21" s="17">
        <v>35</v>
      </c>
      <c r="D21" s="17">
        <v>48</v>
      </c>
      <c r="E21" s="17">
        <v>56</v>
      </c>
      <c r="F21" s="17">
        <v>56</v>
      </c>
      <c r="G21" s="17">
        <v>66</v>
      </c>
      <c r="H21" s="17">
        <v>70</v>
      </c>
      <c r="I21" s="17">
        <v>60</v>
      </c>
      <c r="J21" s="17">
        <v>78</v>
      </c>
      <c r="K21" s="17">
        <v>65</v>
      </c>
      <c r="L21" s="17">
        <v>37</v>
      </c>
      <c r="M21" s="17">
        <v>8</v>
      </c>
    </row>
    <row r="22" spans="1:13" ht="12.75">
      <c r="A22" s="5" t="s">
        <v>122</v>
      </c>
      <c r="B22" s="17">
        <v>713</v>
      </c>
      <c r="C22" s="17">
        <v>24</v>
      </c>
      <c r="D22" s="17">
        <v>47</v>
      </c>
      <c r="E22" s="17">
        <v>64</v>
      </c>
      <c r="F22" s="17">
        <v>67</v>
      </c>
      <c r="G22" s="17">
        <v>73</v>
      </c>
      <c r="H22" s="17">
        <v>91</v>
      </c>
      <c r="I22" s="17">
        <v>115</v>
      </c>
      <c r="J22" s="17">
        <v>99</v>
      </c>
      <c r="K22" s="17">
        <v>81</v>
      </c>
      <c r="L22" s="17">
        <v>38</v>
      </c>
      <c r="M22" s="17">
        <v>14</v>
      </c>
    </row>
    <row r="23" spans="1:13" ht="12.75">
      <c r="A23" s="5" t="s">
        <v>123</v>
      </c>
      <c r="B23" s="17">
        <v>205</v>
      </c>
      <c r="C23" s="17">
        <v>20</v>
      </c>
      <c r="D23" s="17">
        <v>25</v>
      </c>
      <c r="E23" s="17">
        <v>15</v>
      </c>
      <c r="F23" s="17">
        <v>21</v>
      </c>
      <c r="G23" s="17">
        <v>18</v>
      </c>
      <c r="H23" s="17">
        <v>20</v>
      </c>
      <c r="I23" s="17">
        <v>31</v>
      </c>
      <c r="J23" s="17">
        <v>24</v>
      </c>
      <c r="K23" s="17">
        <v>17</v>
      </c>
      <c r="L23" s="17">
        <v>11</v>
      </c>
      <c r="M23" s="17">
        <v>3</v>
      </c>
    </row>
    <row r="24" spans="1:13" ht="12.75">
      <c r="A24" s="5" t="s">
        <v>124</v>
      </c>
      <c r="B24" s="17">
        <v>1883</v>
      </c>
      <c r="C24" s="17">
        <v>226</v>
      </c>
      <c r="D24" s="17">
        <v>252</v>
      </c>
      <c r="E24" s="17">
        <v>204</v>
      </c>
      <c r="F24" s="17">
        <v>174</v>
      </c>
      <c r="G24" s="17">
        <v>174</v>
      </c>
      <c r="H24" s="17">
        <v>182</v>
      </c>
      <c r="I24" s="17">
        <v>196</v>
      </c>
      <c r="J24" s="17">
        <v>179</v>
      </c>
      <c r="K24" s="17">
        <v>173</v>
      </c>
      <c r="L24" s="17">
        <v>81</v>
      </c>
      <c r="M24" s="17">
        <v>42</v>
      </c>
    </row>
    <row r="25" spans="1:13" ht="12.75">
      <c r="A25" s="5" t="s">
        <v>125</v>
      </c>
      <c r="B25" s="17">
        <v>503</v>
      </c>
      <c r="C25" s="17">
        <v>13</v>
      </c>
      <c r="D25" s="17">
        <v>25</v>
      </c>
      <c r="E25" s="17">
        <v>47</v>
      </c>
      <c r="F25" s="17">
        <v>46</v>
      </c>
      <c r="G25" s="17">
        <v>51</v>
      </c>
      <c r="H25" s="17">
        <v>75</v>
      </c>
      <c r="I25" s="17">
        <v>73</v>
      </c>
      <c r="J25" s="17">
        <v>70</v>
      </c>
      <c r="K25" s="17">
        <v>67</v>
      </c>
      <c r="L25" s="17">
        <v>23</v>
      </c>
      <c r="M25" s="17">
        <v>13</v>
      </c>
    </row>
    <row r="26" spans="1:13" ht="12.75">
      <c r="A26" s="5" t="s">
        <v>126</v>
      </c>
      <c r="B26" s="17">
        <v>536</v>
      </c>
      <c r="C26" s="17">
        <v>5</v>
      </c>
      <c r="D26" s="17">
        <v>39</v>
      </c>
      <c r="E26" s="17">
        <v>56</v>
      </c>
      <c r="F26" s="17">
        <v>70</v>
      </c>
      <c r="G26" s="17">
        <v>71</v>
      </c>
      <c r="H26" s="17">
        <v>62</v>
      </c>
      <c r="I26" s="17">
        <v>62</v>
      </c>
      <c r="J26" s="17">
        <v>72</v>
      </c>
      <c r="K26" s="17">
        <v>64</v>
      </c>
      <c r="L26" s="17">
        <v>29</v>
      </c>
      <c r="M26" s="17">
        <v>6</v>
      </c>
    </row>
    <row r="27" spans="1:13" ht="12.75">
      <c r="A27" s="5" t="s">
        <v>5</v>
      </c>
      <c r="B27" s="17">
        <v>396</v>
      </c>
      <c r="C27" s="17">
        <v>8</v>
      </c>
      <c r="D27" s="17">
        <v>35</v>
      </c>
      <c r="E27" s="17">
        <v>56</v>
      </c>
      <c r="F27" s="17">
        <v>62</v>
      </c>
      <c r="G27" s="17">
        <v>66</v>
      </c>
      <c r="H27" s="17">
        <v>43</v>
      </c>
      <c r="I27" s="17">
        <v>43</v>
      </c>
      <c r="J27" s="17">
        <v>40</v>
      </c>
      <c r="K27" s="17">
        <v>25</v>
      </c>
      <c r="L27" s="17">
        <v>10</v>
      </c>
      <c r="M27" s="17">
        <v>8</v>
      </c>
    </row>
    <row r="28" spans="1:13" ht="21.75" customHeight="1">
      <c r="A28" s="2" t="s">
        <v>2</v>
      </c>
      <c r="B28" s="17">
        <v>8855</v>
      </c>
      <c r="C28" s="17">
        <v>404</v>
      </c>
      <c r="D28" s="17">
        <v>712</v>
      </c>
      <c r="E28" s="17">
        <v>902</v>
      </c>
      <c r="F28" s="17">
        <v>896</v>
      </c>
      <c r="G28" s="17">
        <v>918</v>
      </c>
      <c r="H28" s="17">
        <v>1076</v>
      </c>
      <c r="I28" s="17">
        <v>1266</v>
      </c>
      <c r="J28" s="17">
        <v>1216</v>
      </c>
      <c r="K28" s="17">
        <v>954</v>
      </c>
      <c r="L28" s="17">
        <v>385</v>
      </c>
      <c r="M28" s="17">
        <v>126</v>
      </c>
    </row>
    <row r="29" spans="1:13" ht="12.75">
      <c r="A29" s="5" t="s">
        <v>118</v>
      </c>
      <c r="B29" s="17">
        <v>479</v>
      </c>
      <c r="C29" s="17">
        <v>6</v>
      </c>
      <c r="D29" s="17">
        <v>20</v>
      </c>
      <c r="E29" s="17">
        <v>37</v>
      </c>
      <c r="F29" s="17">
        <v>51</v>
      </c>
      <c r="G29" s="17">
        <v>66</v>
      </c>
      <c r="H29" s="17">
        <v>80</v>
      </c>
      <c r="I29" s="17">
        <v>69</v>
      </c>
      <c r="J29" s="17">
        <v>62</v>
      </c>
      <c r="K29" s="17">
        <v>52</v>
      </c>
      <c r="L29" s="17">
        <v>23</v>
      </c>
      <c r="M29" s="17">
        <v>13</v>
      </c>
    </row>
    <row r="30" spans="1:13" ht="12.75">
      <c r="A30" s="5" t="s">
        <v>119</v>
      </c>
      <c r="B30" s="17">
        <v>1674</v>
      </c>
      <c r="C30" s="17">
        <v>18</v>
      </c>
      <c r="D30" s="17">
        <v>87</v>
      </c>
      <c r="E30" s="17">
        <v>228</v>
      </c>
      <c r="F30" s="17">
        <v>212</v>
      </c>
      <c r="G30" s="17">
        <v>213</v>
      </c>
      <c r="H30" s="17">
        <v>212</v>
      </c>
      <c r="I30" s="17">
        <v>241</v>
      </c>
      <c r="J30" s="17">
        <v>235</v>
      </c>
      <c r="K30" s="17">
        <v>147</v>
      </c>
      <c r="L30" s="17">
        <v>59</v>
      </c>
      <c r="M30" s="17">
        <v>22</v>
      </c>
    </row>
    <row r="31" spans="1:13" ht="12.75">
      <c r="A31" s="5" t="s">
        <v>120</v>
      </c>
      <c r="B31" s="17">
        <v>1913</v>
      </c>
      <c r="C31" s="17">
        <v>124</v>
      </c>
      <c r="D31" s="17">
        <v>190</v>
      </c>
      <c r="E31" s="17">
        <v>246</v>
      </c>
      <c r="F31" s="17">
        <v>196</v>
      </c>
      <c r="G31" s="17">
        <v>189</v>
      </c>
      <c r="H31" s="17">
        <v>210</v>
      </c>
      <c r="I31" s="17">
        <v>263</v>
      </c>
      <c r="J31" s="17">
        <v>232</v>
      </c>
      <c r="K31" s="17">
        <v>178</v>
      </c>
      <c r="L31" s="17">
        <v>72</v>
      </c>
      <c r="M31" s="17">
        <v>13</v>
      </c>
    </row>
    <row r="32" spans="1:13" ht="12.75">
      <c r="A32" s="5" t="s">
        <v>121</v>
      </c>
      <c r="B32" s="17">
        <v>1685</v>
      </c>
      <c r="C32" s="17">
        <v>73</v>
      </c>
      <c r="D32" s="17">
        <v>104</v>
      </c>
      <c r="E32" s="17">
        <v>114</v>
      </c>
      <c r="F32" s="17">
        <v>133</v>
      </c>
      <c r="G32" s="17">
        <v>144</v>
      </c>
      <c r="H32" s="17">
        <v>219</v>
      </c>
      <c r="I32" s="17">
        <v>267</v>
      </c>
      <c r="J32" s="17">
        <v>268</v>
      </c>
      <c r="K32" s="17">
        <v>235</v>
      </c>
      <c r="L32" s="17">
        <v>94</v>
      </c>
      <c r="M32" s="17">
        <v>34</v>
      </c>
    </row>
    <row r="33" spans="1:13" ht="12.75">
      <c r="A33" s="5" t="s">
        <v>122</v>
      </c>
      <c r="B33" s="17">
        <v>1414</v>
      </c>
      <c r="C33" s="17">
        <v>125</v>
      </c>
      <c r="D33" s="17">
        <v>189</v>
      </c>
      <c r="E33" s="17">
        <v>138</v>
      </c>
      <c r="F33" s="17">
        <v>135</v>
      </c>
      <c r="G33" s="17">
        <v>110</v>
      </c>
      <c r="H33" s="17">
        <v>130</v>
      </c>
      <c r="I33" s="17">
        <v>178</v>
      </c>
      <c r="J33" s="17">
        <v>171</v>
      </c>
      <c r="K33" s="17">
        <v>142</v>
      </c>
      <c r="L33" s="17">
        <v>69</v>
      </c>
      <c r="M33" s="17">
        <v>27</v>
      </c>
    </row>
    <row r="34" spans="1:13" ht="12.75">
      <c r="A34" s="5" t="s">
        <v>123</v>
      </c>
      <c r="B34" s="17">
        <v>40</v>
      </c>
      <c r="C34" s="17">
        <v>5</v>
      </c>
      <c r="D34" s="17">
        <v>5</v>
      </c>
      <c r="E34" s="17">
        <v>3</v>
      </c>
      <c r="F34" s="17">
        <v>3</v>
      </c>
      <c r="G34" s="17">
        <v>8</v>
      </c>
      <c r="H34" s="17">
        <v>3</v>
      </c>
      <c r="I34" s="17">
        <v>4</v>
      </c>
      <c r="J34" s="17">
        <v>5</v>
      </c>
      <c r="K34" s="17">
        <v>3</v>
      </c>
      <c r="L34" s="17">
        <v>1</v>
      </c>
      <c r="M34" s="17" t="s">
        <v>191</v>
      </c>
    </row>
    <row r="35" spans="1:13" ht="12.75">
      <c r="A35" s="5" t="s">
        <v>124</v>
      </c>
      <c r="B35" s="17">
        <v>221</v>
      </c>
      <c r="C35" s="17">
        <v>34</v>
      </c>
      <c r="D35" s="17">
        <v>23</v>
      </c>
      <c r="E35" s="17">
        <v>19</v>
      </c>
      <c r="F35" s="17">
        <v>20</v>
      </c>
      <c r="G35" s="17">
        <v>24</v>
      </c>
      <c r="H35" s="17">
        <v>31</v>
      </c>
      <c r="I35" s="17">
        <v>28</v>
      </c>
      <c r="J35" s="17">
        <v>17</v>
      </c>
      <c r="K35" s="17">
        <v>16</v>
      </c>
      <c r="L35" s="17">
        <v>6</v>
      </c>
      <c r="M35" s="17">
        <v>3</v>
      </c>
    </row>
    <row r="36" spans="1:13" ht="12.75">
      <c r="A36" s="5" t="s">
        <v>125</v>
      </c>
      <c r="B36" s="17">
        <v>96</v>
      </c>
      <c r="C36" s="17">
        <v>3</v>
      </c>
      <c r="D36" s="17">
        <v>6</v>
      </c>
      <c r="E36" s="17">
        <v>3</v>
      </c>
      <c r="F36" s="17">
        <v>10</v>
      </c>
      <c r="G36" s="17">
        <v>8</v>
      </c>
      <c r="H36" s="17">
        <v>13</v>
      </c>
      <c r="I36" s="17">
        <v>19</v>
      </c>
      <c r="J36" s="17">
        <v>16</v>
      </c>
      <c r="K36" s="17">
        <v>13</v>
      </c>
      <c r="L36" s="17">
        <v>5</v>
      </c>
      <c r="M36" s="17" t="s">
        <v>191</v>
      </c>
    </row>
    <row r="37" spans="1:13" ht="12.75">
      <c r="A37" s="5" t="s">
        <v>126</v>
      </c>
      <c r="B37" s="17">
        <v>814</v>
      </c>
      <c r="C37" s="17">
        <v>8</v>
      </c>
      <c r="D37" s="17">
        <v>29</v>
      </c>
      <c r="E37" s="17">
        <v>64</v>
      </c>
      <c r="F37" s="17">
        <v>84</v>
      </c>
      <c r="G37" s="17">
        <v>87</v>
      </c>
      <c r="H37" s="17">
        <v>111</v>
      </c>
      <c r="I37" s="17">
        <v>133</v>
      </c>
      <c r="J37" s="17">
        <v>144</v>
      </c>
      <c r="K37" s="17">
        <v>114</v>
      </c>
      <c r="L37" s="17">
        <v>32</v>
      </c>
      <c r="M37" s="17">
        <v>8</v>
      </c>
    </row>
    <row r="38" spans="1:13" ht="12.75">
      <c r="A38" s="5" t="s">
        <v>5</v>
      </c>
      <c r="B38" s="17">
        <v>519</v>
      </c>
      <c r="C38" s="17">
        <v>8</v>
      </c>
      <c r="D38" s="17">
        <v>59</v>
      </c>
      <c r="E38" s="17">
        <v>50</v>
      </c>
      <c r="F38" s="17">
        <v>52</v>
      </c>
      <c r="G38" s="17">
        <v>69</v>
      </c>
      <c r="H38" s="17">
        <v>67</v>
      </c>
      <c r="I38" s="17">
        <v>64</v>
      </c>
      <c r="J38" s="17">
        <v>66</v>
      </c>
      <c r="K38" s="17">
        <v>54</v>
      </c>
      <c r="L38" s="17">
        <v>24</v>
      </c>
      <c r="M38" s="17">
        <v>6</v>
      </c>
    </row>
    <row r="39" spans="1:13" ht="21.75" customHeight="1">
      <c r="A39" t="s">
        <v>3</v>
      </c>
      <c r="B39" s="17">
        <v>12187</v>
      </c>
      <c r="C39" s="17">
        <v>672</v>
      </c>
      <c r="D39" s="17">
        <v>1107</v>
      </c>
      <c r="E39" s="17">
        <v>1286</v>
      </c>
      <c r="F39" s="17">
        <v>1262</v>
      </c>
      <c r="G39" s="17">
        <v>1217</v>
      </c>
      <c r="H39" s="17">
        <v>1261</v>
      </c>
      <c r="I39" s="17">
        <v>1646</v>
      </c>
      <c r="J39" s="17">
        <v>1528</v>
      </c>
      <c r="K39" s="17">
        <v>1356</v>
      </c>
      <c r="L39" s="17">
        <v>593</v>
      </c>
      <c r="M39" s="17">
        <v>259</v>
      </c>
    </row>
    <row r="40" spans="1:13" ht="12.75">
      <c r="A40" s="2" t="s">
        <v>118</v>
      </c>
      <c r="B40" s="17">
        <v>1152</v>
      </c>
      <c r="C40" s="17">
        <v>4</v>
      </c>
      <c r="D40" s="17">
        <v>24</v>
      </c>
      <c r="E40" s="17">
        <v>55</v>
      </c>
      <c r="F40" s="17">
        <v>107</v>
      </c>
      <c r="G40" s="17">
        <v>142</v>
      </c>
      <c r="H40" s="17">
        <v>145</v>
      </c>
      <c r="I40" s="17">
        <v>191</v>
      </c>
      <c r="J40" s="17">
        <v>213</v>
      </c>
      <c r="K40" s="17">
        <v>147</v>
      </c>
      <c r="L40" s="17">
        <v>80</v>
      </c>
      <c r="M40" s="17">
        <v>44</v>
      </c>
    </row>
    <row r="41" spans="1:13" ht="12.75">
      <c r="A41" s="2" t="s">
        <v>119</v>
      </c>
      <c r="B41" s="17">
        <v>2662</v>
      </c>
      <c r="C41" s="17">
        <v>43</v>
      </c>
      <c r="D41" s="17">
        <v>159</v>
      </c>
      <c r="E41" s="17">
        <v>337</v>
      </c>
      <c r="F41" s="17">
        <v>340</v>
      </c>
      <c r="G41" s="17">
        <v>320</v>
      </c>
      <c r="H41" s="17">
        <v>311</v>
      </c>
      <c r="I41" s="17">
        <v>375</v>
      </c>
      <c r="J41" s="17">
        <v>305</v>
      </c>
      <c r="K41" s="17">
        <v>269</v>
      </c>
      <c r="L41" s="17">
        <v>139</v>
      </c>
      <c r="M41" s="17">
        <v>64</v>
      </c>
    </row>
    <row r="42" spans="1:13" ht="12.75">
      <c r="A42" s="2" t="s">
        <v>120</v>
      </c>
      <c r="B42" s="17">
        <v>2819</v>
      </c>
      <c r="C42" s="17">
        <v>191</v>
      </c>
      <c r="D42" s="17">
        <v>300</v>
      </c>
      <c r="E42" s="17">
        <v>362</v>
      </c>
      <c r="F42" s="17">
        <v>298</v>
      </c>
      <c r="G42" s="17">
        <v>282</v>
      </c>
      <c r="H42" s="17">
        <v>272</v>
      </c>
      <c r="I42" s="17">
        <v>372</v>
      </c>
      <c r="J42" s="17">
        <v>322</v>
      </c>
      <c r="K42" s="17">
        <v>283</v>
      </c>
      <c r="L42" s="17">
        <v>102</v>
      </c>
      <c r="M42" s="17">
        <v>35</v>
      </c>
    </row>
    <row r="43" spans="1:13" ht="12.75">
      <c r="A43" s="2" t="s">
        <v>121</v>
      </c>
      <c r="B43" s="17">
        <v>1618</v>
      </c>
      <c r="C43" s="17">
        <v>88</v>
      </c>
      <c r="D43" s="17">
        <v>125</v>
      </c>
      <c r="E43" s="17">
        <v>121</v>
      </c>
      <c r="F43" s="17">
        <v>145</v>
      </c>
      <c r="G43" s="17">
        <v>131</v>
      </c>
      <c r="H43" s="17">
        <v>202</v>
      </c>
      <c r="I43" s="17">
        <v>233</v>
      </c>
      <c r="J43" s="17">
        <v>233</v>
      </c>
      <c r="K43" s="17">
        <v>217</v>
      </c>
      <c r="L43" s="17">
        <v>95</v>
      </c>
      <c r="M43" s="17">
        <v>28</v>
      </c>
    </row>
    <row r="44" spans="1:13" ht="12.75">
      <c r="A44" s="2" t="s">
        <v>122</v>
      </c>
      <c r="B44" s="17">
        <v>1276</v>
      </c>
      <c r="C44" s="17">
        <v>100</v>
      </c>
      <c r="D44" s="17">
        <v>154</v>
      </c>
      <c r="E44" s="17">
        <v>128</v>
      </c>
      <c r="F44" s="17">
        <v>119</v>
      </c>
      <c r="G44" s="17">
        <v>110</v>
      </c>
      <c r="H44" s="17">
        <v>110</v>
      </c>
      <c r="I44" s="17">
        <v>148</v>
      </c>
      <c r="J44" s="17">
        <v>159</v>
      </c>
      <c r="K44" s="17">
        <v>148</v>
      </c>
      <c r="L44" s="17">
        <v>73</v>
      </c>
      <c r="M44" s="17">
        <v>27</v>
      </c>
    </row>
    <row r="45" spans="1:13" ht="12.75">
      <c r="A45" s="2" t="s">
        <v>123</v>
      </c>
      <c r="B45" s="17">
        <v>201</v>
      </c>
      <c r="C45" s="17">
        <v>23</v>
      </c>
      <c r="D45" s="17">
        <v>27</v>
      </c>
      <c r="E45" s="17">
        <v>15</v>
      </c>
      <c r="F45" s="17">
        <v>20</v>
      </c>
      <c r="G45" s="17">
        <v>15</v>
      </c>
      <c r="H45" s="17">
        <v>20</v>
      </c>
      <c r="I45" s="17">
        <v>29</v>
      </c>
      <c r="J45" s="17">
        <v>24</v>
      </c>
      <c r="K45" s="17">
        <v>16</v>
      </c>
      <c r="L45" s="17">
        <v>9</v>
      </c>
      <c r="M45" s="17">
        <v>3</v>
      </c>
    </row>
    <row r="46" spans="1:13" ht="12.75">
      <c r="A46" s="2" t="s">
        <v>124</v>
      </c>
      <c r="B46" s="17">
        <v>1274</v>
      </c>
      <c r="C46" s="17">
        <v>192</v>
      </c>
      <c r="D46" s="17">
        <v>214</v>
      </c>
      <c r="E46" s="17">
        <v>150</v>
      </c>
      <c r="F46" s="17">
        <v>123</v>
      </c>
      <c r="G46" s="17">
        <v>111</v>
      </c>
      <c r="H46" s="17">
        <v>93</v>
      </c>
      <c r="I46" s="17">
        <v>118</v>
      </c>
      <c r="J46" s="17">
        <v>102</v>
      </c>
      <c r="K46" s="17">
        <v>105</v>
      </c>
      <c r="L46" s="17">
        <v>35</v>
      </c>
      <c r="M46" s="17">
        <v>31</v>
      </c>
    </row>
    <row r="47" spans="1:13" ht="12.75">
      <c r="A47" s="2" t="s">
        <v>125</v>
      </c>
      <c r="B47" s="17">
        <v>274</v>
      </c>
      <c r="C47" s="17">
        <v>8</v>
      </c>
      <c r="D47" s="17">
        <v>17</v>
      </c>
      <c r="E47" s="17">
        <v>31</v>
      </c>
      <c r="F47" s="17">
        <v>18</v>
      </c>
      <c r="G47" s="17">
        <v>33</v>
      </c>
      <c r="H47" s="17">
        <v>29</v>
      </c>
      <c r="I47" s="17">
        <v>46</v>
      </c>
      <c r="J47" s="17">
        <v>37</v>
      </c>
      <c r="K47" s="17">
        <v>35</v>
      </c>
      <c r="L47" s="17">
        <v>10</v>
      </c>
      <c r="M47" s="17">
        <v>10</v>
      </c>
    </row>
    <row r="48" spans="1:13" ht="12.75">
      <c r="A48" s="2" t="s">
        <v>126</v>
      </c>
      <c r="B48" s="17">
        <v>516</v>
      </c>
      <c r="C48" s="17">
        <v>12</v>
      </c>
      <c r="D48" s="17">
        <v>28</v>
      </c>
      <c r="E48" s="17">
        <v>33</v>
      </c>
      <c r="F48" s="17">
        <v>48</v>
      </c>
      <c r="G48" s="17">
        <v>43</v>
      </c>
      <c r="H48" s="17">
        <v>53</v>
      </c>
      <c r="I48" s="17">
        <v>84</v>
      </c>
      <c r="J48" s="17">
        <v>86</v>
      </c>
      <c r="K48" s="17">
        <v>88</v>
      </c>
      <c r="L48" s="17">
        <v>31</v>
      </c>
      <c r="M48" s="17">
        <v>10</v>
      </c>
    </row>
    <row r="49" spans="1:13" ht="12.75">
      <c r="A49" s="2" t="s">
        <v>5</v>
      </c>
      <c r="B49" s="17">
        <v>395</v>
      </c>
      <c r="C49" s="17">
        <v>11</v>
      </c>
      <c r="D49" s="17">
        <v>59</v>
      </c>
      <c r="E49" s="17">
        <v>54</v>
      </c>
      <c r="F49" s="17">
        <v>44</v>
      </c>
      <c r="G49" s="17">
        <v>30</v>
      </c>
      <c r="H49" s="17">
        <v>26</v>
      </c>
      <c r="I49" s="17">
        <v>50</v>
      </c>
      <c r="J49" s="17">
        <v>47</v>
      </c>
      <c r="K49" s="17">
        <v>48</v>
      </c>
      <c r="L49" s="17">
        <v>19</v>
      </c>
      <c r="M49" s="17">
        <v>7</v>
      </c>
    </row>
    <row r="50" spans="1:13" ht="21.75" customHeight="1">
      <c r="A50" s="2" t="s">
        <v>1</v>
      </c>
      <c r="B50" s="17">
        <v>6674</v>
      </c>
      <c r="C50" s="17">
        <v>370</v>
      </c>
      <c r="D50" s="17">
        <v>574</v>
      </c>
      <c r="E50" s="17">
        <v>680</v>
      </c>
      <c r="F50" s="17">
        <v>691</v>
      </c>
      <c r="G50" s="17">
        <v>717</v>
      </c>
      <c r="H50" s="17">
        <v>686</v>
      </c>
      <c r="I50" s="17">
        <v>898</v>
      </c>
      <c r="J50" s="17">
        <v>820</v>
      </c>
      <c r="K50" s="17">
        <v>740</v>
      </c>
      <c r="L50" s="17">
        <v>324</v>
      </c>
      <c r="M50" s="17">
        <v>174</v>
      </c>
    </row>
    <row r="51" spans="1:13" ht="12.75">
      <c r="A51" s="5" t="s">
        <v>118</v>
      </c>
      <c r="B51" s="17">
        <v>886</v>
      </c>
      <c r="C51" s="17">
        <v>1</v>
      </c>
      <c r="D51" s="17">
        <v>8</v>
      </c>
      <c r="E51" s="17">
        <v>33</v>
      </c>
      <c r="F51" s="17">
        <v>76</v>
      </c>
      <c r="G51" s="17">
        <v>109</v>
      </c>
      <c r="H51" s="17">
        <v>108</v>
      </c>
      <c r="I51" s="17">
        <v>152</v>
      </c>
      <c r="J51" s="17">
        <v>180</v>
      </c>
      <c r="K51" s="17">
        <v>117</v>
      </c>
      <c r="L51" s="17">
        <v>67</v>
      </c>
      <c r="M51" s="17">
        <v>35</v>
      </c>
    </row>
    <row r="52" spans="1:13" ht="12.75">
      <c r="A52" s="5" t="s">
        <v>119</v>
      </c>
      <c r="B52" s="17">
        <v>1530</v>
      </c>
      <c r="C52" s="17">
        <v>29</v>
      </c>
      <c r="D52" s="17">
        <v>85</v>
      </c>
      <c r="E52" s="17">
        <v>157</v>
      </c>
      <c r="F52" s="17">
        <v>177</v>
      </c>
      <c r="G52" s="17">
        <v>184</v>
      </c>
      <c r="H52" s="17">
        <v>177</v>
      </c>
      <c r="I52" s="17">
        <v>238</v>
      </c>
      <c r="J52" s="17">
        <v>166</v>
      </c>
      <c r="K52" s="17">
        <v>173</v>
      </c>
      <c r="L52" s="17">
        <v>94</v>
      </c>
      <c r="M52" s="17">
        <v>50</v>
      </c>
    </row>
    <row r="53" spans="1:13" ht="12.75">
      <c r="A53" s="5" t="s">
        <v>120</v>
      </c>
      <c r="B53" s="17">
        <v>1463</v>
      </c>
      <c r="C53" s="17">
        <v>93</v>
      </c>
      <c r="D53" s="17">
        <v>139</v>
      </c>
      <c r="E53" s="17">
        <v>170</v>
      </c>
      <c r="F53" s="17">
        <v>160</v>
      </c>
      <c r="G53" s="17">
        <v>160</v>
      </c>
      <c r="H53" s="17">
        <v>143</v>
      </c>
      <c r="I53" s="17">
        <v>193</v>
      </c>
      <c r="J53" s="17">
        <v>164</v>
      </c>
      <c r="K53" s="17">
        <v>162</v>
      </c>
      <c r="L53" s="17">
        <v>53</v>
      </c>
      <c r="M53" s="17">
        <v>26</v>
      </c>
    </row>
    <row r="54" spans="1:13" ht="12.75">
      <c r="A54" s="5" t="s">
        <v>121</v>
      </c>
      <c r="B54" s="17">
        <v>410</v>
      </c>
      <c r="C54" s="17">
        <v>30</v>
      </c>
      <c r="D54" s="17">
        <v>42</v>
      </c>
      <c r="E54" s="17">
        <v>46</v>
      </c>
      <c r="F54" s="17">
        <v>41</v>
      </c>
      <c r="G54" s="17">
        <v>34</v>
      </c>
      <c r="H54" s="17">
        <v>49</v>
      </c>
      <c r="I54" s="17">
        <v>38</v>
      </c>
      <c r="J54" s="17">
        <v>49</v>
      </c>
      <c r="K54" s="17">
        <v>50</v>
      </c>
      <c r="L54" s="17">
        <v>26</v>
      </c>
      <c r="M54" s="17">
        <v>5</v>
      </c>
    </row>
    <row r="55" spans="1:13" ht="12.75">
      <c r="A55" s="5" t="s">
        <v>122</v>
      </c>
      <c r="B55" s="17">
        <v>460</v>
      </c>
      <c r="C55" s="17">
        <v>16</v>
      </c>
      <c r="D55" s="17">
        <v>31</v>
      </c>
      <c r="E55" s="17">
        <v>47</v>
      </c>
      <c r="F55" s="17">
        <v>40</v>
      </c>
      <c r="G55" s="17">
        <v>53</v>
      </c>
      <c r="H55" s="17">
        <v>55</v>
      </c>
      <c r="I55" s="17">
        <v>64</v>
      </c>
      <c r="J55" s="17">
        <v>62</v>
      </c>
      <c r="K55" s="17">
        <v>57</v>
      </c>
      <c r="L55" s="17">
        <v>25</v>
      </c>
      <c r="M55" s="17">
        <v>10</v>
      </c>
    </row>
    <row r="56" spans="1:13" ht="12.75">
      <c r="A56" s="5" t="s">
        <v>123</v>
      </c>
      <c r="B56" s="17">
        <v>176</v>
      </c>
      <c r="C56" s="17">
        <v>18</v>
      </c>
      <c r="D56" s="17">
        <v>24</v>
      </c>
      <c r="E56" s="17">
        <v>14</v>
      </c>
      <c r="F56" s="17">
        <v>17</v>
      </c>
      <c r="G56" s="17">
        <v>12</v>
      </c>
      <c r="H56" s="17">
        <v>18</v>
      </c>
      <c r="I56" s="17">
        <v>26</v>
      </c>
      <c r="J56" s="17">
        <v>23</v>
      </c>
      <c r="K56" s="17">
        <v>13</v>
      </c>
      <c r="L56" s="17">
        <v>8</v>
      </c>
      <c r="M56" s="17">
        <v>3</v>
      </c>
    </row>
    <row r="57" spans="1:13" ht="12.75">
      <c r="A57" s="5" t="s">
        <v>124</v>
      </c>
      <c r="B57" s="17">
        <v>1144</v>
      </c>
      <c r="C57" s="17">
        <v>168</v>
      </c>
      <c r="D57" s="17">
        <v>199</v>
      </c>
      <c r="E57" s="17">
        <v>136</v>
      </c>
      <c r="F57" s="17">
        <v>111</v>
      </c>
      <c r="G57" s="17">
        <v>98</v>
      </c>
      <c r="H57" s="17">
        <v>82</v>
      </c>
      <c r="I57" s="17">
        <v>103</v>
      </c>
      <c r="J57" s="17">
        <v>94</v>
      </c>
      <c r="K57" s="17">
        <v>95</v>
      </c>
      <c r="L57" s="17">
        <v>30</v>
      </c>
      <c r="M57" s="17">
        <v>28</v>
      </c>
    </row>
    <row r="58" spans="1:13" ht="12.75">
      <c r="A58" s="5" t="s">
        <v>125</v>
      </c>
      <c r="B58" s="17">
        <v>232</v>
      </c>
      <c r="C58" s="17">
        <v>6</v>
      </c>
      <c r="D58" s="17">
        <v>14</v>
      </c>
      <c r="E58" s="17">
        <v>29</v>
      </c>
      <c r="F58" s="17">
        <v>15</v>
      </c>
      <c r="G58" s="17">
        <v>28</v>
      </c>
      <c r="H58" s="17">
        <v>25</v>
      </c>
      <c r="I58" s="17">
        <v>37</v>
      </c>
      <c r="J58" s="17">
        <v>30</v>
      </c>
      <c r="K58" s="17">
        <v>30</v>
      </c>
      <c r="L58" s="17">
        <v>8</v>
      </c>
      <c r="M58" s="17">
        <v>10</v>
      </c>
    </row>
    <row r="59" spans="1:13" ht="12.75">
      <c r="A59" s="5" t="s">
        <v>126</v>
      </c>
      <c r="B59" s="17">
        <v>212</v>
      </c>
      <c r="C59" s="17">
        <v>5</v>
      </c>
      <c r="D59" s="17">
        <v>17</v>
      </c>
      <c r="E59" s="17">
        <v>15</v>
      </c>
      <c r="F59" s="17">
        <v>24</v>
      </c>
      <c r="G59" s="17">
        <v>23</v>
      </c>
      <c r="H59" s="17">
        <v>19</v>
      </c>
      <c r="I59" s="17">
        <v>28</v>
      </c>
      <c r="J59" s="17">
        <v>36</v>
      </c>
      <c r="K59" s="17">
        <v>29</v>
      </c>
      <c r="L59" s="17">
        <v>12</v>
      </c>
      <c r="M59" s="17">
        <v>4</v>
      </c>
    </row>
    <row r="60" spans="1:13" ht="12.75">
      <c r="A60" s="5" t="s">
        <v>5</v>
      </c>
      <c r="B60" s="17">
        <v>161</v>
      </c>
      <c r="C60" s="17">
        <v>4</v>
      </c>
      <c r="D60" s="17">
        <v>15</v>
      </c>
      <c r="E60" s="17">
        <v>33</v>
      </c>
      <c r="F60" s="17">
        <v>30</v>
      </c>
      <c r="G60" s="17">
        <v>16</v>
      </c>
      <c r="H60" s="17">
        <v>10</v>
      </c>
      <c r="I60" s="17">
        <v>19</v>
      </c>
      <c r="J60" s="17">
        <v>16</v>
      </c>
      <c r="K60" s="17">
        <v>14</v>
      </c>
      <c r="L60" s="17">
        <v>1</v>
      </c>
      <c r="M60" s="17">
        <v>3</v>
      </c>
    </row>
    <row r="61" spans="1:13" ht="21.75" customHeight="1">
      <c r="A61" s="2" t="s">
        <v>2</v>
      </c>
      <c r="B61" s="17">
        <v>5513</v>
      </c>
      <c r="C61" s="17">
        <v>302</v>
      </c>
      <c r="D61" s="17">
        <v>533</v>
      </c>
      <c r="E61" s="17">
        <v>606</v>
      </c>
      <c r="F61" s="17">
        <v>571</v>
      </c>
      <c r="G61" s="17">
        <v>500</v>
      </c>
      <c r="H61" s="17">
        <v>575</v>
      </c>
      <c r="I61" s="17">
        <v>748</v>
      </c>
      <c r="J61" s="17">
        <v>708</v>
      </c>
      <c r="K61" s="17">
        <v>616</v>
      </c>
      <c r="L61" s="17">
        <v>269</v>
      </c>
      <c r="M61" s="17">
        <v>85</v>
      </c>
    </row>
    <row r="62" spans="1:13" ht="12.75">
      <c r="A62" s="5" t="s">
        <v>118</v>
      </c>
      <c r="B62" s="17">
        <v>266</v>
      </c>
      <c r="C62" s="17">
        <v>3</v>
      </c>
      <c r="D62" s="17">
        <v>16</v>
      </c>
      <c r="E62" s="17">
        <v>22</v>
      </c>
      <c r="F62" s="17">
        <v>31</v>
      </c>
      <c r="G62" s="17">
        <v>33</v>
      </c>
      <c r="H62" s="17">
        <v>37</v>
      </c>
      <c r="I62" s="17">
        <v>39</v>
      </c>
      <c r="J62" s="17">
        <v>33</v>
      </c>
      <c r="K62" s="17">
        <v>30</v>
      </c>
      <c r="L62" s="17">
        <v>13</v>
      </c>
      <c r="M62" s="17">
        <v>9</v>
      </c>
    </row>
    <row r="63" spans="1:13" ht="12.75">
      <c r="A63" s="5" t="s">
        <v>119</v>
      </c>
      <c r="B63" s="17">
        <v>1132</v>
      </c>
      <c r="C63" s="17">
        <v>14</v>
      </c>
      <c r="D63" s="17">
        <v>74</v>
      </c>
      <c r="E63" s="17">
        <v>180</v>
      </c>
      <c r="F63" s="17">
        <v>163</v>
      </c>
      <c r="G63" s="17">
        <v>136</v>
      </c>
      <c r="H63" s="17">
        <v>134</v>
      </c>
      <c r="I63" s="17">
        <v>137</v>
      </c>
      <c r="J63" s="17">
        <v>139</v>
      </c>
      <c r="K63" s="17">
        <v>96</v>
      </c>
      <c r="L63" s="17">
        <v>45</v>
      </c>
      <c r="M63" s="17">
        <v>14</v>
      </c>
    </row>
    <row r="64" spans="1:13" ht="12.75">
      <c r="A64" s="5" t="s">
        <v>120</v>
      </c>
      <c r="B64" s="17">
        <v>1356</v>
      </c>
      <c r="C64" s="17">
        <v>98</v>
      </c>
      <c r="D64" s="17">
        <v>161</v>
      </c>
      <c r="E64" s="17">
        <v>192</v>
      </c>
      <c r="F64" s="17">
        <v>138</v>
      </c>
      <c r="G64" s="17">
        <v>122</v>
      </c>
      <c r="H64" s="17">
        <v>129</v>
      </c>
      <c r="I64" s="17">
        <v>179</v>
      </c>
      <c r="J64" s="17">
        <v>158</v>
      </c>
      <c r="K64" s="17">
        <v>121</v>
      </c>
      <c r="L64" s="17">
        <v>49</v>
      </c>
      <c r="M64" s="17">
        <v>9</v>
      </c>
    </row>
    <row r="65" spans="1:13" ht="12.75">
      <c r="A65" s="5" t="s">
        <v>121</v>
      </c>
      <c r="B65" s="17">
        <v>1208</v>
      </c>
      <c r="C65" s="17">
        <v>58</v>
      </c>
      <c r="D65" s="17">
        <v>83</v>
      </c>
      <c r="E65" s="17">
        <v>75</v>
      </c>
      <c r="F65" s="17">
        <v>104</v>
      </c>
      <c r="G65" s="17">
        <v>97</v>
      </c>
      <c r="H65" s="17">
        <v>153</v>
      </c>
      <c r="I65" s="17">
        <v>195</v>
      </c>
      <c r="J65" s="17">
        <v>184</v>
      </c>
      <c r="K65" s="17">
        <v>167</v>
      </c>
      <c r="L65" s="17">
        <v>69</v>
      </c>
      <c r="M65" s="17">
        <v>23</v>
      </c>
    </row>
    <row r="66" spans="1:13" ht="12.75">
      <c r="A66" s="5" t="s">
        <v>122</v>
      </c>
      <c r="B66" s="17">
        <v>816</v>
      </c>
      <c r="C66" s="17">
        <v>84</v>
      </c>
      <c r="D66" s="17">
        <v>123</v>
      </c>
      <c r="E66" s="17">
        <v>81</v>
      </c>
      <c r="F66" s="17">
        <v>79</v>
      </c>
      <c r="G66" s="17">
        <v>57</v>
      </c>
      <c r="H66" s="17">
        <v>55</v>
      </c>
      <c r="I66" s="17">
        <v>84</v>
      </c>
      <c r="J66" s="17">
        <v>97</v>
      </c>
      <c r="K66" s="17">
        <v>91</v>
      </c>
      <c r="L66" s="17">
        <v>48</v>
      </c>
      <c r="M66" s="17">
        <v>17</v>
      </c>
    </row>
    <row r="67" spans="1:13" ht="12.75">
      <c r="A67" s="5" t="s">
        <v>123</v>
      </c>
      <c r="B67" s="17">
        <v>25</v>
      </c>
      <c r="C67" s="17">
        <v>5</v>
      </c>
      <c r="D67" s="17">
        <v>3</v>
      </c>
      <c r="E67" s="17">
        <v>1</v>
      </c>
      <c r="F67" s="17">
        <v>3</v>
      </c>
      <c r="G67" s="17">
        <v>3</v>
      </c>
      <c r="H67" s="17">
        <v>2</v>
      </c>
      <c r="I67" s="17">
        <v>3</v>
      </c>
      <c r="J67" s="17">
        <v>1</v>
      </c>
      <c r="K67" s="17">
        <v>3</v>
      </c>
      <c r="L67" s="17">
        <v>1</v>
      </c>
      <c r="M67" s="17" t="s">
        <v>191</v>
      </c>
    </row>
    <row r="68" spans="1:13" ht="12.75">
      <c r="A68" s="5" t="s">
        <v>124</v>
      </c>
      <c r="B68" s="17">
        <v>130</v>
      </c>
      <c r="C68" s="17">
        <v>24</v>
      </c>
      <c r="D68" s="17">
        <v>15</v>
      </c>
      <c r="E68" s="17">
        <v>14</v>
      </c>
      <c r="F68" s="17">
        <v>12</v>
      </c>
      <c r="G68" s="17">
        <v>13</v>
      </c>
      <c r="H68" s="17">
        <v>11</v>
      </c>
      <c r="I68" s="17">
        <v>15</v>
      </c>
      <c r="J68" s="17">
        <v>8</v>
      </c>
      <c r="K68" s="17">
        <v>10</v>
      </c>
      <c r="L68" s="17">
        <v>5</v>
      </c>
      <c r="M68" s="17">
        <v>3</v>
      </c>
    </row>
    <row r="69" spans="1:13" ht="12.75">
      <c r="A69" s="5" t="s">
        <v>125</v>
      </c>
      <c r="B69" s="17">
        <v>42</v>
      </c>
      <c r="C69" s="17">
        <v>2</v>
      </c>
      <c r="D69" s="17">
        <v>3</v>
      </c>
      <c r="E69" s="17">
        <v>2</v>
      </c>
      <c r="F69" s="17">
        <v>3</v>
      </c>
      <c r="G69" s="17">
        <v>5</v>
      </c>
      <c r="H69" s="17">
        <v>4</v>
      </c>
      <c r="I69" s="17">
        <v>9</v>
      </c>
      <c r="J69" s="17">
        <v>7</v>
      </c>
      <c r="K69" s="17">
        <v>5</v>
      </c>
      <c r="L69" s="17">
        <v>2</v>
      </c>
      <c r="M69" s="17" t="s">
        <v>191</v>
      </c>
    </row>
    <row r="70" spans="1:13" ht="12.75">
      <c r="A70" s="5" t="s">
        <v>126</v>
      </c>
      <c r="B70" s="17">
        <v>304</v>
      </c>
      <c r="C70" s="17">
        <v>7</v>
      </c>
      <c r="D70" s="17">
        <v>11</v>
      </c>
      <c r="E70" s="17">
        <v>18</v>
      </c>
      <c r="F70" s="17">
        <v>24</v>
      </c>
      <c r="G70" s="17">
        <v>20</v>
      </c>
      <c r="H70" s="17">
        <v>34</v>
      </c>
      <c r="I70" s="17">
        <v>56</v>
      </c>
      <c r="J70" s="17">
        <v>50</v>
      </c>
      <c r="K70" s="17">
        <v>59</v>
      </c>
      <c r="L70" s="17">
        <v>19</v>
      </c>
      <c r="M70" s="17">
        <v>6</v>
      </c>
    </row>
    <row r="71" spans="1:13" ht="12.75">
      <c r="A71" s="5" t="s">
        <v>5</v>
      </c>
      <c r="B71" s="17">
        <v>234</v>
      </c>
      <c r="C71" s="17">
        <v>7</v>
      </c>
      <c r="D71" s="17">
        <v>44</v>
      </c>
      <c r="E71" s="17">
        <v>21</v>
      </c>
      <c r="F71" s="17">
        <v>14</v>
      </c>
      <c r="G71" s="17">
        <v>14</v>
      </c>
      <c r="H71" s="17">
        <v>16</v>
      </c>
      <c r="I71" s="17">
        <v>31</v>
      </c>
      <c r="J71" s="17">
        <v>31</v>
      </c>
      <c r="K71" s="17">
        <v>34</v>
      </c>
      <c r="L71" s="17">
        <v>18</v>
      </c>
      <c r="M71" s="17">
        <v>4</v>
      </c>
    </row>
    <row r="72" spans="1:13" ht="12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 t="s">
        <v>279</v>
      </c>
    </row>
    <row r="73" spans="1:13" ht="12.75">
      <c r="A73" s="41" t="s">
        <v>279</v>
      </c>
      <c r="B73" s="43" t="s">
        <v>0</v>
      </c>
      <c r="C73" s="96" t="s">
        <v>69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25.5">
      <c r="A74" s="45" t="s">
        <v>189</v>
      </c>
      <c r="B74" s="43"/>
      <c r="C74" s="44" t="s">
        <v>36</v>
      </c>
      <c r="D74" s="44" t="s">
        <v>37</v>
      </c>
      <c r="E74" s="44" t="s">
        <v>38</v>
      </c>
      <c r="F74" s="44" t="s">
        <v>39</v>
      </c>
      <c r="G74" s="44" t="s">
        <v>40</v>
      </c>
      <c r="H74" s="44" t="s">
        <v>41</v>
      </c>
      <c r="I74" s="44" t="s">
        <v>42</v>
      </c>
      <c r="J74" s="44" t="s">
        <v>43</v>
      </c>
      <c r="K74" s="44" t="s">
        <v>44</v>
      </c>
      <c r="L74" s="44" t="s">
        <v>45</v>
      </c>
      <c r="M74" s="44" t="s">
        <v>46</v>
      </c>
    </row>
    <row r="75" spans="1:13" ht="21.75" customHeight="1">
      <c r="A75" t="s">
        <v>4</v>
      </c>
      <c r="B75" s="17">
        <v>7309</v>
      </c>
      <c r="C75" s="17">
        <v>210</v>
      </c>
      <c r="D75" s="17">
        <v>355</v>
      </c>
      <c r="E75" s="17">
        <v>563</v>
      </c>
      <c r="F75" s="17">
        <v>681</v>
      </c>
      <c r="G75" s="17">
        <v>901</v>
      </c>
      <c r="H75" s="17">
        <v>1055</v>
      </c>
      <c r="I75" s="17">
        <v>1121</v>
      </c>
      <c r="J75" s="17">
        <v>1091</v>
      </c>
      <c r="K75" s="17">
        <v>801</v>
      </c>
      <c r="L75" s="17">
        <v>374</v>
      </c>
      <c r="M75" s="17">
        <v>157</v>
      </c>
    </row>
    <row r="76" spans="1:13" ht="12.75">
      <c r="A76" s="2" t="s">
        <v>118</v>
      </c>
      <c r="B76" s="17">
        <v>804</v>
      </c>
      <c r="C76" s="17">
        <v>3</v>
      </c>
      <c r="D76" s="17">
        <v>7</v>
      </c>
      <c r="E76" s="17">
        <v>26</v>
      </c>
      <c r="F76" s="17">
        <v>50</v>
      </c>
      <c r="G76" s="17">
        <v>89</v>
      </c>
      <c r="H76" s="17">
        <v>122</v>
      </c>
      <c r="I76" s="17">
        <v>165</v>
      </c>
      <c r="J76" s="17">
        <v>151</v>
      </c>
      <c r="K76" s="17">
        <v>103</v>
      </c>
      <c r="L76" s="17">
        <v>56</v>
      </c>
      <c r="M76" s="17">
        <v>32</v>
      </c>
    </row>
    <row r="77" spans="1:13" ht="12.75">
      <c r="A77" s="2" t="s">
        <v>119</v>
      </c>
      <c r="B77" s="17">
        <v>1272</v>
      </c>
      <c r="C77" s="17">
        <v>8</v>
      </c>
      <c r="D77" s="17">
        <v>32</v>
      </c>
      <c r="E77" s="17">
        <v>81</v>
      </c>
      <c r="F77" s="17">
        <v>104</v>
      </c>
      <c r="G77" s="17">
        <v>160</v>
      </c>
      <c r="H77" s="17">
        <v>185</v>
      </c>
      <c r="I77" s="17">
        <v>226</v>
      </c>
      <c r="J77" s="17">
        <v>210</v>
      </c>
      <c r="K77" s="17">
        <v>153</v>
      </c>
      <c r="L77" s="17">
        <v>66</v>
      </c>
      <c r="M77" s="17">
        <v>47</v>
      </c>
    </row>
    <row r="78" spans="1:13" ht="12.75">
      <c r="A78" s="2" t="s">
        <v>120</v>
      </c>
      <c r="B78" s="17">
        <v>1183</v>
      </c>
      <c r="C78" s="17">
        <v>46</v>
      </c>
      <c r="D78" s="17">
        <v>54</v>
      </c>
      <c r="E78" s="17">
        <v>99</v>
      </c>
      <c r="F78" s="17">
        <v>111</v>
      </c>
      <c r="G78" s="17">
        <v>156</v>
      </c>
      <c r="H78" s="17">
        <v>164</v>
      </c>
      <c r="I78" s="17">
        <v>165</v>
      </c>
      <c r="J78" s="17">
        <v>169</v>
      </c>
      <c r="K78" s="17">
        <v>133</v>
      </c>
      <c r="L78" s="17">
        <v>64</v>
      </c>
      <c r="M78" s="17">
        <v>22</v>
      </c>
    </row>
    <row r="79" spans="1:13" ht="12.75">
      <c r="A79" s="2" t="s">
        <v>121</v>
      </c>
      <c r="B79" s="17">
        <v>646</v>
      </c>
      <c r="C79" s="17">
        <v>20</v>
      </c>
      <c r="D79" s="17">
        <v>27</v>
      </c>
      <c r="E79" s="17">
        <v>49</v>
      </c>
      <c r="F79" s="17">
        <v>44</v>
      </c>
      <c r="G79" s="17">
        <v>79</v>
      </c>
      <c r="H79" s="17">
        <v>87</v>
      </c>
      <c r="I79" s="17">
        <v>94</v>
      </c>
      <c r="J79" s="17">
        <v>113</v>
      </c>
      <c r="K79" s="17">
        <v>83</v>
      </c>
      <c r="L79" s="17">
        <v>36</v>
      </c>
      <c r="M79" s="17">
        <v>14</v>
      </c>
    </row>
    <row r="80" spans="1:13" ht="12.75">
      <c r="A80" s="2" t="s">
        <v>122</v>
      </c>
      <c r="B80" s="17">
        <v>851</v>
      </c>
      <c r="C80" s="17">
        <v>49</v>
      </c>
      <c r="D80" s="17">
        <v>82</v>
      </c>
      <c r="E80" s="17">
        <v>74</v>
      </c>
      <c r="F80" s="17">
        <v>83</v>
      </c>
      <c r="G80" s="17">
        <v>73</v>
      </c>
      <c r="H80" s="17">
        <v>111</v>
      </c>
      <c r="I80" s="17">
        <v>145</v>
      </c>
      <c r="J80" s="17">
        <v>111</v>
      </c>
      <c r="K80" s="17">
        <v>75</v>
      </c>
      <c r="L80" s="17">
        <v>34</v>
      </c>
      <c r="M80" s="17">
        <v>14</v>
      </c>
    </row>
    <row r="81" spans="1:13" ht="12.75">
      <c r="A81" s="2" t="s">
        <v>123</v>
      </c>
      <c r="B81" s="17">
        <v>44</v>
      </c>
      <c r="C81" s="17">
        <v>2</v>
      </c>
      <c r="D81" s="17">
        <v>3</v>
      </c>
      <c r="E81" s="17">
        <v>3</v>
      </c>
      <c r="F81" s="17">
        <v>4</v>
      </c>
      <c r="G81" s="17">
        <v>11</v>
      </c>
      <c r="H81" s="17">
        <v>3</v>
      </c>
      <c r="I81" s="17">
        <v>6</v>
      </c>
      <c r="J81" s="17">
        <v>5</v>
      </c>
      <c r="K81" s="17">
        <v>4</v>
      </c>
      <c r="L81" s="17">
        <v>3</v>
      </c>
      <c r="M81" s="17" t="s">
        <v>191</v>
      </c>
    </row>
    <row r="82" spans="1:13" ht="12.75">
      <c r="A82" s="2" t="s">
        <v>124</v>
      </c>
      <c r="B82" s="17">
        <v>830</v>
      </c>
      <c r="C82" s="17">
        <v>68</v>
      </c>
      <c r="D82" s="17">
        <v>61</v>
      </c>
      <c r="E82" s="17">
        <v>73</v>
      </c>
      <c r="F82" s="17">
        <v>71</v>
      </c>
      <c r="G82" s="17">
        <v>87</v>
      </c>
      <c r="H82" s="17">
        <v>120</v>
      </c>
      <c r="I82" s="17">
        <v>106</v>
      </c>
      <c r="J82" s="17">
        <v>94</v>
      </c>
      <c r="K82" s="17">
        <v>84</v>
      </c>
      <c r="L82" s="17">
        <v>52</v>
      </c>
      <c r="M82" s="17">
        <v>14</v>
      </c>
    </row>
    <row r="83" spans="1:13" ht="12.75">
      <c r="A83" s="2" t="s">
        <v>125</v>
      </c>
      <c r="B83" s="17">
        <v>325</v>
      </c>
      <c r="C83" s="17">
        <v>8</v>
      </c>
      <c r="D83" s="17">
        <v>14</v>
      </c>
      <c r="E83" s="17">
        <v>19</v>
      </c>
      <c r="F83" s="17">
        <v>38</v>
      </c>
      <c r="G83" s="17">
        <v>26</v>
      </c>
      <c r="H83" s="17">
        <v>59</v>
      </c>
      <c r="I83" s="17">
        <v>46</v>
      </c>
      <c r="J83" s="17">
        <v>49</v>
      </c>
      <c r="K83" s="17">
        <v>45</v>
      </c>
      <c r="L83" s="17">
        <v>18</v>
      </c>
      <c r="M83" s="17">
        <v>3</v>
      </c>
    </row>
    <row r="84" spans="1:13" ht="12.75">
      <c r="A84" s="2" t="s">
        <v>126</v>
      </c>
      <c r="B84" s="17">
        <v>834</v>
      </c>
      <c r="C84" s="17">
        <v>1</v>
      </c>
      <c r="D84" s="17">
        <v>40</v>
      </c>
      <c r="E84" s="17">
        <v>87</v>
      </c>
      <c r="F84" s="17">
        <v>106</v>
      </c>
      <c r="G84" s="17">
        <v>115</v>
      </c>
      <c r="H84" s="17">
        <v>120</v>
      </c>
      <c r="I84" s="17">
        <v>111</v>
      </c>
      <c r="J84" s="17">
        <v>130</v>
      </c>
      <c r="K84" s="17">
        <v>90</v>
      </c>
      <c r="L84" s="17">
        <v>30</v>
      </c>
      <c r="M84" s="17">
        <v>4</v>
      </c>
    </row>
    <row r="85" spans="1:13" ht="12.75">
      <c r="A85" s="2" t="s">
        <v>5</v>
      </c>
      <c r="B85" s="17">
        <v>520</v>
      </c>
      <c r="C85" s="17">
        <v>5</v>
      </c>
      <c r="D85" s="17">
        <v>35</v>
      </c>
      <c r="E85" s="17">
        <v>52</v>
      </c>
      <c r="F85" s="17">
        <v>70</v>
      </c>
      <c r="G85" s="17">
        <v>105</v>
      </c>
      <c r="H85" s="17">
        <v>84</v>
      </c>
      <c r="I85" s="17">
        <v>57</v>
      </c>
      <c r="J85" s="17">
        <v>59</v>
      </c>
      <c r="K85" s="17">
        <v>31</v>
      </c>
      <c r="L85" s="17">
        <v>15</v>
      </c>
      <c r="M85" s="17">
        <v>7</v>
      </c>
    </row>
    <row r="86" spans="1:13" ht="21.75" customHeight="1">
      <c r="A86" s="2" t="s">
        <v>1</v>
      </c>
      <c r="B86" s="17">
        <v>3967</v>
      </c>
      <c r="C86" s="17">
        <v>108</v>
      </c>
      <c r="D86" s="17">
        <v>176</v>
      </c>
      <c r="E86" s="17">
        <v>267</v>
      </c>
      <c r="F86" s="17">
        <v>356</v>
      </c>
      <c r="G86" s="17">
        <v>483</v>
      </c>
      <c r="H86" s="17">
        <v>554</v>
      </c>
      <c r="I86" s="17">
        <v>603</v>
      </c>
      <c r="J86" s="17">
        <v>583</v>
      </c>
      <c r="K86" s="17">
        <v>463</v>
      </c>
      <c r="L86" s="17">
        <v>258</v>
      </c>
      <c r="M86" s="17">
        <v>116</v>
      </c>
    </row>
    <row r="87" spans="1:13" ht="12.75">
      <c r="A87" s="5" t="s">
        <v>118</v>
      </c>
      <c r="B87" s="17">
        <v>591</v>
      </c>
      <c r="C87" s="17" t="s">
        <v>191</v>
      </c>
      <c r="D87" s="17">
        <v>3</v>
      </c>
      <c r="E87" s="17">
        <v>11</v>
      </c>
      <c r="F87" s="17">
        <v>30</v>
      </c>
      <c r="G87" s="17">
        <v>56</v>
      </c>
      <c r="H87" s="17">
        <v>79</v>
      </c>
      <c r="I87" s="17">
        <v>135</v>
      </c>
      <c r="J87" s="17">
        <v>122</v>
      </c>
      <c r="K87" s="17">
        <v>81</v>
      </c>
      <c r="L87" s="17">
        <v>46</v>
      </c>
      <c r="M87" s="17">
        <v>28</v>
      </c>
    </row>
    <row r="88" spans="1:13" ht="12.75">
      <c r="A88" s="5" t="s">
        <v>119</v>
      </c>
      <c r="B88" s="17">
        <v>730</v>
      </c>
      <c r="C88" s="17">
        <v>4</v>
      </c>
      <c r="D88" s="17">
        <v>19</v>
      </c>
      <c r="E88" s="17">
        <v>33</v>
      </c>
      <c r="F88" s="17">
        <v>55</v>
      </c>
      <c r="G88" s="17">
        <v>83</v>
      </c>
      <c r="H88" s="17">
        <v>107</v>
      </c>
      <c r="I88" s="17">
        <v>122</v>
      </c>
      <c r="J88" s="17">
        <v>114</v>
      </c>
      <c r="K88" s="17">
        <v>102</v>
      </c>
      <c r="L88" s="17">
        <v>52</v>
      </c>
      <c r="M88" s="17">
        <v>39</v>
      </c>
    </row>
    <row r="89" spans="1:13" ht="12.75">
      <c r="A89" s="5" t="s">
        <v>120</v>
      </c>
      <c r="B89" s="17">
        <v>626</v>
      </c>
      <c r="C89" s="17">
        <v>20</v>
      </c>
      <c r="D89" s="17">
        <v>25</v>
      </c>
      <c r="E89" s="17">
        <v>45</v>
      </c>
      <c r="F89" s="17">
        <v>53</v>
      </c>
      <c r="G89" s="17">
        <v>89</v>
      </c>
      <c r="H89" s="17">
        <v>83</v>
      </c>
      <c r="I89" s="17">
        <v>81</v>
      </c>
      <c r="J89" s="17">
        <v>95</v>
      </c>
      <c r="K89" s="17">
        <v>76</v>
      </c>
      <c r="L89" s="17">
        <v>41</v>
      </c>
      <c r="M89" s="17">
        <v>18</v>
      </c>
    </row>
    <row r="90" spans="1:13" ht="12.75">
      <c r="A90" s="5" t="s">
        <v>121</v>
      </c>
      <c r="B90" s="17">
        <v>169</v>
      </c>
      <c r="C90" s="17">
        <v>5</v>
      </c>
      <c r="D90" s="17">
        <v>6</v>
      </c>
      <c r="E90" s="17">
        <v>10</v>
      </c>
      <c r="F90" s="17">
        <v>15</v>
      </c>
      <c r="G90" s="17">
        <v>32</v>
      </c>
      <c r="H90" s="17">
        <v>21</v>
      </c>
      <c r="I90" s="17">
        <v>22</v>
      </c>
      <c r="J90" s="17">
        <v>29</v>
      </c>
      <c r="K90" s="17">
        <v>15</v>
      </c>
      <c r="L90" s="17">
        <v>11</v>
      </c>
      <c r="M90" s="17">
        <v>3</v>
      </c>
    </row>
    <row r="91" spans="1:13" ht="12.75">
      <c r="A91" s="5" t="s">
        <v>122</v>
      </c>
      <c r="B91" s="17">
        <v>253</v>
      </c>
      <c r="C91" s="17">
        <v>8</v>
      </c>
      <c r="D91" s="17">
        <v>16</v>
      </c>
      <c r="E91" s="17">
        <v>17</v>
      </c>
      <c r="F91" s="17">
        <v>27</v>
      </c>
      <c r="G91" s="17">
        <v>20</v>
      </c>
      <c r="H91" s="17">
        <v>36</v>
      </c>
      <c r="I91" s="17">
        <v>51</v>
      </c>
      <c r="J91" s="17">
        <v>37</v>
      </c>
      <c r="K91" s="17">
        <v>24</v>
      </c>
      <c r="L91" s="17">
        <v>13</v>
      </c>
      <c r="M91" s="17">
        <v>4</v>
      </c>
    </row>
    <row r="92" spans="1:13" ht="12.75">
      <c r="A92" s="5" t="s">
        <v>123</v>
      </c>
      <c r="B92" s="17">
        <v>29</v>
      </c>
      <c r="C92" s="17">
        <v>2</v>
      </c>
      <c r="D92" s="17">
        <v>1</v>
      </c>
      <c r="E92" s="17">
        <v>1</v>
      </c>
      <c r="F92" s="17">
        <v>4</v>
      </c>
      <c r="G92" s="17">
        <v>6</v>
      </c>
      <c r="H92" s="17">
        <v>2</v>
      </c>
      <c r="I92" s="17">
        <v>5</v>
      </c>
      <c r="J92" s="17">
        <v>1</v>
      </c>
      <c r="K92" s="17">
        <v>4</v>
      </c>
      <c r="L92" s="17">
        <v>3</v>
      </c>
      <c r="M92" s="17" t="s">
        <v>191</v>
      </c>
    </row>
    <row r="93" spans="1:13" ht="12.75">
      <c r="A93" s="5" t="s">
        <v>124</v>
      </c>
      <c r="B93" s="17">
        <v>739</v>
      </c>
      <c r="C93" s="17">
        <v>58</v>
      </c>
      <c r="D93" s="17">
        <v>53</v>
      </c>
      <c r="E93" s="17">
        <v>68</v>
      </c>
      <c r="F93" s="17">
        <v>63</v>
      </c>
      <c r="G93" s="17">
        <v>76</v>
      </c>
      <c r="H93" s="17">
        <v>100</v>
      </c>
      <c r="I93" s="17">
        <v>93</v>
      </c>
      <c r="J93" s="17">
        <v>85</v>
      </c>
      <c r="K93" s="17">
        <v>78</v>
      </c>
      <c r="L93" s="17">
        <v>51</v>
      </c>
      <c r="M93" s="17">
        <v>14</v>
      </c>
    </row>
    <row r="94" spans="1:13" ht="12.75">
      <c r="A94" s="5" t="s">
        <v>125</v>
      </c>
      <c r="B94" s="17">
        <v>271</v>
      </c>
      <c r="C94" s="17">
        <v>7</v>
      </c>
      <c r="D94" s="17">
        <v>11</v>
      </c>
      <c r="E94" s="17">
        <v>18</v>
      </c>
      <c r="F94" s="17">
        <v>31</v>
      </c>
      <c r="G94" s="17">
        <v>23</v>
      </c>
      <c r="H94" s="17">
        <v>50</v>
      </c>
      <c r="I94" s="17">
        <v>36</v>
      </c>
      <c r="J94" s="17">
        <v>40</v>
      </c>
      <c r="K94" s="17">
        <v>37</v>
      </c>
      <c r="L94" s="17">
        <v>15</v>
      </c>
      <c r="M94" s="17">
        <v>3</v>
      </c>
    </row>
    <row r="95" spans="1:13" ht="12.75">
      <c r="A95" s="5" t="s">
        <v>126</v>
      </c>
      <c r="B95" s="17">
        <v>324</v>
      </c>
      <c r="C95" s="17" t="s">
        <v>191</v>
      </c>
      <c r="D95" s="17">
        <v>22</v>
      </c>
      <c r="E95" s="17">
        <v>41</v>
      </c>
      <c r="F95" s="17">
        <v>46</v>
      </c>
      <c r="G95" s="17">
        <v>48</v>
      </c>
      <c r="H95" s="17">
        <v>43</v>
      </c>
      <c r="I95" s="17">
        <v>34</v>
      </c>
      <c r="J95" s="17">
        <v>36</v>
      </c>
      <c r="K95" s="17">
        <v>35</v>
      </c>
      <c r="L95" s="17">
        <v>17</v>
      </c>
      <c r="M95" s="17">
        <v>2</v>
      </c>
    </row>
    <row r="96" spans="1:13" ht="12.75">
      <c r="A96" s="5" t="s">
        <v>5</v>
      </c>
      <c r="B96" s="17">
        <v>235</v>
      </c>
      <c r="C96" s="17">
        <v>4</v>
      </c>
      <c r="D96" s="17">
        <v>20</v>
      </c>
      <c r="E96" s="17">
        <v>23</v>
      </c>
      <c r="F96" s="17">
        <v>32</v>
      </c>
      <c r="G96" s="17">
        <v>50</v>
      </c>
      <c r="H96" s="17">
        <v>33</v>
      </c>
      <c r="I96" s="17">
        <v>24</v>
      </c>
      <c r="J96" s="17">
        <v>24</v>
      </c>
      <c r="K96" s="17">
        <v>11</v>
      </c>
      <c r="L96" s="17">
        <v>9</v>
      </c>
      <c r="M96" s="17">
        <v>5</v>
      </c>
    </row>
    <row r="97" spans="1:13" ht="21.75" customHeight="1">
      <c r="A97" s="2" t="s">
        <v>2</v>
      </c>
      <c r="B97" s="17">
        <v>3342</v>
      </c>
      <c r="C97" s="17">
        <v>102</v>
      </c>
      <c r="D97" s="17">
        <v>179</v>
      </c>
      <c r="E97" s="17">
        <v>296</v>
      </c>
      <c r="F97" s="17">
        <v>325</v>
      </c>
      <c r="G97" s="17">
        <v>418</v>
      </c>
      <c r="H97" s="17">
        <v>501</v>
      </c>
      <c r="I97" s="17">
        <v>518</v>
      </c>
      <c r="J97" s="17">
        <v>508</v>
      </c>
      <c r="K97" s="17">
        <v>338</v>
      </c>
      <c r="L97" s="17">
        <v>116</v>
      </c>
      <c r="M97" s="17">
        <v>41</v>
      </c>
    </row>
    <row r="98" spans="1:13" ht="12.75">
      <c r="A98" s="5" t="s">
        <v>118</v>
      </c>
      <c r="B98" s="17">
        <v>213</v>
      </c>
      <c r="C98" s="17">
        <v>3</v>
      </c>
      <c r="D98" s="17">
        <v>4</v>
      </c>
      <c r="E98" s="17">
        <v>15</v>
      </c>
      <c r="F98" s="17">
        <v>20</v>
      </c>
      <c r="G98" s="17">
        <v>33</v>
      </c>
      <c r="H98" s="17">
        <v>43</v>
      </c>
      <c r="I98" s="17">
        <v>30</v>
      </c>
      <c r="J98" s="17">
        <v>29</v>
      </c>
      <c r="K98" s="17">
        <v>22</v>
      </c>
      <c r="L98" s="17">
        <v>10</v>
      </c>
      <c r="M98" s="17">
        <v>4</v>
      </c>
    </row>
    <row r="99" spans="1:13" ht="12.75">
      <c r="A99" s="5" t="s">
        <v>119</v>
      </c>
      <c r="B99" s="17">
        <v>542</v>
      </c>
      <c r="C99" s="17">
        <v>4</v>
      </c>
      <c r="D99" s="17">
        <v>13</v>
      </c>
      <c r="E99" s="17">
        <v>48</v>
      </c>
      <c r="F99" s="17">
        <v>49</v>
      </c>
      <c r="G99" s="17">
        <v>77</v>
      </c>
      <c r="H99" s="17">
        <v>78</v>
      </c>
      <c r="I99" s="17">
        <v>104</v>
      </c>
      <c r="J99" s="17">
        <v>96</v>
      </c>
      <c r="K99" s="17">
        <v>51</v>
      </c>
      <c r="L99" s="17">
        <v>14</v>
      </c>
      <c r="M99" s="17">
        <v>8</v>
      </c>
    </row>
    <row r="100" spans="1:13" ht="12.75">
      <c r="A100" s="5" t="s">
        <v>120</v>
      </c>
      <c r="B100" s="17">
        <v>557</v>
      </c>
      <c r="C100" s="17">
        <v>26</v>
      </c>
      <c r="D100" s="17">
        <v>29</v>
      </c>
      <c r="E100" s="17">
        <v>54</v>
      </c>
      <c r="F100" s="17">
        <v>58</v>
      </c>
      <c r="G100" s="17">
        <v>67</v>
      </c>
      <c r="H100" s="17">
        <v>81</v>
      </c>
      <c r="I100" s="17">
        <v>84</v>
      </c>
      <c r="J100" s="17">
        <v>74</v>
      </c>
      <c r="K100" s="17">
        <v>57</v>
      </c>
      <c r="L100" s="17">
        <v>23</v>
      </c>
      <c r="M100" s="17">
        <v>4</v>
      </c>
    </row>
    <row r="101" spans="1:13" ht="12.75">
      <c r="A101" s="5" t="s">
        <v>121</v>
      </c>
      <c r="B101" s="17">
        <v>477</v>
      </c>
      <c r="C101" s="17">
        <v>15</v>
      </c>
      <c r="D101" s="17">
        <v>21</v>
      </c>
      <c r="E101" s="17">
        <v>39</v>
      </c>
      <c r="F101" s="17">
        <v>29</v>
      </c>
      <c r="G101" s="17">
        <v>47</v>
      </c>
      <c r="H101" s="17">
        <v>66</v>
      </c>
      <c r="I101" s="17">
        <v>72</v>
      </c>
      <c r="J101" s="17">
        <v>84</v>
      </c>
      <c r="K101" s="17">
        <v>68</v>
      </c>
      <c r="L101" s="17">
        <v>25</v>
      </c>
      <c r="M101" s="17">
        <v>11</v>
      </c>
    </row>
    <row r="102" spans="1:13" ht="12.75">
      <c r="A102" s="5" t="s">
        <v>122</v>
      </c>
      <c r="B102" s="17">
        <v>598</v>
      </c>
      <c r="C102" s="17">
        <v>41</v>
      </c>
      <c r="D102" s="17">
        <v>66</v>
      </c>
      <c r="E102" s="17">
        <v>57</v>
      </c>
      <c r="F102" s="17">
        <v>56</v>
      </c>
      <c r="G102" s="17">
        <v>53</v>
      </c>
      <c r="H102" s="17">
        <v>75</v>
      </c>
      <c r="I102" s="17">
        <v>94</v>
      </c>
      <c r="J102" s="17">
        <v>74</v>
      </c>
      <c r="K102" s="17">
        <v>51</v>
      </c>
      <c r="L102" s="17">
        <v>21</v>
      </c>
      <c r="M102" s="17">
        <v>10</v>
      </c>
    </row>
    <row r="103" spans="1:13" ht="12.75">
      <c r="A103" s="5" t="s">
        <v>123</v>
      </c>
      <c r="B103" s="17">
        <v>15</v>
      </c>
      <c r="C103" s="17" t="s">
        <v>191</v>
      </c>
      <c r="D103" s="17">
        <v>2</v>
      </c>
      <c r="E103" s="17">
        <v>2</v>
      </c>
      <c r="F103" s="17" t="s">
        <v>191</v>
      </c>
      <c r="G103" s="17">
        <v>5</v>
      </c>
      <c r="H103" s="17">
        <v>1</v>
      </c>
      <c r="I103" s="17">
        <v>1</v>
      </c>
      <c r="J103" s="17">
        <v>4</v>
      </c>
      <c r="K103" s="17" t="s">
        <v>191</v>
      </c>
      <c r="L103" s="17" t="s">
        <v>191</v>
      </c>
      <c r="M103" s="17" t="s">
        <v>191</v>
      </c>
    </row>
    <row r="104" spans="1:13" ht="12.75">
      <c r="A104" s="5" t="s">
        <v>124</v>
      </c>
      <c r="B104" s="17">
        <v>91</v>
      </c>
      <c r="C104" s="17">
        <v>10</v>
      </c>
      <c r="D104" s="17">
        <v>8</v>
      </c>
      <c r="E104" s="17">
        <v>5</v>
      </c>
      <c r="F104" s="17">
        <v>8</v>
      </c>
      <c r="G104" s="17">
        <v>11</v>
      </c>
      <c r="H104" s="17">
        <v>20</v>
      </c>
      <c r="I104" s="17">
        <v>13</v>
      </c>
      <c r="J104" s="17">
        <v>9</v>
      </c>
      <c r="K104" s="17">
        <v>6</v>
      </c>
      <c r="L104" s="17">
        <v>1</v>
      </c>
      <c r="M104" s="17" t="s">
        <v>191</v>
      </c>
    </row>
    <row r="105" spans="1:13" ht="12.75">
      <c r="A105" s="5" t="s">
        <v>125</v>
      </c>
      <c r="B105" s="17">
        <v>54</v>
      </c>
      <c r="C105" s="17">
        <v>1</v>
      </c>
      <c r="D105" s="17">
        <v>3</v>
      </c>
      <c r="E105" s="17">
        <v>1</v>
      </c>
      <c r="F105" s="17">
        <v>7</v>
      </c>
      <c r="G105" s="17">
        <v>3</v>
      </c>
      <c r="H105" s="17">
        <v>9</v>
      </c>
      <c r="I105" s="17">
        <v>10</v>
      </c>
      <c r="J105" s="17">
        <v>9</v>
      </c>
      <c r="K105" s="17">
        <v>8</v>
      </c>
      <c r="L105" s="17">
        <v>3</v>
      </c>
      <c r="M105" s="17" t="s">
        <v>191</v>
      </c>
    </row>
    <row r="106" spans="1:13" ht="12.75">
      <c r="A106" s="5" t="s">
        <v>126</v>
      </c>
      <c r="B106" s="17">
        <v>510</v>
      </c>
      <c r="C106" s="17">
        <v>1</v>
      </c>
      <c r="D106" s="17">
        <v>18</v>
      </c>
      <c r="E106" s="17">
        <v>46</v>
      </c>
      <c r="F106" s="17">
        <v>60</v>
      </c>
      <c r="G106" s="17">
        <v>67</v>
      </c>
      <c r="H106" s="17">
        <v>77</v>
      </c>
      <c r="I106" s="17">
        <v>77</v>
      </c>
      <c r="J106" s="17">
        <v>94</v>
      </c>
      <c r="K106" s="17">
        <v>55</v>
      </c>
      <c r="L106" s="17">
        <v>13</v>
      </c>
      <c r="M106" s="17">
        <v>2</v>
      </c>
    </row>
    <row r="107" spans="1:13" ht="12.75">
      <c r="A107" s="5" t="s">
        <v>5</v>
      </c>
      <c r="B107" s="17">
        <v>285</v>
      </c>
      <c r="C107" s="17">
        <v>1</v>
      </c>
      <c r="D107" s="17">
        <v>15</v>
      </c>
      <c r="E107" s="17">
        <v>29</v>
      </c>
      <c r="F107" s="17">
        <v>38</v>
      </c>
      <c r="G107" s="17">
        <v>55</v>
      </c>
      <c r="H107" s="17">
        <v>51</v>
      </c>
      <c r="I107" s="17">
        <v>33</v>
      </c>
      <c r="J107" s="17">
        <v>35</v>
      </c>
      <c r="K107" s="17">
        <v>20</v>
      </c>
      <c r="L107" s="17">
        <v>6</v>
      </c>
      <c r="M107" s="17">
        <v>2</v>
      </c>
    </row>
  </sheetData>
  <sheetProtection/>
  <mergeCells count="4">
    <mergeCell ref="C73:M73"/>
    <mergeCell ref="A1:M1"/>
    <mergeCell ref="C4:M4"/>
    <mergeCell ref="A3:M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O10" sqref="O10"/>
    </sheetView>
  </sheetViews>
  <sheetFormatPr defaultColWidth="11.421875" defaultRowHeight="12.75"/>
  <cols>
    <col min="1" max="1" width="30.421875" style="0" bestFit="1" customWidth="1"/>
    <col min="2" max="2" width="6.00390625" style="0" customWidth="1"/>
    <col min="3" max="12" width="6.28125" style="0" customWidth="1"/>
  </cols>
  <sheetData>
    <row r="1" spans="1:12" ht="12.75">
      <c r="A1" s="88" t="s">
        <v>287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12.75">
      <c r="A3" s="91" t="s">
        <v>286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2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t="s">
        <v>189</v>
      </c>
      <c r="B5" s="4"/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t="s">
        <v>19</v>
      </c>
      <c r="B6" s="17">
        <v>19496</v>
      </c>
      <c r="C6" s="17">
        <v>1643</v>
      </c>
      <c r="D6" s="17">
        <v>1620</v>
      </c>
      <c r="E6" s="17">
        <v>1249</v>
      </c>
      <c r="F6" s="17">
        <v>889</v>
      </c>
      <c r="G6" s="17">
        <v>477</v>
      </c>
      <c r="H6" s="17">
        <v>8067</v>
      </c>
      <c r="I6" s="17">
        <v>4714</v>
      </c>
      <c r="J6" s="17">
        <v>242</v>
      </c>
      <c r="K6" s="17">
        <v>408</v>
      </c>
      <c r="L6" s="17">
        <v>187</v>
      </c>
    </row>
    <row r="7" spans="1:12" ht="12.75">
      <c r="A7" s="2" t="s">
        <v>118</v>
      </c>
      <c r="B7" s="17">
        <v>1956</v>
      </c>
      <c r="C7" s="17">
        <v>50</v>
      </c>
      <c r="D7" s="17">
        <v>84</v>
      </c>
      <c r="E7" s="17">
        <v>70</v>
      </c>
      <c r="F7" s="17">
        <v>45</v>
      </c>
      <c r="G7" s="17">
        <v>34</v>
      </c>
      <c r="H7" s="17">
        <v>719</v>
      </c>
      <c r="I7" s="17">
        <v>728</v>
      </c>
      <c r="J7" s="17">
        <v>67</v>
      </c>
      <c r="K7" s="17">
        <v>155</v>
      </c>
      <c r="L7" s="17">
        <v>4</v>
      </c>
    </row>
    <row r="8" spans="1:12" ht="12.75">
      <c r="A8" s="2" t="s">
        <v>119</v>
      </c>
      <c r="B8" s="17">
        <v>3934</v>
      </c>
      <c r="C8" s="17">
        <v>333</v>
      </c>
      <c r="D8" s="17">
        <v>321</v>
      </c>
      <c r="E8" s="17">
        <v>288</v>
      </c>
      <c r="F8" s="17">
        <v>204</v>
      </c>
      <c r="G8" s="17">
        <v>120</v>
      </c>
      <c r="H8" s="17">
        <v>1675</v>
      </c>
      <c r="I8" s="17">
        <v>821</v>
      </c>
      <c r="J8" s="17">
        <v>44</v>
      </c>
      <c r="K8" s="17">
        <v>102</v>
      </c>
      <c r="L8" s="17">
        <v>26</v>
      </c>
    </row>
    <row r="9" spans="1:12" ht="12.75">
      <c r="A9" s="2" t="s">
        <v>120</v>
      </c>
      <c r="B9" s="17">
        <v>4002</v>
      </c>
      <c r="C9" s="17">
        <v>238</v>
      </c>
      <c r="D9" s="17">
        <v>282</v>
      </c>
      <c r="E9" s="17">
        <v>239</v>
      </c>
      <c r="F9" s="17">
        <v>223</v>
      </c>
      <c r="G9" s="17">
        <v>113</v>
      </c>
      <c r="H9" s="17">
        <v>2008</v>
      </c>
      <c r="I9" s="17">
        <v>807</v>
      </c>
      <c r="J9" s="17">
        <v>33</v>
      </c>
      <c r="K9" s="17">
        <v>36</v>
      </c>
      <c r="L9" s="17">
        <v>23</v>
      </c>
    </row>
    <row r="10" spans="1:12" ht="12.75">
      <c r="A10" s="2" t="s">
        <v>121</v>
      </c>
      <c r="B10" s="17">
        <v>2264</v>
      </c>
      <c r="C10" s="17">
        <v>305</v>
      </c>
      <c r="D10" s="17">
        <v>381</v>
      </c>
      <c r="E10" s="17">
        <v>210</v>
      </c>
      <c r="F10" s="17">
        <v>156</v>
      </c>
      <c r="G10" s="17">
        <v>74</v>
      </c>
      <c r="H10" s="17">
        <v>845</v>
      </c>
      <c r="I10" s="17">
        <v>269</v>
      </c>
      <c r="J10" s="17">
        <v>4</v>
      </c>
      <c r="K10" s="17">
        <v>8</v>
      </c>
      <c r="L10" s="17">
        <v>12</v>
      </c>
    </row>
    <row r="11" spans="1:12" ht="12.75">
      <c r="A11" s="2" t="s">
        <v>122</v>
      </c>
      <c r="B11" s="17">
        <v>2127</v>
      </c>
      <c r="C11" s="17">
        <v>254</v>
      </c>
      <c r="D11" s="17">
        <v>223</v>
      </c>
      <c r="E11" s="17">
        <v>231</v>
      </c>
      <c r="F11" s="17">
        <v>118</v>
      </c>
      <c r="G11" s="17">
        <v>63</v>
      </c>
      <c r="H11" s="17">
        <v>761</v>
      </c>
      <c r="I11" s="17">
        <v>410</v>
      </c>
      <c r="J11" s="17">
        <v>14</v>
      </c>
      <c r="K11" s="17">
        <v>27</v>
      </c>
      <c r="L11" s="17">
        <v>26</v>
      </c>
    </row>
    <row r="12" spans="1:12" ht="12.75">
      <c r="A12" s="2" t="s">
        <v>123</v>
      </c>
      <c r="B12" s="17">
        <v>245</v>
      </c>
      <c r="C12" s="17">
        <v>11</v>
      </c>
      <c r="D12" s="17">
        <v>7</v>
      </c>
      <c r="E12" s="17">
        <v>6</v>
      </c>
      <c r="F12" s="17">
        <v>2</v>
      </c>
      <c r="G12" s="17">
        <v>2</v>
      </c>
      <c r="H12" s="17">
        <v>73</v>
      </c>
      <c r="I12" s="17">
        <v>62</v>
      </c>
      <c r="J12" s="17">
        <v>38</v>
      </c>
      <c r="K12" s="17">
        <v>40</v>
      </c>
      <c r="L12" s="17">
        <v>4</v>
      </c>
    </row>
    <row r="13" spans="1:12" ht="12.75">
      <c r="A13" s="2" t="s">
        <v>124</v>
      </c>
      <c r="B13" s="17">
        <v>2104</v>
      </c>
      <c r="C13" s="17">
        <v>46</v>
      </c>
      <c r="D13" s="17">
        <v>53</v>
      </c>
      <c r="E13" s="17">
        <v>43</v>
      </c>
      <c r="F13" s="17">
        <v>34</v>
      </c>
      <c r="G13" s="17">
        <v>22</v>
      </c>
      <c r="H13" s="17">
        <v>961</v>
      </c>
      <c r="I13" s="17">
        <v>902</v>
      </c>
      <c r="J13" s="17">
        <v>18</v>
      </c>
      <c r="K13" s="17">
        <v>19</v>
      </c>
      <c r="L13" s="17">
        <v>6</v>
      </c>
    </row>
    <row r="14" spans="1:12" ht="12.75">
      <c r="A14" s="2" t="s">
        <v>125</v>
      </c>
      <c r="B14" s="17">
        <v>599</v>
      </c>
      <c r="C14" s="17">
        <v>22</v>
      </c>
      <c r="D14" s="17">
        <v>21</v>
      </c>
      <c r="E14" s="17">
        <v>16</v>
      </c>
      <c r="F14" s="17">
        <v>11</v>
      </c>
      <c r="G14" s="17">
        <v>11</v>
      </c>
      <c r="H14" s="17">
        <v>277</v>
      </c>
      <c r="I14" s="17">
        <v>225</v>
      </c>
      <c r="J14" s="17">
        <v>8</v>
      </c>
      <c r="K14" s="17">
        <v>6</v>
      </c>
      <c r="L14" s="17">
        <v>2</v>
      </c>
    </row>
    <row r="15" spans="1:12" ht="12.75">
      <c r="A15" s="2" t="s">
        <v>126</v>
      </c>
      <c r="B15" s="17">
        <v>1350</v>
      </c>
      <c r="C15" s="17">
        <v>225</v>
      </c>
      <c r="D15" s="17">
        <v>170</v>
      </c>
      <c r="E15" s="17">
        <v>97</v>
      </c>
      <c r="F15" s="17">
        <v>66</v>
      </c>
      <c r="G15" s="17">
        <v>28</v>
      </c>
      <c r="H15" s="17">
        <v>494</v>
      </c>
      <c r="I15" s="17">
        <v>226</v>
      </c>
      <c r="J15" s="17">
        <v>13</v>
      </c>
      <c r="K15" s="17">
        <v>11</v>
      </c>
      <c r="L15" s="17">
        <v>20</v>
      </c>
    </row>
    <row r="16" spans="1:12" ht="12.75">
      <c r="A16" s="2" t="s">
        <v>5</v>
      </c>
      <c r="B16" s="17">
        <v>915</v>
      </c>
      <c r="C16" s="17">
        <v>159</v>
      </c>
      <c r="D16" s="17">
        <v>78</v>
      </c>
      <c r="E16" s="17">
        <v>49</v>
      </c>
      <c r="F16" s="17">
        <v>30</v>
      </c>
      <c r="G16" s="17">
        <v>10</v>
      </c>
      <c r="H16" s="17">
        <v>254</v>
      </c>
      <c r="I16" s="17">
        <v>264</v>
      </c>
      <c r="J16" s="17">
        <v>3</v>
      </c>
      <c r="K16" s="17">
        <v>4</v>
      </c>
      <c r="L16" s="17">
        <v>64</v>
      </c>
    </row>
    <row r="17" spans="1:12" ht="21.75" customHeight="1">
      <c r="A17" s="2" t="s">
        <v>1</v>
      </c>
      <c r="B17" s="17">
        <v>10641</v>
      </c>
      <c r="C17" s="17">
        <v>278</v>
      </c>
      <c r="D17" s="17">
        <v>246</v>
      </c>
      <c r="E17" s="17">
        <v>235</v>
      </c>
      <c r="F17" s="17">
        <v>228</v>
      </c>
      <c r="G17" s="17">
        <v>144</v>
      </c>
      <c r="H17" s="17">
        <v>5207</v>
      </c>
      <c r="I17" s="17">
        <v>3690</v>
      </c>
      <c r="J17" s="17">
        <v>205</v>
      </c>
      <c r="K17" s="17">
        <v>345</v>
      </c>
      <c r="L17" s="17">
        <v>63</v>
      </c>
    </row>
    <row r="18" spans="1:12" ht="12.75">
      <c r="A18" s="5" t="s">
        <v>118</v>
      </c>
      <c r="B18" s="17">
        <v>1477</v>
      </c>
      <c r="C18" s="17">
        <v>23</v>
      </c>
      <c r="D18" s="17">
        <v>31</v>
      </c>
      <c r="E18" s="17">
        <v>23</v>
      </c>
      <c r="F18" s="17">
        <v>17</v>
      </c>
      <c r="G18" s="17">
        <v>12</v>
      </c>
      <c r="H18" s="17">
        <v>560</v>
      </c>
      <c r="I18" s="17">
        <v>611</v>
      </c>
      <c r="J18" s="17">
        <v>58</v>
      </c>
      <c r="K18" s="17">
        <v>139</v>
      </c>
      <c r="L18" s="17">
        <v>3</v>
      </c>
    </row>
    <row r="19" spans="1:12" ht="12.75">
      <c r="A19" s="5" t="s">
        <v>119</v>
      </c>
      <c r="B19" s="17">
        <v>2260</v>
      </c>
      <c r="C19" s="17">
        <v>69</v>
      </c>
      <c r="D19" s="17">
        <v>68</v>
      </c>
      <c r="E19" s="17">
        <v>79</v>
      </c>
      <c r="F19" s="17">
        <v>67</v>
      </c>
      <c r="G19" s="17">
        <v>50</v>
      </c>
      <c r="H19" s="17">
        <v>1142</v>
      </c>
      <c r="I19" s="17">
        <v>654</v>
      </c>
      <c r="J19" s="17">
        <v>39</v>
      </c>
      <c r="K19" s="17">
        <v>84</v>
      </c>
      <c r="L19" s="17">
        <v>8</v>
      </c>
    </row>
    <row r="20" spans="1:12" ht="12.75">
      <c r="A20" s="5" t="s">
        <v>120</v>
      </c>
      <c r="B20" s="17">
        <v>2089</v>
      </c>
      <c r="C20" s="17">
        <v>39</v>
      </c>
      <c r="D20" s="17">
        <v>36</v>
      </c>
      <c r="E20" s="17">
        <v>37</v>
      </c>
      <c r="F20" s="17">
        <v>58</v>
      </c>
      <c r="G20" s="17">
        <v>29</v>
      </c>
      <c r="H20" s="17">
        <v>1200</v>
      </c>
      <c r="I20" s="17">
        <v>627</v>
      </c>
      <c r="J20" s="17">
        <v>29</v>
      </c>
      <c r="K20" s="17">
        <v>27</v>
      </c>
      <c r="L20" s="17">
        <v>7</v>
      </c>
    </row>
    <row r="21" spans="1:12" ht="12.75">
      <c r="A21" s="5" t="s">
        <v>121</v>
      </c>
      <c r="B21" s="17">
        <v>579</v>
      </c>
      <c r="C21" s="17">
        <v>31</v>
      </c>
      <c r="D21" s="17">
        <v>19</v>
      </c>
      <c r="E21" s="17">
        <v>18</v>
      </c>
      <c r="F21" s="17">
        <v>15</v>
      </c>
      <c r="G21" s="17">
        <v>10</v>
      </c>
      <c r="H21" s="17">
        <v>323</v>
      </c>
      <c r="I21" s="17">
        <v>154</v>
      </c>
      <c r="J21" s="17">
        <v>2</v>
      </c>
      <c r="K21" s="17">
        <v>6</v>
      </c>
      <c r="L21" s="17">
        <v>1</v>
      </c>
    </row>
    <row r="22" spans="1:12" ht="12.75">
      <c r="A22" s="5" t="s">
        <v>122</v>
      </c>
      <c r="B22" s="17">
        <v>713</v>
      </c>
      <c r="C22" s="17">
        <v>27</v>
      </c>
      <c r="D22" s="17">
        <v>23</v>
      </c>
      <c r="E22" s="17">
        <v>26</v>
      </c>
      <c r="F22" s="17">
        <v>26</v>
      </c>
      <c r="G22" s="17">
        <v>9</v>
      </c>
      <c r="H22" s="17">
        <v>379</v>
      </c>
      <c r="I22" s="17">
        <v>190</v>
      </c>
      <c r="J22" s="17">
        <v>8</v>
      </c>
      <c r="K22" s="17">
        <v>17</v>
      </c>
      <c r="L22" s="17">
        <v>8</v>
      </c>
    </row>
    <row r="23" spans="1:12" ht="12.75">
      <c r="A23" s="5" t="s">
        <v>123</v>
      </c>
      <c r="B23" s="17">
        <v>205</v>
      </c>
      <c r="C23" s="17">
        <v>5</v>
      </c>
      <c r="D23" s="17">
        <v>3</v>
      </c>
      <c r="E23" s="17">
        <v>4</v>
      </c>
      <c r="F23" s="17">
        <v>1</v>
      </c>
      <c r="G23" s="17">
        <v>2</v>
      </c>
      <c r="H23" s="17">
        <v>64</v>
      </c>
      <c r="I23" s="17">
        <v>52</v>
      </c>
      <c r="J23" s="17">
        <v>33</v>
      </c>
      <c r="K23" s="17">
        <v>38</v>
      </c>
      <c r="L23" s="17">
        <v>3</v>
      </c>
    </row>
    <row r="24" spans="1:12" ht="12.75">
      <c r="A24" s="5" t="s">
        <v>124</v>
      </c>
      <c r="B24" s="17">
        <v>1883</v>
      </c>
      <c r="C24" s="17">
        <v>27</v>
      </c>
      <c r="D24" s="17">
        <v>29</v>
      </c>
      <c r="E24" s="17">
        <v>20</v>
      </c>
      <c r="F24" s="17">
        <v>20</v>
      </c>
      <c r="G24" s="17">
        <v>19</v>
      </c>
      <c r="H24" s="17">
        <v>862</v>
      </c>
      <c r="I24" s="17">
        <v>866</v>
      </c>
      <c r="J24" s="17">
        <v>18</v>
      </c>
      <c r="K24" s="17">
        <v>18</v>
      </c>
      <c r="L24" s="17">
        <v>4</v>
      </c>
    </row>
    <row r="25" spans="1:12" ht="12.75">
      <c r="A25" s="5" t="s">
        <v>125</v>
      </c>
      <c r="B25" s="17">
        <v>503</v>
      </c>
      <c r="C25" s="17">
        <v>15</v>
      </c>
      <c r="D25" s="17">
        <v>9</v>
      </c>
      <c r="E25" s="17">
        <v>11</v>
      </c>
      <c r="F25" s="17">
        <v>5</v>
      </c>
      <c r="G25" s="17">
        <v>6</v>
      </c>
      <c r="H25" s="17">
        <v>242</v>
      </c>
      <c r="I25" s="17">
        <v>199</v>
      </c>
      <c r="J25" s="17">
        <v>8</v>
      </c>
      <c r="K25" s="17">
        <v>6</v>
      </c>
      <c r="L25" s="17">
        <v>2</v>
      </c>
    </row>
    <row r="26" spans="1:12" ht="12.75">
      <c r="A26" s="5" t="s">
        <v>126</v>
      </c>
      <c r="B26" s="17">
        <v>536</v>
      </c>
      <c r="C26" s="17">
        <v>13</v>
      </c>
      <c r="D26" s="17">
        <v>18</v>
      </c>
      <c r="E26" s="17">
        <v>14</v>
      </c>
      <c r="F26" s="17">
        <v>14</v>
      </c>
      <c r="G26" s="17">
        <v>4</v>
      </c>
      <c r="H26" s="17">
        <v>288</v>
      </c>
      <c r="I26" s="17">
        <v>161</v>
      </c>
      <c r="J26" s="17">
        <v>8</v>
      </c>
      <c r="K26" s="17">
        <v>6</v>
      </c>
      <c r="L26" s="17">
        <v>10</v>
      </c>
    </row>
    <row r="27" spans="1:12" ht="12.75">
      <c r="A27" s="5" t="s">
        <v>5</v>
      </c>
      <c r="B27" s="17">
        <v>396</v>
      </c>
      <c r="C27" s="17">
        <v>29</v>
      </c>
      <c r="D27" s="17">
        <v>10</v>
      </c>
      <c r="E27" s="17">
        <v>3</v>
      </c>
      <c r="F27" s="17">
        <v>5</v>
      </c>
      <c r="G27" s="17">
        <v>3</v>
      </c>
      <c r="H27" s="17">
        <v>147</v>
      </c>
      <c r="I27" s="17">
        <v>176</v>
      </c>
      <c r="J27" s="17">
        <v>2</v>
      </c>
      <c r="K27" s="17">
        <v>4</v>
      </c>
      <c r="L27" s="17">
        <v>17</v>
      </c>
    </row>
    <row r="28" spans="1:12" ht="21.75" customHeight="1">
      <c r="A28" s="2" t="s">
        <v>2</v>
      </c>
      <c r="B28" s="17">
        <v>8855</v>
      </c>
      <c r="C28" s="17">
        <v>1365</v>
      </c>
      <c r="D28" s="17">
        <v>1374</v>
      </c>
      <c r="E28" s="17">
        <v>1014</v>
      </c>
      <c r="F28" s="17">
        <v>661</v>
      </c>
      <c r="G28" s="17">
        <v>333</v>
      </c>
      <c r="H28" s="17">
        <v>2860</v>
      </c>
      <c r="I28" s="17">
        <v>1024</v>
      </c>
      <c r="J28" s="17">
        <v>37</v>
      </c>
      <c r="K28" s="17">
        <v>63</v>
      </c>
      <c r="L28" s="17">
        <v>124</v>
      </c>
    </row>
    <row r="29" spans="1:12" ht="12.75">
      <c r="A29" s="5" t="s">
        <v>118</v>
      </c>
      <c r="B29" s="17">
        <v>479</v>
      </c>
      <c r="C29" s="17">
        <v>27</v>
      </c>
      <c r="D29" s="17">
        <v>53</v>
      </c>
      <c r="E29" s="17">
        <v>47</v>
      </c>
      <c r="F29" s="17">
        <v>28</v>
      </c>
      <c r="G29" s="17">
        <v>22</v>
      </c>
      <c r="H29" s="17">
        <v>159</v>
      </c>
      <c r="I29" s="17">
        <v>117</v>
      </c>
      <c r="J29" s="17">
        <v>9</v>
      </c>
      <c r="K29" s="17">
        <v>16</v>
      </c>
      <c r="L29" s="17">
        <v>1</v>
      </c>
    </row>
    <row r="30" spans="1:12" ht="12.75">
      <c r="A30" s="5" t="s">
        <v>119</v>
      </c>
      <c r="B30" s="17">
        <v>1674</v>
      </c>
      <c r="C30" s="17">
        <v>264</v>
      </c>
      <c r="D30" s="17">
        <v>253</v>
      </c>
      <c r="E30" s="17">
        <v>209</v>
      </c>
      <c r="F30" s="17">
        <v>137</v>
      </c>
      <c r="G30" s="17">
        <v>70</v>
      </c>
      <c r="H30" s="17">
        <v>533</v>
      </c>
      <c r="I30" s="17">
        <v>167</v>
      </c>
      <c r="J30" s="17">
        <v>5</v>
      </c>
      <c r="K30" s="17">
        <v>18</v>
      </c>
      <c r="L30" s="17">
        <v>18</v>
      </c>
    </row>
    <row r="31" spans="1:12" ht="12.75">
      <c r="A31" s="5" t="s">
        <v>120</v>
      </c>
      <c r="B31" s="17">
        <v>1913</v>
      </c>
      <c r="C31" s="17">
        <v>199</v>
      </c>
      <c r="D31" s="17">
        <v>246</v>
      </c>
      <c r="E31" s="17">
        <v>202</v>
      </c>
      <c r="F31" s="17">
        <v>165</v>
      </c>
      <c r="G31" s="17">
        <v>84</v>
      </c>
      <c r="H31" s="17">
        <v>808</v>
      </c>
      <c r="I31" s="17">
        <v>180</v>
      </c>
      <c r="J31" s="17">
        <v>4</v>
      </c>
      <c r="K31" s="17">
        <v>9</v>
      </c>
      <c r="L31" s="17">
        <v>16</v>
      </c>
    </row>
    <row r="32" spans="1:12" ht="12.75">
      <c r="A32" s="5" t="s">
        <v>121</v>
      </c>
      <c r="B32" s="17">
        <v>1685</v>
      </c>
      <c r="C32" s="17">
        <v>274</v>
      </c>
      <c r="D32" s="17">
        <v>362</v>
      </c>
      <c r="E32" s="17">
        <v>192</v>
      </c>
      <c r="F32" s="17">
        <v>141</v>
      </c>
      <c r="G32" s="17">
        <v>64</v>
      </c>
      <c r="H32" s="17">
        <v>522</v>
      </c>
      <c r="I32" s="17">
        <v>115</v>
      </c>
      <c r="J32" s="17">
        <v>2</v>
      </c>
      <c r="K32" s="17">
        <v>2</v>
      </c>
      <c r="L32" s="17">
        <v>11</v>
      </c>
    </row>
    <row r="33" spans="1:12" ht="12.75">
      <c r="A33" s="5" t="s">
        <v>122</v>
      </c>
      <c r="B33" s="17">
        <v>1414</v>
      </c>
      <c r="C33" s="17">
        <v>227</v>
      </c>
      <c r="D33" s="17">
        <v>200</v>
      </c>
      <c r="E33" s="17">
        <v>205</v>
      </c>
      <c r="F33" s="17">
        <v>92</v>
      </c>
      <c r="G33" s="17">
        <v>54</v>
      </c>
      <c r="H33" s="17">
        <v>382</v>
      </c>
      <c r="I33" s="17">
        <v>220</v>
      </c>
      <c r="J33" s="17">
        <v>6</v>
      </c>
      <c r="K33" s="17">
        <v>10</v>
      </c>
      <c r="L33" s="17">
        <v>18</v>
      </c>
    </row>
    <row r="34" spans="1:12" ht="12.75">
      <c r="A34" s="5" t="s">
        <v>123</v>
      </c>
      <c r="B34" s="17">
        <v>40</v>
      </c>
      <c r="C34" s="17">
        <v>6</v>
      </c>
      <c r="D34" s="17">
        <v>4</v>
      </c>
      <c r="E34" s="17">
        <v>2</v>
      </c>
      <c r="F34" s="17">
        <v>1</v>
      </c>
      <c r="G34" s="17" t="s">
        <v>191</v>
      </c>
      <c r="H34" s="17">
        <v>9</v>
      </c>
      <c r="I34" s="17">
        <v>10</v>
      </c>
      <c r="J34" s="17">
        <v>5</v>
      </c>
      <c r="K34" s="17">
        <v>2</v>
      </c>
      <c r="L34" s="17">
        <v>1</v>
      </c>
    </row>
    <row r="35" spans="1:12" ht="12.75">
      <c r="A35" s="5" t="s">
        <v>124</v>
      </c>
      <c r="B35" s="17">
        <v>221</v>
      </c>
      <c r="C35" s="17">
        <v>19</v>
      </c>
      <c r="D35" s="17">
        <v>24</v>
      </c>
      <c r="E35" s="17">
        <v>23</v>
      </c>
      <c r="F35" s="17">
        <v>14</v>
      </c>
      <c r="G35" s="17">
        <v>3</v>
      </c>
      <c r="H35" s="17">
        <v>99</v>
      </c>
      <c r="I35" s="17">
        <v>36</v>
      </c>
      <c r="J35" s="17" t="s">
        <v>191</v>
      </c>
      <c r="K35" s="17">
        <v>1</v>
      </c>
      <c r="L35" s="17">
        <v>2</v>
      </c>
    </row>
    <row r="36" spans="1:12" ht="12.75">
      <c r="A36" s="5" t="s">
        <v>125</v>
      </c>
      <c r="B36" s="17">
        <v>96</v>
      </c>
      <c r="C36" s="17">
        <v>7</v>
      </c>
      <c r="D36" s="17">
        <v>12</v>
      </c>
      <c r="E36" s="17">
        <v>5</v>
      </c>
      <c r="F36" s="17">
        <v>6</v>
      </c>
      <c r="G36" s="17">
        <v>5</v>
      </c>
      <c r="H36" s="17">
        <v>35</v>
      </c>
      <c r="I36" s="17">
        <v>26</v>
      </c>
      <c r="J36" s="17" t="s">
        <v>191</v>
      </c>
      <c r="K36" s="17" t="s">
        <v>191</v>
      </c>
      <c r="L36" s="17" t="s">
        <v>191</v>
      </c>
    </row>
    <row r="37" spans="1:12" ht="12.75">
      <c r="A37" s="5" t="s">
        <v>126</v>
      </c>
      <c r="B37" s="17">
        <v>814</v>
      </c>
      <c r="C37" s="17">
        <v>212</v>
      </c>
      <c r="D37" s="17">
        <v>152</v>
      </c>
      <c r="E37" s="17">
        <v>83</v>
      </c>
      <c r="F37" s="17">
        <v>52</v>
      </c>
      <c r="G37" s="17">
        <v>24</v>
      </c>
      <c r="H37" s="17">
        <v>206</v>
      </c>
      <c r="I37" s="17">
        <v>65</v>
      </c>
      <c r="J37" s="17">
        <v>5</v>
      </c>
      <c r="K37" s="17">
        <v>5</v>
      </c>
      <c r="L37" s="17">
        <v>10</v>
      </c>
    </row>
    <row r="38" spans="1:12" ht="12.75">
      <c r="A38" s="5" t="s">
        <v>5</v>
      </c>
      <c r="B38" s="17">
        <v>519</v>
      </c>
      <c r="C38" s="17">
        <v>130</v>
      </c>
      <c r="D38" s="17">
        <v>68</v>
      </c>
      <c r="E38" s="17">
        <v>46</v>
      </c>
      <c r="F38" s="17">
        <v>25</v>
      </c>
      <c r="G38" s="17">
        <v>7</v>
      </c>
      <c r="H38" s="17">
        <v>107</v>
      </c>
      <c r="I38" s="17">
        <v>88</v>
      </c>
      <c r="J38" s="17">
        <v>1</v>
      </c>
      <c r="K38" s="17" t="s">
        <v>191</v>
      </c>
      <c r="L38" s="17">
        <v>47</v>
      </c>
    </row>
    <row r="39" spans="1:12" ht="21.75" customHeight="1">
      <c r="A39" t="s">
        <v>3</v>
      </c>
      <c r="B39" s="17">
        <v>12187</v>
      </c>
      <c r="C39" s="17">
        <v>1040</v>
      </c>
      <c r="D39" s="17">
        <v>1002</v>
      </c>
      <c r="E39" s="17">
        <v>762</v>
      </c>
      <c r="F39" s="17">
        <v>595</v>
      </c>
      <c r="G39" s="17">
        <v>298</v>
      </c>
      <c r="H39" s="17">
        <v>5189</v>
      </c>
      <c r="I39" s="17">
        <v>2782</v>
      </c>
      <c r="J39" s="17">
        <v>164</v>
      </c>
      <c r="K39" s="17">
        <v>247</v>
      </c>
      <c r="L39" s="17">
        <v>108</v>
      </c>
    </row>
    <row r="40" spans="1:12" ht="12.75">
      <c r="A40" s="2" t="s">
        <v>118</v>
      </c>
      <c r="B40" s="17">
        <v>1152</v>
      </c>
      <c r="C40" s="17">
        <v>28</v>
      </c>
      <c r="D40" s="17">
        <v>45</v>
      </c>
      <c r="E40" s="17">
        <v>39</v>
      </c>
      <c r="F40" s="17">
        <v>28</v>
      </c>
      <c r="G40" s="17">
        <v>16</v>
      </c>
      <c r="H40" s="17">
        <v>417</v>
      </c>
      <c r="I40" s="17">
        <v>436</v>
      </c>
      <c r="J40" s="17">
        <v>44</v>
      </c>
      <c r="K40" s="17">
        <v>96</v>
      </c>
      <c r="L40" s="17">
        <v>3</v>
      </c>
    </row>
    <row r="41" spans="1:12" ht="12.75">
      <c r="A41" s="2" t="s">
        <v>119</v>
      </c>
      <c r="B41" s="17">
        <v>2662</v>
      </c>
      <c r="C41" s="17">
        <v>211</v>
      </c>
      <c r="D41" s="17">
        <v>205</v>
      </c>
      <c r="E41" s="17">
        <v>182</v>
      </c>
      <c r="F41" s="17">
        <v>157</v>
      </c>
      <c r="G41" s="17">
        <v>81</v>
      </c>
      <c r="H41" s="17">
        <v>1159</v>
      </c>
      <c r="I41" s="17">
        <v>564</v>
      </c>
      <c r="J41" s="17">
        <v>30</v>
      </c>
      <c r="K41" s="17">
        <v>54</v>
      </c>
      <c r="L41" s="17">
        <v>19</v>
      </c>
    </row>
    <row r="42" spans="1:12" ht="12.75">
      <c r="A42" s="2" t="s">
        <v>120</v>
      </c>
      <c r="B42" s="17">
        <v>2819</v>
      </c>
      <c r="C42" s="17">
        <v>172</v>
      </c>
      <c r="D42" s="17">
        <v>203</v>
      </c>
      <c r="E42" s="17">
        <v>166</v>
      </c>
      <c r="F42" s="17">
        <v>147</v>
      </c>
      <c r="G42" s="17">
        <v>79</v>
      </c>
      <c r="H42" s="17">
        <v>1460</v>
      </c>
      <c r="I42" s="17">
        <v>534</v>
      </c>
      <c r="J42" s="17">
        <v>20</v>
      </c>
      <c r="K42" s="17">
        <v>23</v>
      </c>
      <c r="L42" s="17">
        <v>15</v>
      </c>
    </row>
    <row r="43" spans="1:12" ht="12.75">
      <c r="A43" s="2" t="s">
        <v>121</v>
      </c>
      <c r="B43" s="17">
        <v>1618</v>
      </c>
      <c r="C43" s="17">
        <v>216</v>
      </c>
      <c r="D43" s="17">
        <v>275</v>
      </c>
      <c r="E43" s="17">
        <v>152</v>
      </c>
      <c r="F43" s="17">
        <v>115</v>
      </c>
      <c r="G43" s="17">
        <v>53</v>
      </c>
      <c r="H43" s="17">
        <v>607</v>
      </c>
      <c r="I43" s="17">
        <v>184</v>
      </c>
      <c r="J43" s="17">
        <v>3</v>
      </c>
      <c r="K43" s="17">
        <v>5</v>
      </c>
      <c r="L43" s="17">
        <v>8</v>
      </c>
    </row>
    <row r="44" spans="1:12" ht="12.75">
      <c r="A44" s="2" t="s">
        <v>122</v>
      </c>
      <c r="B44" s="17">
        <v>1276</v>
      </c>
      <c r="C44" s="17">
        <v>166</v>
      </c>
      <c r="D44" s="17">
        <v>124</v>
      </c>
      <c r="E44" s="17">
        <v>137</v>
      </c>
      <c r="F44" s="17">
        <v>73</v>
      </c>
      <c r="G44" s="17">
        <v>40</v>
      </c>
      <c r="H44" s="17">
        <v>494</v>
      </c>
      <c r="I44" s="17">
        <v>204</v>
      </c>
      <c r="J44" s="17">
        <v>10</v>
      </c>
      <c r="K44" s="17">
        <v>14</v>
      </c>
      <c r="L44" s="17">
        <v>14</v>
      </c>
    </row>
    <row r="45" spans="1:12" ht="12.75">
      <c r="A45" s="2" t="s">
        <v>123</v>
      </c>
      <c r="B45" s="17">
        <v>201</v>
      </c>
      <c r="C45" s="17">
        <v>8</v>
      </c>
      <c r="D45" s="17">
        <v>5</v>
      </c>
      <c r="E45" s="17" t="s">
        <v>191</v>
      </c>
      <c r="F45" s="17">
        <v>2</v>
      </c>
      <c r="G45" s="17">
        <v>1</v>
      </c>
      <c r="H45" s="17">
        <v>61</v>
      </c>
      <c r="I45" s="17">
        <v>50</v>
      </c>
      <c r="J45" s="17">
        <v>32</v>
      </c>
      <c r="K45" s="17">
        <v>39</v>
      </c>
      <c r="L45" s="17">
        <v>3</v>
      </c>
    </row>
    <row r="46" spans="1:12" ht="12.75">
      <c r="A46" s="2" t="s">
        <v>124</v>
      </c>
      <c r="B46" s="17">
        <v>1274</v>
      </c>
      <c r="C46" s="17">
        <v>31</v>
      </c>
      <c r="D46" s="17">
        <v>29</v>
      </c>
      <c r="E46" s="17">
        <v>23</v>
      </c>
      <c r="F46" s="17">
        <v>21</v>
      </c>
      <c r="G46" s="17">
        <v>13</v>
      </c>
      <c r="H46" s="17">
        <v>573</v>
      </c>
      <c r="I46" s="17">
        <v>556</v>
      </c>
      <c r="J46" s="17">
        <v>15</v>
      </c>
      <c r="K46" s="17">
        <v>11</v>
      </c>
      <c r="L46" s="17">
        <v>2</v>
      </c>
    </row>
    <row r="47" spans="1:12" ht="12.75">
      <c r="A47" s="2" t="s">
        <v>125</v>
      </c>
      <c r="B47" s="17">
        <v>274</v>
      </c>
      <c r="C47" s="17">
        <v>13</v>
      </c>
      <c r="D47" s="17">
        <v>12</v>
      </c>
      <c r="E47" s="17">
        <v>11</v>
      </c>
      <c r="F47" s="17">
        <v>7</v>
      </c>
      <c r="G47" s="17">
        <v>4</v>
      </c>
      <c r="H47" s="17">
        <v>116</v>
      </c>
      <c r="I47" s="17">
        <v>103</v>
      </c>
      <c r="J47" s="17">
        <v>4</v>
      </c>
      <c r="K47" s="17">
        <v>3</v>
      </c>
      <c r="L47" s="17">
        <v>1</v>
      </c>
    </row>
    <row r="48" spans="1:12" ht="12.75">
      <c r="A48" s="2" t="s">
        <v>126</v>
      </c>
      <c r="B48" s="17">
        <v>516</v>
      </c>
      <c r="C48" s="17">
        <v>96</v>
      </c>
      <c r="D48" s="17">
        <v>72</v>
      </c>
      <c r="E48" s="17">
        <v>34</v>
      </c>
      <c r="F48" s="17">
        <v>32</v>
      </c>
      <c r="G48" s="17">
        <v>9</v>
      </c>
      <c r="H48" s="17">
        <v>212</v>
      </c>
      <c r="I48" s="17">
        <v>46</v>
      </c>
      <c r="J48" s="17">
        <v>3</v>
      </c>
      <c r="K48" s="17">
        <v>2</v>
      </c>
      <c r="L48" s="17">
        <v>10</v>
      </c>
    </row>
    <row r="49" spans="1:12" ht="12.75">
      <c r="A49" s="2" t="s">
        <v>5</v>
      </c>
      <c r="B49" s="17">
        <v>395</v>
      </c>
      <c r="C49" s="17">
        <v>99</v>
      </c>
      <c r="D49" s="17">
        <v>32</v>
      </c>
      <c r="E49" s="17">
        <v>18</v>
      </c>
      <c r="F49" s="17">
        <v>13</v>
      </c>
      <c r="G49" s="17">
        <v>2</v>
      </c>
      <c r="H49" s="17">
        <v>90</v>
      </c>
      <c r="I49" s="17">
        <v>105</v>
      </c>
      <c r="J49" s="17">
        <v>3</v>
      </c>
      <c r="K49" s="17" t="s">
        <v>191</v>
      </c>
      <c r="L49" s="17">
        <v>33</v>
      </c>
    </row>
    <row r="50" spans="1:12" ht="21.75" customHeight="1">
      <c r="A50" s="2" t="s">
        <v>1</v>
      </c>
      <c r="B50" s="17">
        <v>6674</v>
      </c>
      <c r="C50" s="17">
        <v>180</v>
      </c>
      <c r="D50" s="17">
        <v>152</v>
      </c>
      <c r="E50" s="17">
        <v>159</v>
      </c>
      <c r="F50" s="17">
        <v>161</v>
      </c>
      <c r="G50" s="17">
        <v>89</v>
      </c>
      <c r="H50" s="17">
        <v>3320</v>
      </c>
      <c r="I50" s="17">
        <v>2216</v>
      </c>
      <c r="J50" s="17">
        <v>144</v>
      </c>
      <c r="K50" s="17">
        <v>214</v>
      </c>
      <c r="L50" s="17">
        <v>39</v>
      </c>
    </row>
    <row r="51" spans="1:12" ht="12.75">
      <c r="A51" s="5" t="s">
        <v>118</v>
      </c>
      <c r="B51" s="17">
        <v>886</v>
      </c>
      <c r="C51" s="17">
        <v>10</v>
      </c>
      <c r="D51" s="17">
        <v>17</v>
      </c>
      <c r="E51" s="17">
        <v>12</v>
      </c>
      <c r="F51" s="17">
        <v>11</v>
      </c>
      <c r="G51" s="17">
        <v>7</v>
      </c>
      <c r="H51" s="17">
        <v>328</v>
      </c>
      <c r="I51" s="17">
        <v>372</v>
      </c>
      <c r="J51" s="17">
        <v>39</v>
      </c>
      <c r="K51" s="17">
        <v>88</v>
      </c>
      <c r="L51" s="17">
        <v>2</v>
      </c>
    </row>
    <row r="52" spans="1:12" ht="12.75">
      <c r="A52" s="5" t="s">
        <v>119</v>
      </c>
      <c r="B52" s="17">
        <v>1530</v>
      </c>
      <c r="C52" s="17">
        <v>45</v>
      </c>
      <c r="D52" s="17">
        <v>41</v>
      </c>
      <c r="E52" s="17">
        <v>60</v>
      </c>
      <c r="F52" s="17">
        <v>49</v>
      </c>
      <c r="G52" s="17">
        <v>32</v>
      </c>
      <c r="H52" s="17">
        <v>774</v>
      </c>
      <c r="I52" s="17">
        <v>452</v>
      </c>
      <c r="J52" s="17">
        <v>27</v>
      </c>
      <c r="K52" s="17">
        <v>46</v>
      </c>
      <c r="L52" s="17">
        <v>4</v>
      </c>
    </row>
    <row r="53" spans="1:12" ht="12.75">
      <c r="A53" s="5" t="s">
        <v>120</v>
      </c>
      <c r="B53" s="17">
        <v>1463</v>
      </c>
      <c r="C53" s="17">
        <v>27</v>
      </c>
      <c r="D53" s="17">
        <v>26</v>
      </c>
      <c r="E53" s="17">
        <v>29</v>
      </c>
      <c r="F53" s="17">
        <v>39</v>
      </c>
      <c r="G53" s="17">
        <v>20</v>
      </c>
      <c r="H53" s="17">
        <v>860</v>
      </c>
      <c r="I53" s="17">
        <v>418</v>
      </c>
      <c r="J53" s="17">
        <v>19</v>
      </c>
      <c r="K53" s="17">
        <v>18</v>
      </c>
      <c r="L53" s="17">
        <v>7</v>
      </c>
    </row>
    <row r="54" spans="1:12" ht="12.75">
      <c r="A54" s="5" t="s">
        <v>121</v>
      </c>
      <c r="B54" s="17">
        <v>410</v>
      </c>
      <c r="C54" s="17">
        <v>21</v>
      </c>
      <c r="D54" s="17">
        <v>13</v>
      </c>
      <c r="E54" s="17">
        <v>11</v>
      </c>
      <c r="F54" s="17">
        <v>14</v>
      </c>
      <c r="G54" s="17">
        <v>8</v>
      </c>
      <c r="H54" s="17">
        <v>232</v>
      </c>
      <c r="I54" s="17">
        <v>107</v>
      </c>
      <c r="J54" s="17">
        <v>1</v>
      </c>
      <c r="K54" s="17">
        <v>3</v>
      </c>
      <c r="L54" s="17" t="s">
        <v>191</v>
      </c>
    </row>
    <row r="55" spans="1:12" ht="12.75">
      <c r="A55" s="5" t="s">
        <v>122</v>
      </c>
      <c r="B55" s="17">
        <v>460</v>
      </c>
      <c r="C55" s="17">
        <v>19</v>
      </c>
      <c r="D55" s="17">
        <v>10</v>
      </c>
      <c r="E55" s="17">
        <v>16</v>
      </c>
      <c r="F55" s="17">
        <v>19</v>
      </c>
      <c r="G55" s="17">
        <v>6</v>
      </c>
      <c r="H55" s="17">
        <v>274</v>
      </c>
      <c r="I55" s="17">
        <v>98</v>
      </c>
      <c r="J55" s="17">
        <v>7</v>
      </c>
      <c r="K55" s="17">
        <v>8</v>
      </c>
      <c r="L55" s="17">
        <v>3</v>
      </c>
    </row>
    <row r="56" spans="1:12" ht="12.75">
      <c r="A56" s="5" t="s">
        <v>123</v>
      </c>
      <c r="B56" s="17">
        <v>176</v>
      </c>
      <c r="C56" s="17">
        <v>5</v>
      </c>
      <c r="D56" s="17">
        <v>3</v>
      </c>
      <c r="E56" s="17" t="s">
        <v>191</v>
      </c>
      <c r="F56" s="17">
        <v>1</v>
      </c>
      <c r="G56" s="17">
        <v>1</v>
      </c>
      <c r="H56" s="17">
        <v>55</v>
      </c>
      <c r="I56" s="17">
        <v>42</v>
      </c>
      <c r="J56" s="17">
        <v>29</v>
      </c>
      <c r="K56" s="17">
        <v>37</v>
      </c>
      <c r="L56" s="17">
        <v>3</v>
      </c>
    </row>
    <row r="57" spans="1:12" ht="12.75">
      <c r="A57" s="5" t="s">
        <v>124</v>
      </c>
      <c r="B57" s="17">
        <v>1144</v>
      </c>
      <c r="C57" s="17">
        <v>17</v>
      </c>
      <c r="D57" s="17">
        <v>15</v>
      </c>
      <c r="E57" s="17">
        <v>13</v>
      </c>
      <c r="F57" s="17">
        <v>14</v>
      </c>
      <c r="G57" s="17">
        <v>11</v>
      </c>
      <c r="H57" s="17">
        <v>516</v>
      </c>
      <c r="I57" s="17">
        <v>533</v>
      </c>
      <c r="J57" s="17">
        <v>15</v>
      </c>
      <c r="K57" s="17">
        <v>10</v>
      </c>
      <c r="L57" s="17" t="s">
        <v>191</v>
      </c>
    </row>
    <row r="58" spans="1:12" ht="12.75">
      <c r="A58" s="5" t="s">
        <v>125</v>
      </c>
      <c r="B58" s="17">
        <v>232</v>
      </c>
      <c r="C58" s="17">
        <v>7</v>
      </c>
      <c r="D58" s="17">
        <v>7</v>
      </c>
      <c r="E58" s="17">
        <v>7</v>
      </c>
      <c r="F58" s="17">
        <v>3</v>
      </c>
      <c r="G58" s="17">
        <v>3</v>
      </c>
      <c r="H58" s="17">
        <v>105</v>
      </c>
      <c r="I58" s="17">
        <v>92</v>
      </c>
      <c r="J58" s="17">
        <v>4</v>
      </c>
      <c r="K58" s="17">
        <v>3</v>
      </c>
      <c r="L58" s="17">
        <v>1</v>
      </c>
    </row>
    <row r="59" spans="1:12" ht="12.75">
      <c r="A59" s="5" t="s">
        <v>126</v>
      </c>
      <c r="B59" s="17">
        <v>212</v>
      </c>
      <c r="C59" s="17">
        <v>10</v>
      </c>
      <c r="D59" s="17">
        <v>13</v>
      </c>
      <c r="E59" s="17">
        <v>9</v>
      </c>
      <c r="F59" s="17">
        <v>8</v>
      </c>
      <c r="G59" s="17">
        <v>1</v>
      </c>
      <c r="H59" s="17">
        <v>126</v>
      </c>
      <c r="I59" s="17">
        <v>36</v>
      </c>
      <c r="J59" s="17">
        <v>1</v>
      </c>
      <c r="K59" s="17">
        <v>1</v>
      </c>
      <c r="L59" s="17">
        <v>7</v>
      </c>
    </row>
    <row r="60" spans="1:12" ht="12.75">
      <c r="A60" s="5" t="s">
        <v>5</v>
      </c>
      <c r="B60" s="17">
        <v>161</v>
      </c>
      <c r="C60" s="17">
        <v>19</v>
      </c>
      <c r="D60" s="17">
        <v>7</v>
      </c>
      <c r="E60" s="17">
        <v>2</v>
      </c>
      <c r="F60" s="17">
        <v>3</v>
      </c>
      <c r="G60" s="17" t="s">
        <v>191</v>
      </c>
      <c r="H60" s="17">
        <v>50</v>
      </c>
      <c r="I60" s="17">
        <v>66</v>
      </c>
      <c r="J60" s="17">
        <v>2</v>
      </c>
      <c r="K60" s="17" t="s">
        <v>191</v>
      </c>
      <c r="L60" s="17">
        <v>12</v>
      </c>
    </row>
    <row r="61" spans="1:12" ht="21.75" customHeight="1">
      <c r="A61" s="2" t="s">
        <v>2</v>
      </c>
      <c r="B61" s="17">
        <v>5513</v>
      </c>
      <c r="C61" s="17">
        <v>860</v>
      </c>
      <c r="D61" s="17">
        <v>850</v>
      </c>
      <c r="E61" s="17">
        <v>603</v>
      </c>
      <c r="F61" s="17">
        <v>434</v>
      </c>
      <c r="G61" s="17">
        <v>209</v>
      </c>
      <c r="H61" s="17">
        <v>1869</v>
      </c>
      <c r="I61" s="17">
        <v>566</v>
      </c>
      <c r="J61" s="17">
        <v>20</v>
      </c>
      <c r="K61" s="17">
        <v>33</v>
      </c>
      <c r="L61" s="17">
        <v>69</v>
      </c>
    </row>
    <row r="62" spans="1:12" ht="12.75">
      <c r="A62" s="5" t="s">
        <v>118</v>
      </c>
      <c r="B62" s="17">
        <v>266</v>
      </c>
      <c r="C62" s="17">
        <v>18</v>
      </c>
      <c r="D62" s="17">
        <v>28</v>
      </c>
      <c r="E62" s="17">
        <v>27</v>
      </c>
      <c r="F62" s="17">
        <v>17</v>
      </c>
      <c r="G62" s="17">
        <v>9</v>
      </c>
      <c r="H62" s="17">
        <v>89</v>
      </c>
      <c r="I62" s="17">
        <v>64</v>
      </c>
      <c r="J62" s="17">
        <v>5</v>
      </c>
      <c r="K62" s="17">
        <v>8</v>
      </c>
      <c r="L62" s="17">
        <v>1</v>
      </c>
    </row>
    <row r="63" spans="1:12" ht="12.75">
      <c r="A63" s="5" t="s">
        <v>119</v>
      </c>
      <c r="B63" s="17">
        <v>1132</v>
      </c>
      <c r="C63" s="17">
        <v>166</v>
      </c>
      <c r="D63" s="17">
        <v>164</v>
      </c>
      <c r="E63" s="17">
        <v>122</v>
      </c>
      <c r="F63" s="17">
        <v>108</v>
      </c>
      <c r="G63" s="17">
        <v>49</v>
      </c>
      <c r="H63" s="17">
        <v>385</v>
      </c>
      <c r="I63" s="17">
        <v>112</v>
      </c>
      <c r="J63" s="17">
        <v>3</v>
      </c>
      <c r="K63" s="17">
        <v>8</v>
      </c>
      <c r="L63" s="17">
        <v>15</v>
      </c>
    </row>
    <row r="64" spans="1:12" ht="12.75">
      <c r="A64" s="5" t="s">
        <v>120</v>
      </c>
      <c r="B64" s="17">
        <v>1356</v>
      </c>
      <c r="C64" s="17">
        <v>145</v>
      </c>
      <c r="D64" s="17">
        <v>177</v>
      </c>
      <c r="E64" s="17">
        <v>137</v>
      </c>
      <c r="F64" s="17">
        <v>108</v>
      </c>
      <c r="G64" s="17">
        <v>59</v>
      </c>
      <c r="H64" s="17">
        <v>600</v>
      </c>
      <c r="I64" s="17">
        <v>116</v>
      </c>
      <c r="J64" s="17">
        <v>1</v>
      </c>
      <c r="K64" s="17">
        <v>5</v>
      </c>
      <c r="L64" s="17">
        <v>8</v>
      </c>
    </row>
    <row r="65" spans="1:12" ht="12.75">
      <c r="A65" s="5" t="s">
        <v>121</v>
      </c>
      <c r="B65" s="17">
        <v>1208</v>
      </c>
      <c r="C65" s="17">
        <v>195</v>
      </c>
      <c r="D65" s="17">
        <v>262</v>
      </c>
      <c r="E65" s="17">
        <v>141</v>
      </c>
      <c r="F65" s="17">
        <v>101</v>
      </c>
      <c r="G65" s="17">
        <v>45</v>
      </c>
      <c r="H65" s="17">
        <v>375</v>
      </c>
      <c r="I65" s="17">
        <v>77</v>
      </c>
      <c r="J65" s="17">
        <v>2</v>
      </c>
      <c r="K65" s="17">
        <v>2</v>
      </c>
      <c r="L65" s="17">
        <v>8</v>
      </c>
    </row>
    <row r="66" spans="1:12" ht="12.75">
      <c r="A66" s="5" t="s">
        <v>122</v>
      </c>
      <c r="B66" s="17">
        <v>816</v>
      </c>
      <c r="C66" s="17">
        <v>147</v>
      </c>
      <c r="D66" s="17">
        <v>114</v>
      </c>
      <c r="E66" s="17">
        <v>121</v>
      </c>
      <c r="F66" s="17">
        <v>54</v>
      </c>
      <c r="G66" s="17">
        <v>34</v>
      </c>
      <c r="H66" s="17">
        <v>220</v>
      </c>
      <c r="I66" s="17">
        <v>106</v>
      </c>
      <c r="J66" s="17">
        <v>3</v>
      </c>
      <c r="K66" s="17">
        <v>6</v>
      </c>
      <c r="L66" s="17">
        <v>11</v>
      </c>
    </row>
    <row r="67" spans="1:12" ht="12.75">
      <c r="A67" s="5" t="s">
        <v>123</v>
      </c>
      <c r="B67" s="17">
        <v>25</v>
      </c>
      <c r="C67" s="17">
        <v>3</v>
      </c>
      <c r="D67" s="17">
        <v>2</v>
      </c>
      <c r="E67" s="17" t="s">
        <v>191</v>
      </c>
      <c r="F67" s="17">
        <v>1</v>
      </c>
      <c r="G67" s="17" t="s">
        <v>191</v>
      </c>
      <c r="H67" s="17">
        <v>6</v>
      </c>
      <c r="I67" s="17">
        <v>8</v>
      </c>
      <c r="J67" s="17">
        <v>3</v>
      </c>
      <c r="K67" s="17">
        <v>2</v>
      </c>
      <c r="L67" s="17" t="s">
        <v>191</v>
      </c>
    </row>
    <row r="68" spans="1:12" ht="12.75">
      <c r="A68" s="5" t="s">
        <v>124</v>
      </c>
      <c r="B68" s="17">
        <v>130</v>
      </c>
      <c r="C68" s="17">
        <v>14</v>
      </c>
      <c r="D68" s="17">
        <v>14</v>
      </c>
      <c r="E68" s="17">
        <v>10</v>
      </c>
      <c r="F68" s="17">
        <v>7</v>
      </c>
      <c r="G68" s="17">
        <v>2</v>
      </c>
      <c r="H68" s="17">
        <v>57</v>
      </c>
      <c r="I68" s="17">
        <v>23</v>
      </c>
      <c r="J68" s="17" t="s">
        <v>191</v>
      </c>
      <c r="K68" s="17">
        <v>1</v>
      </c>
      <c r="L68" s="17">
        <v>2</v>
      </c>
    </row>
    <row r="69" spans="1:12" ht="12.75">
      <c r="A69" s="5" t="s">
        <v>125</v>
      </c>
      <c r="B69" s="17">
        <v>42</v>
      </c>
      <c r="C69" s="17">
        <v>6</v>
      </c>
      <c r="D69" s="17">
        <v>5</v>
      </c>
      <c r="E69" s="17">
        <v>4</v>
      </c>
      <c r="F69" s="17">
        <v>4</v>
      </c>
      <c r="G69" s="17">
        <v>1</v>
      </c>
      <c r="H69" s="17">
        <v>11</v>
      </c>
      <c r="I69" s="17">
        <v>11</v>
      </c>
      <c r="J69" s="17" t="s">
        <v>191</v>
      </c>
      <c r="K69" s="17" t="s">
        <v>191</v>
      </c>
      <c r="L69" s="17" t="s">
        <v>191</v>
      </c>
    </row>
    <row r="70" spans="1:12" ht="12.75">
      <c r="A70" s="5" t="s">
        <v>126</v>
      </c>
      <c r="B70" s="17">
        <v>304</v>
      </c>
      <c r="C70" s="17">
        <v>86</v>
      </c>
      <c r="D70" s="17">
        <v>59</v>
      </c>
      <c r="E70" s="17">
        <v>25</v>
      </c>
      <c r="F70" s="17">
        <v>24</v>
      </c>
      <c r="G70" s="17">
        <v>8</v>
      </c>
      <c r="H70" s="17">
        <v>86</v>
      </c>
      <c r="I70" s="17">
        <v>10</v>
      </c>
      <c r="J70" s="17">
        <v>2</v>
      </c>
      <c r="K70" s="17">
        <v>1</v>
      </c>
      <c r="L70" s="17">
        <v>3</v>
      </c>
    </row>
    <row r="71" spans="1:12" ht="12.75">
      <c r="A71" s="5" t="s">
        <v>5</v>
      </c>
      <c r="B71" s="17">
        <v>234</v>
      </c>
      <c r="C71" s="17">
        <v>80</v>
      </c>
      <c r="D71" s="17">
        <v>25</v>
      </c>
      <c r="E71" s="17">
        <v>16</v>
      </c>
      <c r="F71" s="17">
        <v>10</v>
      </c>
      <c r="G71" s="17">
        <v>2</v>
      </c>
      <c r="H71" s="17">
        <v>40</v>
      </c>
      <c r="I71" s="17">
        <v>39</v>
      </c>
      <c r="J71" s="17">
        <v>1</v>
      </c>
      <c r="K71" s="17" t="s">
        <v>191</v>
      </c>
      <c r="L71" s="17">
        <v>21</v>
      </c>
    </row>
    <row r="72" spans="1:12" ht="21.75" customHeight="1">
      <c r="A72" t="s">
        <v>4</v>
      </c>
      <c r="B72" s="17">
        <v>7309</v>
      </c>
      <c r="C72" s="17">
        <v>603</v>
      </c>
      <c r="D72" s="17">
        <v>618</v>
      </c>
      <c r="E72" s="17">
        <v>487</v>
      </c>
      <c r="F72" s="17">
        <v>294</v>
      </c>
      <c r="G72" s="17">
        <v>179</v>
      </c>
      <c r="H72" s="17">
        <v>2878</v>
      </c>
      <c r="I72" s="17">
        <v>1932</v>
      </c>
      <c r="J72" s="17">
        <v>78</v>
      </c>
      <c r="K72" s="17">
        <v>161</v>
      </c>
      <c r="L72" s="17">
        <v>79</v>
      </c>
    </row>
    <row r="73" spans="1:12" ht="12.75">
      <c r="A73" s="2" t="s">
        <v>118</v>
      </c>
      <c r="B73" s="17">
        <v>804</v>
      </c>
      <c r="C73" s="17">
        <v>22</v>
      </c>
      <c r="D73" s="17">
        <v>39</v>
      </c>
      <c r="E73" s="17">
        <v>31</v>
      </c>
      <c r="F73" s="17">
        <v>17</v>
      </c>
      <c r="G73" s="17">
        <v>18</v>
      </c>
      <c r="H73" s="17">
        <v>302</v>
      </c>
      <c r="I73" s="17">
        <v>292</v>
      </c>
      <c r="J73" s="17">
        <v>23</v>
      </c>
      <c r="K73" s="17">
        <v>59</v>
      </c>
      <c r="L73" s="17">
        <v>1</v>
      </c>
    </row>
    <row r="74" spans="1:12" ht="12.75">
      <c r="A74" s="2" t="s">
        <v>119</v>
      </c>
      <c r="B74" s="17">
        <v>1272</v>
      </c>
      <c r="C74" s="17">
        <v>122</v>
      </c>
      <c r="D74" s="17">
        <v>116</v>
      </c>
      <c r="E74" s="17">
        <v>106</v>
      </c>
      <c r="F74" s="17">
        <v>47</v>
      </c>
      <c r="G74" s="17">
        <v>39</v>
      </c>
      <c r="H74" s="17">
        <v>516</v>
      </c>
      <c r="I74" s="17">
        <v>257</v>
      </c>
      <c r="J74" s="17">
        <v>14</v>
      </c>
      <c r="K74" s="17">
        <v>48</v>
      </c>
      <c r="L74" s="17">
        <v>7</v>
      </c>
    </row>
    <row r="75" spans="1:12" ht="12.75">
      <c r="A75" s="2" t="s">
        <v>120</v>
      </c>
      <c r="B75" s="17">
        <v>1183</v>
      </c>
      <c r="C75" s="17">
        <v>66</v>
      </c>
      <c r="D75" s="17">
        <v>79</v>
      </c>
      <c r="E75" s="17">
        <v>73</v>
      </c>
      <c r="F75" s="17">
        <v>76</v>
      </c>
      <c r="G75" s="17">
        <v>34</v>
      </c>
      <c r="H75" s="17">
        <v>548</v>
      </c>
      <c r="I75" s="17">
        <v>273</v>
      </c>
      <c r="J75" s="17">
        <v>13</v>
      </c>
      <c r="K75" s="17">
        <v>13</v>
      </c>
      <c r="L75" s="17">
        <v>8</v>
      </c>
    </row>
    <row r="76" spans="1:12" ht="12.75">
      <c r="A76" s="2" t="s">
        <v>121</v>
      </c>
      <c r="B76" s="17">
        <v>646</v>
      </c>
      <c r="C76" s="17">
        <v>89</v>
      </c>
      <c r="D76" s="17">
        <v>106</v>
      </c>
      <c r="E76" s="17">
        <v>58</v>
      </c>
      <c r="F76" s="17">
        <v>41</v>
      </c>
      <c r="G76" s="17">
        <v>21</v>
      </c>
      <c r="H76" s="17">
        <v>238</v>
      </c>
      <c r="I76" s="17">
        <v>85</v>
      </c>
      <c r="J76" s="17">
        <v>1</v>
      </c>
      <c r="K76" s="17">
        <v>3</v>
      </c>
      <c r="L76" s="17">
        <v>4</v>
      </c>
    </row>
    <row r="77" spans="1:12" ht="12.75">
      <c r="A77" s="2" t="s">
        <v>122</v>
      </c>
      <c r="B77" s="17">
        <v>851</v>
      </c>
      <c r="C77" s="17">
        <v>88</v>
      </c>
      <c r="D77" s="17">
        <v>99</v>
      </c>
      <c r="E77" s="17">
        <v>94</v>
      </c>
      <c r="F77" s="17">
        <v>45</v>
      </c>
      <c r="G77" s="17">
        <v>23</v>
      </c>
      <c r="H77" s="17">
        <v>267</v>
      </c>
      <c r="I77" s="17">
        <v>206</v>
      </c>
      <c r="J77" s="17">
        <v>4</v>
      </c>
      <c r="K77" s="17">
        <v>13</v>
      </c>
      <c r="L77" s="17">
        <v>12</v>
      </c>
    </row>
    <row r="78" spans="1:12" ht="12.75">
      <c r="A78" s="2" t="s">
        <v>123</v>
      </c>
      <c r="B78" s="17">
        <v>44</v>
      </c>
      <c r="C78" s="17">
        <v>3</v>
      </c>
      <c r="D78" s="17">
        <v>2</v>
      </c>
      <c r="E78" s="17">
        <v>6</v>
      </c>
      <c r="F78" s="17" t="s">
        <v>191</v>
      </c>
      <c r="G78" s="17">
        <v>1</v>
      </c>
      <c r="H78" s="17">
        <v>12</v>
      </c>
      <c r="I78" s="17">
        <v>12</v>
      </c>
      <c r="J78" s="17">
        <v>6</v>
      </c>
      <c r="K78" s="17">
        <v>1</v>
      </c>
      <c r="L78" s="17">
        <v>1</v>
      </c>
    </row>
    <row r="79" spans="1:12" ht="12.75">
      <c r="A79" s="2" t="s">
        <v>124</v>
      </c>
      <c r="B79" s="17">
        <v>830</v>
      </c>
      <c r="C79" s="17">
        <v>15</v>
      </c>
      <c r="D79" s="17">
        <v>24</v>
      </c>
      <c r="E79" s="17">
        <v>20</v>
      </c>
      <c r="F79" s="17">
        <v>13</v>
      </c>
      <c r="G79" s="17">
        <v>9</v>
      </c>
      <c r="H79" s="17">
        <v>388</v>
      </c>
      <c r="I79" s="17">
        <v>346</v>
      </c>
      <c r="J79" s="17">
        <v>3</v>
      </c>
      <c r="K79" s="17">
        <v>8</v>
      </c>
      <c r="L79" s="17">
        <v>4</v>
      </c>
    </row>
    <row r="80" spans="1:12" ht="12.75">
      <c r="A80" s="2" t="s">
        <v>125</v>
      </c>
      <c r="B80" s="17">
        <v>325</v>
      </c>
      <c r="C80" s="17">
        <v>9</v>
      </c>
      <c r="D80" s="17">
        <v>9</v>
      </c>
      <c r="E80" s="17">
        <v>5</v>
      </c>
      <c r="F80" s="17">
        <v>4</v>
      </c>
      <c r="G80" s="17">
        <v>7</v>
      </c>
      <c r="H80" s="17">
        <v>161</v>
      </c>
      <c r="I80" s="17">
        <v>122</v>
      </c>
      <c r="J80" s="17">
        <v>4</v>
      </c>
      <c r="K80" s="17">
        <v>3</v>
      </c>
      <c r="L80" s="17">
        <v>1</v>
      </c>
    </row>
    <row r="81" spans="1:12" ht="12.75">
      <c r="A81" s="2" t="s">
        <v>126</v>
      </c>
      <c r="B81" s="17">
        <v>834</v>
      </c>
      <c r="C81" s="17">
        <v>129</v>
      </c>
      <c r="D81" s="17">
        <v>98</v>
      </c>
      <c r="E81" s="17">
        <v>63</v>
      </c>
      <c r="F81" s="17">
        <v>34</v>
      </c>
      <c r="G81" s="17">
        <v>19</v>
      </c>
      <c r="H81" s="17">
        <v>282</v>
      </c>
      <c r="I81" s="17">
        <v>180</v>
      </c>
      <c r="J81" s="17">
        <v>10</v>
      </c>
      <c r="K81" s="17">
        <v>9</v>
      </c>
      <c r="L81" s="17">
        <v>10</v>
      </c>
    </row>
    <row r="82" spans="1:12" ht="12.75">
      <c r="A82" s="2" t="s">
        <v>5</v>
      </c>
      <c r="B82" s="17">
        <v>520</v>
      </c>
      <c r="C82" s="17">
        <v>60</v>
      </c>
      <c r="D82" s="17">
        <v>46</v>
      </c>
      <c r="E82" s="17">
        <v>31</v>
      </c>
      <c r="F82" s="17">
        <v>17</v>
      </c>
      <c r="G82" s="17">
        <v>8</v>
      </c>
      <c r="H82" s="17">
        <v>164</v>
      </c>
      <c r="I82" s="17">
        <v>159</v>
      </c>
      <c r="J82" s="17" t="s">
        <v>191</v>
      </c>
      <c r="K82" s="17">
        <v>4</v>
      </c>
      <c r="L82" s="17">
        <v>31</v>
      </c>
    </row>
    <row r="83" spans="1:12" ht="21.75" customHeight="1">
      <c r="A83" s="2" t="s">
        <v>1</v>
      </c>
      <c r="B83" s="17">
        <v>3967</v>
      </c>
      <c r="C83" s="17">
        <v>98</v>
      </c>
      <c r="D83" s="17">
        <v>94</v>
      </c>
      <c r="E83" s="17">
        <v>76</v>
      </c>
      <c r="F83" s="17">
        <v>67</v>
      </c>
      <c r="G83" s="17">
        <v>55</v>
      </c>
      <c r="H83" s="17">
        <v>1887</v>
      </c>
      <c r="I83" s="17">
        <v>1474</v>
      </c>
      <c r="J83" s="17">
        <v>61</v>
      </c>
      <c r="K83" s="17">
        <v>131</v>
      </c>
      <c r="L83" s="17">
        <v>24</v>
      </c>
    </row>
    <row r="84" spans="1:12" ht="12.75">
      <c r="A84" s="5" t="s">
        <v>118</v>
      </c>
      <c r="B84" s="17">
        <v>591</v>
      </c>
      <c r="C84" s="17">
        <v>13</v>
      </c>
      <c r="D84" s="17">
        <v>14</v>
      </c>
      <c r="E84" s="17">
        <v>11</v>
      </c>
      <c r="F84" s="17">
        <v>6</v>
      </c>
      <c r="G84" s="17">
        <v>5</v>
      </c>
      <c r="H84" s="17">
        <v>232</v>
      </c>
      <c r="I84" s="17">
        <v>239</v>
      </c>
      <c r="J84" s="17">
        <v>19</v>
      </c>
      <c r="K84" s="17">
        <v>51</v>
      </c>
      <c r="L84" s="17">
        <v>1</v>
      </c>
    </row>
    <row r="85" spans="1:12" ht="12.75">
      <c r="A85" s="5" t="s">
        <v>119</v>
      </c>
      <c r="B85" s="17">
        <v>730</v>
      </c>
      <c r="C85" s="17">
        <v>24</v>
      </c>
      <c r="D85" s="17">
        <v>27</v>
      </c>
      <c r="E85" s="17">
        <v>19</v>
      </c>
      <c r="F85" s="17">
        <v>18</v>
      </c>
      <c r="G85" s="17">
        <v>18</v>
      </c>
      <c r="H85" s="17">
        <v>368</v>
      </c>
      <c r="I85" s="17">
        <v>202</v>
      </c>
      <c r="J85" s="17">
        <v>12</v>
      </c>
      <c r="K85" s="17">
        <v>38</v>
      </c>
      <c r="L85" s="17">
        <v>4</v>
      </c>
    </row>
    <row r="86" spans="1:12" ht="12.75">
      <c r="A86" s="5" t="s">
        <v>120</v>
      </c>
      <c r="B86" s="17">
        <v>626</v>
      </c>
      <c r="C86" s="17">
        <v>12</v>
      </c>
      <c r="D86" s="17">
        <v>10</v>
      </c>
      <c r="E86" s="17">
        <v>8</v>
      </c>
      <c r="F86" s="17">
        <v>19</v>
      </c>
      <c r="G86" s="17">
        <v>9</v>
      </c>
      <c r="H86" s="17">
        <v>340</v>
      </c>
      <c r="I86" s="17">
        <v>209</v>
      </c>
      <c r="J86" s="17">
        <v>10</v>
      </c>
      <c r="K86" s="17">
        <v>9</v>
      </c>
      <c r="L86" s="17" t="s">
        <v>191</v>
      </c>
    </row>
    <row r="87" spans="1:12" ht="12.75">
      <c r="A87" s="5" t="s">
        <v>121</v>
      </c>
      <c r="B87" s="17">
        <v>169</v>
      </c>
      <c r="C87" s="17">
        <v>10</v>
      </c>
      <c r="D87" s="17">
        <v>6</v>
      </c>
      <c r="E87" s="17">
        <v>7</v>
      </c>
      <c r="F87" s="17">
        <v>1</v>
      </c>
      <c r="G87" s="17">
        <v>2</v>
      </c>
      <c r="H87" s="17">
        <v>91</v>
      </c>
      <c r="I87" s="17">
        <v>47</v>
      </c>
      <c r="J87" s="17">
        <v>1</v>
      </c>
      <c r="K87" s="17">
        <v>3</v>
      </c>
      <c r="L87" s="17">
        <v>1</v>
      </c>
    </row>
    <row r="88" spans="1:12" ht="12.75">
      <c r="A88" s="5" t="s">
        <v>122</v>
      </c>
      <c r="B88" s="17">
        <v>253</v>
      </c>
      <c r="C88" s="17">
        <v>8</v>
      </c>
      <c r="D88" s="17">
        <v>13</v>
      </c>
      <c r="E88" s="17">
        <v>10</v>
      </c>
      <c r="F88" s="17">
        <v>7</v>
      </c>
      <c r="G88" s="17">
        <v>3</v>
      </c>
      <c r="H88" s="17">
        <v>105</v>
      </c>
      <c r="I88" s="17">
        <v>92</v>
      </c>
      <c r="J88" s="17">
        <v>1</v>
      </c>
      <c r="K88" s="17">
        <v>9</v>
      </c>
      <c r="L88" s="17">
        <v>5</v>
      </c>
    </row>
    <row r="89" spans="1:12" ht="12.75">
      <c r="A89" s="5" t="s">
        <v>123</v>
      </c>
      <c r="B89" s="17">
        <v>29</v>
      </c>
      <c r="C89" s="17" t="s">
        <v>191</v>
      </c>
      <c r="D89" s="17" t="s">
        <v>191</v>
      </c>
      <c r="E89" s="17">
        <v>4</v>
      </c>
      <c r="F89" s="17" t="s">
        <v>191</v>
      </c>
      <c r="G89" s="17">
        <v>1</v>
      </c>
      <c r="H89" s="17">
        <v>9</v>
      </c>
      <c r="I89" s="17">
        <v>10</v>
      </c>
      <c r="J89" s="17">
        <v>4</v>
      </c>
      <c r="K89" s="17">
        <v>1</v>
      </c>
      <c r="L89" s="17" t="s">
        <v>191</v>
      </c>
    </row>
    <row r="90" spans="1:12" ht="12.75">
      <c r="A90" s="5" t="s">
        <v>124</v>
      </c>
      <c r="B90" s="17">
        <v>739</v>
      </c>
      <c r="C90" s="17">
        <v>10</v>
      </c>
      <c r="D90" s="17">
        <v>14</v>
      </c>
      <c r="E90" s="17">
        <v>7</v>
      </c>
      <c r="F90" s="17">
        <v>6</v>
      </c>
      <c r="G90" s="17">
        <v>8</v>
      </c>
      <c r="H90" s="17">
        <v>346</v>
      </c>
      <c r="I90" s="17">
        <v>333</v>
      </c>
      <c r="J90" s="17">
        <v>3</v>
      </c>
      <c r="K90" s="17">
        <v>8</v>
      </c>
      <c r="L90" s="17">
        <v>4</v>
      </c>
    </row>
    <row r="91" spans="1:12" ht="12.75">
      <c r="A91" s="5" t="s">
        <v>125</v>
      </c>
      <c r="B91" s="17">
        <v>271</v>
      </c>
      <c r="C91" s="17">
        <v>8</v>
      </c>
      <c r="D91" s="17">
        <v>2</v>
      </c>
      <c r="E91" s="17">
        <v>4</v>
      </c>
      <c r="F91" s="17">
        <v>2</v>
      </c>
      <c r="G91" s="17">
        <v>3</v>
      </c>
      <c r="H91" s="17">
        <v>137</v>
      </c>
      <c r="I91" s="17">
        <v>107</v>
      </c>
      <c r="J91" s="17">
        <v>4</v>
      </c>
      <c r="K91" s="17">
        <v>3</v>
      </c>
      <c r="L91" s="17">
        <v>1</v>
      </c>
    </row>
    <row r="92" spans="1:12" ht="12.75">
      <c r="A92" s="5" t="s">
        <v>126</v>
      </c>
      <c r="B92" s="17">
        <v>324</v>
      </c>
      <c r="C92" s="17">
        <v>3</v>
      </c>
      <c r="D92" s="17">
        <v>5</v>
      </c>
      <c r="E92" s="17">
        <v>5</v>
      </c>
      <c r="F92" s="17">
        <v>6</v>
      </c>
      <c r="G92" s="17">
        <v>3</v>
      </c>
      <c r="H92" s="17">
        <v>162</v>
      </c>
      <c r="I92" s="17">
        <v>125</v>
      </c>
      <c r="J92" s="17">
        <v>7</v>
      </c>
      <c r="K92" s="17">
        <v>5</v>
      </c>
      <c r="L92" s="17">
        <v>3</v>
      </c>
    </row>
    <row r="93" spans="1:12" ht="12.75">
      <c r="A93" s="5" t="s">
        <v>5</v>
      </c>
      <c r="B93" s="17">
        <v>235</v>
      </c>
      <c r="C93" s="17">
        <v>10</v>
      </c>
      <c r="D93" s="17">
        <v>3</v>
      </c>
      <c r="E93" s="17">
        <v>1</v>
      </c>
      <c r="F93" s="17">
        <v>2</v>
      </c>
      <c r="G93" s="17">
        <v>3</v>
      </c>
      <c r="H93" s="17">
        <v>97</v>
      </c>
      <c r="I93" s="17">
        <v>110</v>
      </c>
      <c r="J93" s="17" t="s">
        <v>191</v>
      </c>
      <c r="K93" s="17">
        <v>4</v>
      </c>
      <c r="L93" s="17">
        <v>5</v>
      </c>
    </row>
    <row r="94" spans="1:12" ht="21.75" customHeight="1">
      <c r="A94" s="2" t="s">
        <v>2</v>
      </c>
      <c r="B94" s="17">
        <v>3342</v>
      </c>
      <c r="C94" s="17">
        <v>505</v>
      </c>
      <c r="D94" s="17">
        <v>524</v>
      </c>
      <c r="E94" s="17">
        <v>411</v>
      </c>
      <c r="F94" s="17">
        <v>227</v>
      </c>
      <c r="G94" s="17">
        <v>124</v>
      </c>
      <c r="H94" s="17">
        <v>991</v>
      </c>
      <c r="I94" s="17">
        <v>458</v>
      </c>
      <c r="J94" s="17">
        <v>17</v>
      </c>
      <c r="K94" s="17">
        <v>30</v>
      </c>
      <c r="L94" s="17">
        <v>55</v>
      </c>
    </row>
    <row r="95" spans="1:12" ht="12.75">
      <c r="A95" s="5" t="s">
        <v>118</v>
      </c>
      <c r="B95" s="17">
        <v>213</v>
      </c>
      <c r="C95" s="17">
        <v>9</v>
      </c>
      <c r="D95" s="17">
        <v>25</v>
      </c>
      <c r="E95" s="17">
        <v>20</v>
      </c>
      <c r="F95" s="17">
        <v>11</v>
      </c>
      <c r="G95" s="17">
        <v>13</v>
      </c>
      <c r="H95" s="17">
        <v>70</v>
      </c>
      <c r="I95" s="17">
        <v>53</v>
      </c>
      <c r="J95" s="17">
        <v>4</v>
      </c>
      <c r="K95" s="17">
        <v>8</v>
      </c>
      <c r="L95" s="17" t="s">
        <v>191</v>
      </c>
    </row>
    <row r="96" spans="1:12" ht="12.75">
      <c r="A96" s="5" t="s">
        <v>119</v>
      </c>
      <c r="B96" s="17">
        <v>542</v>
      </c>
      <c r="C96" s="17">
        <v>98</v>
      </c>
      <c r="D96" s="17">
        <v>89</v>
      </c>
      <c r="E96" s="17">
        <v>87</v>
      </c>
      <c r="F96" s="17">
        <v>29</v>
      </c>
      <c r="G96" s="17">
        <v>21</v>
      </c>
      <c r="H96" s="17">
        <v>148</v>
      </c>
      <c r="I96" s="17">
        <v>55</v>
      </c>
      <c r="J96" s="17">
        <v>2</v>
      </c>
      <c r="K96" s="17">
        <v>10</v>
      </c>
      <c r="L96" s="17">
        <v>3</v>
      </c>
    </row>
    <row r="97" spans="1:12" ht="12.75">
      <c r="A97" s="5" t="s">
        <v>120</v>
      </c>
      <c r="B97" s="17">
        <v>557</v>
      </c>
      <c r="C97" s="17">
        <v>54</v>
      </c>
      <c r="D97" s="17">
        <v>69</v>
      </c>
      <c r="E97" s="17">
        <v>65</v>
      </c>
      <c r="F97" s="17">
        <v>57</v>
      </c>
      <c r="G97" s="17">
        <v>25</v>
      </c>
      <c r="H97" s="17">
        <v>208</v>
      </c>
      <c r="I97" s="17">
        <v>64</v>
      </c>
      <c r="J97" s="17">
        <v>3</v>
      </c>
      <c r="K97" s="17">
        <v>4</v>
      </c>
      <c r="L97" s="17">
        <v>8</v>
      </c>
    </row>
    <row r="98" spans="1:12" ht="12.75">
      <c r="A98" s="5" t="s">
        <v>121</v>
      </c>
      <c r="B98" s="17">
        <v>477</v>
      </c>
      <c r="C98" s="17">
        <v>79</v>
      </c>
      <c r="D98" s="17">
        <v>100</v>
      </c>
      <c r="E98" s="17">
        <v>51</v>
      </c>
      <c r="F98" s="17">
        <v>40</v>
      </c>
      <c r="G98" s="17">
        <v>19</v>
      </c>
      <c r="H98" s="17">
        <v>147</v>
      </c>
      <c r="I98" s="17">
        <v>38</v>
      </c>
      <c r="J98" s="17" t="s">
        <v>191</v>
      </c>
      <c r="K98" s="17" t="s">
        <v>191</v>
      </c>
      <c r="L98" s="17">
        <v>3</v>
      </c>
    </row>
    <row r="99" spans="1:12" ht="12.75">
      <c r="A99" s="5" t="s">
        <v>122</v>
      </c>
      <c r="B99" s="17">
        <v>598</v>
      </c>
      <c r="C99" s="17">
        <v>80</v>
      </c>
      <c r="D99" s="17">
        <v>86</v>
      </c>
      <c r="E99" s="17">
        <v>84</v>
      </c>
      <c r="F99" s="17">
        <v>38</v>
      </c>
      <c r="G99" s="17">
        <v>20</v>
      </c>
      <c r="H99" s="17">
        <v>162</v>
      </c>
      <c r="I99" s="17">
        <v>114</v>
      </c>
      <c r="J99" s="17">
        <v>3</v>
      </c>
      <c r="K99" s="17">
        <v>4</v>
      </c>
      <c r="L99" s="17">
        <v>7</v>
      </c>
    </row>
    <row r="100" spans="1:12" ht="12.75">
      <c r="A100" s="5" t="s">
        <v>123</v>
      </c>
      <c r="B100" s="17">
        <v>15</v>
      </c>
      <c r="C100" s="17">
        <v>3</v>
      </c>
      <c r="D100" s="17">
        <v>2</v>
      </c>
      <c r="E100" s="17">
        <v>2</v>
      </c>
      <c r="F100" s="17" t="s">
        <v>191</v>
      </c>
      <c r="G100" s="17" t="s">
        <v>191</v>
      </c>
      <c r="H100" s="17">
        <v>3</v>
      </c>
      <c r="I100" s="17">
        <v>2</v>
      </c>
      <c r="J100" s="17">
        <v>2</v>
      </c>
      <c r="K100" s="17" t="s">
        <v>191</v>
      </c>
      <c r="L100" s="17">
        <v>1</v>
      </c>
    </row>
    <row r="101" spans="1:12" ht="12.75">
      <c r="A101" s="5" t="s">
        <v>124</v>
      </c>
      <c r="B101" s="17">
        <v>91</v>
      </c>
      <c r="C101" s="17">
        <v>5</v>
      </c>
      <c r="D101" s="17">
        <v>10</v>
      </c>
      <c r="E101" s="17">
        <v>13</v>
      </c>
      <c r="F101" s="17">
        <v>7</v>
      </c>
      <c r="G101" s="17">
        <v>1</v>
      </c>
      <c r="H101" s="17">
        <v>42</v>
      </c>
      <c r="I101" s="17">
        <v>13</v>
      </c>
      <c r="J101" s="17" t="s">
        <v>191</v>
      </c>
      <c r="K101" s="17" t="s">
        <v>191</v>
      </c>
      <c r="L101" s="17" t="s">
        <v>191</v>
      </c>
    </row>
    <row r="102" spans="1:12" ht="12.75">
      <c r="A102" s="5" t="s">
        <v>125</v>
      </c>
      <c r="B102" s="17">
        <v>54</v>
      </c>
      <c r="C102" s="17">
        <v>1</v>
      </c>
      <c r="D102" s="17">
        <v>7</v>
      </c>
      <c r="E102" s="17">
        <v>1</v>
      </c>
      <c r="F102" s="17">
        <v>2</v>
      </c>
      <c r="G102" s="17">
        <v>4</v>
      </c>
      <c r="H102" s="17">
        <v>24</v>
      </c>
      <c r="I102" s="17">
        <v>15</v>
      </c>
      <c r="J102" s="17" t="s">
        <v>191</v>
      </c>
      <c r="K102" s="17" t="s">
        <v>191</v>
      </c>
      <c r="L102" s="17" t="s">
        <v>191</v>
      </c>
    </row>
    <row r="103" spans="1:12" ht="12.75">
      <c r="A103" s="5" t="s">
        <v>126</v>
      </c>
      <c r="B103" s="17">
        <v>510</v>
      </c>
      <c r="C103" s="17">
        <v>126</v>
      </c>
      <c r="D103" s="17">
        <v>93</v>
      </c>
      <c r="E103" s="17">
        <v>58</v>
      </c>
      <c r="F103" s="17">
        <v>28</v>
      </c>
      <c r="G103" s="17">
        <v>16</v>
      </c>
      <c r="H103" s="17">
        <v>120</v>
      </c>
      <c r="I103" s="17">
        <v>55</v>
      </c>
      <c r="J103" s="17">
        <v>3</v>
      </c>
      <c r="K103" s="17">
        <v>4</v>
      </c>
      <c r="L103" s="17">
        <v>7</v>
      </c>
    </row>
    <row r="104" spans="1:12" ht="12.75">
      <c r="A104" s="5" t="s">
        <v>5</v>
      </c>
      <c r="B104" s="17">
        <v>285</v>
      </c>
      <c r="C104" s="17">
        <v>50</v>
      </c>
      <c r="D104" s="17">
        <v>43</v>
      </c>
      <c r="E104" s="17">
        <v>30</v>
      </c>
      <c r="F104" s="17">
        <v>15</v>
      </c>
      <c r="G104" s="17">
        <v>5</v>
      </c>
      <c r="H104" s="17">
        <v>67</v>
      </c>
      <c r="I104" s="17">
        <v>49</v>
      </c>
      <c r="J104" s="17" t="s">
        <v>191</v>
      </c>
      <c r="K104" s="17" t="s">
        <v>191</v>
      </c>
      <c r="L104" s="17">
        <v>26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3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t="s">
        <v>255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t="s">
        <v>19</v>
      </c>
      <c r="B6" s="17">
        <v>19496</v>
      </c>
      <c r="C6" s="17">
        <v>1643</v>
      </c>
      <c r="D6" s="17">
        <v>1620</v>
      </c>
      <c r="E6" s="17">
        <v>1249</v>
      </c>
      <c r="F6" s="17">
        <v>889</v>
      </c>
      <c r="G6" s="17">
        <v>477</v>
      </c>
      <c r="H6" s="17">
        <v>8067</v>
      </c>
      <c r="I6" s="17">
        <v>4714</v>
      </c>
      <c r="J6" s="17">
        <v>242</v>
      </c>
      <c r="K6" s="17">
        <v>408</v>
      </c>
      <c r="L6" s="17">
        <v>187</v>
      </c>
    </row>
    <row r="7" spans="1:12" ht="12.75">
      <c r="A7" t="s">
        <v>22</v>
      </c>
      <c r="B7" s="17">
        <v>229</v>
      </c>
      <c r="C7" s="17">
        <v>14</v>
      </c>
      <c r="D7" s="17">
        <v>10</v>
      </c>
      <c r="E7" s="17">
        <v>7</v>
      </c>
      <c r="F7" s="17">
        <v>1</v>
      </c>
      <c r="G7" s="17">
        <v>3</v>
      </c>
      <c r="H7" s="17">
        <v>52</v>
      </c>
      <c r="I7" s="17">
        <v>48</v>
      </c>
      <c r="J7" s="17">
        <v>46</v>
      </c>
      <c r="K7" s="17">
        <v>45</v>
      </c>
      <c r="L7" s="17">
        <v>3</v>
      </c>
    </row>
    <row r="8" spans="1:12" ht="12.75">
      <c r="A8" s="2" t="s">
        <v>81</v>
      </c>
      <c r="B8" s="17">
        <v>229</v>
      </c>
      <c r="C8" s="17">
        <v>14</v>
      </c>
      <c r="D8" s="17">
        <v>10</v>
      </c>
      <c r="E8" s="17">
        <v>7</v>
      </c>
      <c r="F8" s="17">
        <v>1</v>
      </c>
      <c r="G8" s="17">
        <v>3</v>
      </c>
      <c r="H8" s="17">
        <v>52</v>
      </c>
      <c r="I8" s="17">
        <v>48</v>
      </c>
      <c r="J8" s="17">
        <v>46</v>
      </c>
      <c r="K8" s="17">
        <v>45</v>
      </c>
      <c r="L8" s="17">
        <v>3</v>
      </c>
    </row>
    <row r="9" spans="1:12" ht="12.75">
      <c r="A9" t="s">
        <v>23</v>
      </c>
      <c r="B9" s="17">
        <v>5621</v>
      </c>
      <c r="C9" s="17">
        <v>186</v>
      </c>
      <c r="D9" s="17">
        <v>222</v>
      </c>
      <c r="E9" s="17">
        <v>148</v>
      </c>
      <c r="F9" s="17">
        <v>143</v>
      </c>
      <c r="G9" s="17">
        <v>94</v>
      </c>
      <c r="H9" s="17">
        <v>2685</v>
      </c>
      <c r="I9" s="17">
        <v>1968</v>
      </c>
      <c r="J9" s="17">
        <v>65</v>
      </c>
      <c r="K9" s="17">
        <v>85</v>
      </c>
      <c r="L9" s="17">
        <v>25</v>
      </c>
    </row>
    <row r="10" spans="1:12" ht="12.75">
      <c r="A10" s="2" t="s">
        <v>82</v>
      </c>
      <c r="B10" s="17">
        <v>27</v>
      </c>
      <c r="C10" s="17">
        <v>1</v>
      </c>
      <c r="D10" s="17">
        <v>1</v>
      </c>
      <c r="E10" s="17" t="s">
        <v>191</v>
      </c>
      <c r="F10" s="17" t="s">
        <v>191</v>
      </c>
      <c r="G10" s="17" t="s">
        <v>191</v>
      </c>
      <c r="H10" s="17">
        <v>8</v>
      </c>
      <c r="I10" s="17">
        <v>15</v>
      </c>
      <c r="J10" s="17">
        <v>2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523</v>
      </c>
      <c r="C11" s="17">
        <v>19</v>
      </c>
      <c r="D11" s="17">
        <v>14</v>
      </c>
      <c r="E11" s="17">
        <v>16</v>
      </c>
      <c r="F11" s="17">
        <v>11</v>
      </c>
      <c r="G11" s="17">
        <v>7</v>
      </c>
      <c r="H11" s="17">
        <v>280</v>
      </c>
      <c r="I11" s="17">
        <v>159</v>
      </c>
      <c r="J11" s="17">
        <v>10</v>
      </c>
      <c r="K11" s="17">
        <v>5</v>
      </c>
      <c r="L11" s="17">
        <v>2</v>
      </c>
    </row>
    <row r="12" spans="1:12" ht="12.75">
      <c r="A12" s="2" t="s">
        <v>84</v>
      </c>
      <c r="B12" s="17">
        <v>56</v>
      </c>
      <c r="C12" s="17">
        <v>6</v>
      </c>
      <c r="D12" s="17">
        <v>5</v>
      </c>
      <c r="E12" s="17">
        <v>6</v>
      </c>
      <c r="F12" s="17">
        <v>2</v>
      </c>
      <c r="G12" s="17">
        <v>1</v>
      </c>
      <c r="H12" s="17">
        <v>26</v>
      </c>
      <c r="I12" s="17">
        <v>9</v>
      </c>
      <c r="J12" s="17" t="s">
        <v>191</v>
      </c>
      <c r="K12" s="17">
        <v>1</v>
      </c>
      <c r="L12" s="17" t="s">
        <v>191</v>
      </c>
    </row>
    <row r="13" spans="1:12" ht="12.75">
      <c r="A13" s="2" t="s">
        <v>85</v>
      </c>
      <c r="B13" s="17">
        <v>302</v>
      </c>
      <c r="C13" s="17">
        <v>14</v>
      </c>
      <c r="D13" s="17">
        <v>13</v>
      </c>
      <c r="E13" s="17">
        <v>16</v>
      </c>
      <c r="F13" s="17">
        <v>11</v>
      </c>
      <c r="G13" s="17">
        <v>4</v>
      </c>
      <c r="H13" s="17">
        <v>133</v>
      </c>
      <c r="I13" s="17">
        <v>97</v>
      </c>
      <c r="J13" s="17">
        <v>2</v>
      </c>
      <c r="K13" s="17">
        <v>11</v>
      </c>
      <c r="L13" s="17">
        <v>1</v>
      </c>
    </row>
    <row r="14" spans="1:12" ht="12.75">
      <c r="A14" s="2" t="s">
        <v>86</v>
      </c>
      <c r="B14" s="17">
        <v>48</v>
      </c>
      <c r="C14" s="17">
        <v>2</v>
      </c>
      <c r="D14" s="17" t="s">
        <v>191</v>
      </c>
      <c r="E14" s="17" t="s">
        <v>191</v>
      </c>
      <c r="F14" s="17" t="s">
        <v>191</v>
      </c>
      <c r="G14" s="17">
        <v>1</v>
      </c>
      <c r="H14" s="17">
        <v>36</v>
      </c>
      <c r="I14" s="17">
        <v>8</v>
      </c>
      <c r="J14" s="17">
        <v>1</v>
      </c>
      <c r="K14" s="17" t="s">
        <v>191</v>
      </c>
      <c r="L14" s="17" t="s">
        <v>191</v>
      </c>
    </row>
    <row r="15" spans="1:12" ht="12.75">
      <c r="A15" s="2" t="s">
        <v>87</v>
      </c>
      <c r="B15" s="17">
        <v>307</v>
      </c>
      <c r="C15" s="17">
        <v>6</v>
      </c>
      <c r="D15" s="17">
        <v>27</v>
      </c>
      <c r="E15" s="17">
        <v>14</v>
      </c>
      <c r="F15" s="17">
        <v>21</v>
      </c>
      <c r="G15" s="17">
        <v>5</v>
      </c>
      <c r="H15" s="17">
        <v>183</v>
      </c>
      <c r="I15" s="17">
        <v>46</v>
      </c>
      <c r="J15" s="17">
        <v>1</v>
      </c>
      <c r="K15" s="17">
        <v>1</v>
      </c>
      <c r="L15" s="17">
        <v>3</v>
      </c>
    </row>
    <row r="16" spans="1:12" ht="12.75">
      <c r="A16" s="2" t="s">
        <v>88</v>
      </c>
      <c r="B16" s="17">
        <v>586</v>
      </c>
      <c r="C16" s="17">
        <v>24</v>
      </c>
      <c r="D16" s="17">
        <v>17</v>
      </c>
      <c r="E16" s="17">
        <v>16</v>
      </c>
      <c r="F16" s="17">
        <v>16</v>
      </c>
      <c r="G16" s="17">
        <v>5</v>
      </c>
      <c r="H16" s="17">
        <v>257</v>
      </c>
      <c r="I16" s="17">
        <v>234</v>
      </c>
      <c r="J16" s="17">
        <v>7</v>
      </c>
      <c r="K16" s="17">
        <v>8</v>
      </c>
      <c r="L16" s="17">
        <v>2</v>
      </c>
    </row>
    <row r="17" spans="1:12" ht="12.75">
      <c r="A17" s="2" t="s">
        <v>89</v>
      </c>
      <c r="B17" s="17">
        <v>200</v>
      </c>
      <c r="C17" s="17">
        <v>7</v>
      </c>
      <c r="D17" s="17">
        <v>5</v>
      </c>
      <c r="E17" s="17">
        <v>7</v>
      </c>
      <c r="F17" s="17">
        <v>10</v>
      </c>
      <c r="G17" s="17">
        <v>5</v>
      </c>
      <c r="H17" s="17">
        <v>128</v>
      </c>
      <c r="I17" s="17">
        <v>34</v>
      </c>
      <c r="J17" s="17">
        <v>1</v>
      </c>
      <c r="K17" s="17">
        <v>2</v>
      </c>
      <c r="L17" s="17">
        <v>1</v>
      </c>
    </row>
    <row r="18" spans="1:12" ht="12.75">
      <c r="A18" s="2" t="s">
        <v>90</v>
      </c>
      <c r="B18" s="17">
        <v>155</v>
      </c>
      <c r="C18" s="17">
        <v>2</v>
      </c>
      <c r="D18" s="17">
        <v>12</v>
      </c>
      <c r="E18" s="17">
        <v>3</v>
      </c>
      <c r="F18" s="17">
        <v>1</v>
      </c>
      <c r="G18" s="17">
        <v>5</v>
      </c>
      <c r="H18" s="17">
        <v>105</v>
      </c>
      <c r="I18" s="17">
        <v>24</v>
      </c>
      <c r="J18" s="17" t="s">
        <v>191</v>
      </c>
      <c r="K18" s="17">
        <v>2</v>
      </c>
      <c r="L18" s="17">
        <v>1</v>
      </c>
    </row>
    <row r="19" spans="1:12" ht="12.75">
      <c r="A19" s="2" t="s">
        <v>91</v>
      </c>
      <c r="B19" s="17">
        <v>779</v>
      </c>
      <c r="C19" s="17">
        <v>18</v>
      </c>
      <c r="D19" s="17">
        <v>27</v>
      </c>
      <c r="E19" s="17">
        <v>28</v>
      </c>
      <c r="F19" s="17">
        <v>24</v>
      </c>
      <c r="G19" s="17">
        <v>17</v>
      </c>
      <c r="H19" s="17">
        <v>485</v>
      </c>
      <c r="I19" s="17">
        <v>158</v>
      </c>
      <c r="J19" s="17">
        <v>11</v>
      </c>
      <c r="K19" s="17">
        <v>11</v>
      </c>
      <c r="L19" s="17" t="s">
        <v>191</v>
      </c>
    </row>
    <row r="20" spans="1:12" ht="12.75">
      <c r="A20" s="2" t="s">
        <v>92</v>
      </c>
      <c r="B20" s="17">
        <v>439</v>
      </c>
      <c r="C20" s="17">
        <v>2</v>
      </c>
      <c r="D20" s="17">
        <v>11</v>
      </c>
      <c r="E20" s="17">
        <v>1</v>
      </c>
      <c r="F20" s="17">
        <v>9</v>
      </c>
      <c r="G20" s="17">
        <v>11</v>
      </c>
      <c r="H20" s="17">
        <v>202</v>
      </c>
      <c r="I20" s="17">
        <v>188</v>
      </c>
      <c r="J20" s="17">
        <v>7</v>
      </c>
      <c r="K20" s="17">
        <v>8</v>
      </c>
      <c r="L20" s="17" t="s">
        <v>191</v>
      </c>
    </row>
    <row r="21" spans="1:12" ht="12.75">
      <c r="A21" s="2" t="s">
        <v>93</v>
      </c>
      <c r="B21" s="17">
        <v>423</v>
      </c>
      <c r="C21" s="17">
        <v>18</v>
      </c>
      <c r="D21" s="17">
        <v>29</v>
      </c>
      <c r="E21" s="17">
        <v>19</v>
      </c>
      <c r="F21" s="17">
        <v>16</v>
      </c>
      <c r="G21" s="17">
        <v>9</v>
      </c>
      <c r="H21" s="17">
        <v>253</v>
      </c>
      <c r="I21" s="17">
        <v>70</v>
      </c>
      <c r="J21" s="17">
        <v>2</v>
      </c>
      <c r="K21" s="17">
        <v>4</v>
      </c>
      <c r="L21" s="17">
        <v>3</v>
      </c>
    </row>
    <row r="22" spans="1:12" ht="12.75">
      <c r="A22" s="2" t="s">
        <v>94</v>
      </c>
      <c r="B22" s="17">
        <v>210</v>
      </c>
      <c r="C22" s="17">
        <v>4</v>
      </c>
      <c r="D22" s="17">
        <v>6</v>
      </c>
      <c r="E22" s="17">
        <v>3</v>
      </c>
      <c r="F22" s="17">
        <v>4</v>
      </c>
      <c r="G22" s="17">
        <v>4</v>
      </c>
      <c r="H22" s="17">
        <v>83</v>
      </c>
      <c r="I22" s="17">
        <v>100</v>
      </c>
      <c r="J22" s="17">
        <v>2</v>
      </c>
      <c r="K22" s="17">
        <v>3</v>
      </c>
      <c r="L22" s="17">
        <v>1</v>
      </c>
    </row>
    <row r="23" spans="1:12" ht="12.75">
      <c r="A23" s="2" t="s">
        <v>95</v>
      </c>
      <c r="B23" s="17">
        <v>1566</v>
      </c>
      <c r="C23" s="17">
        <v>63</v>
      </c>
      <c r="D23" s="17">
        <v>55</v>
      </c>
      <c r="E23" s="17">
        <v>19</v>
      </c>
      <c r="F23" s="17">
        <v>18</v>
      </c>
      <c r="G23" s="17">
        <v>20</v>
      </c>
      <c r="H23" s="17">
        <v>506</v>
      </c>
      <c r="I23" s="17">
        <v>826</v>
      </c>
      <c r="J23" s="17">
        <v>19</v>
      </c>
      <c r="K23" s="17">
        <v>29</v>
      </c>
      <c r="L23" s="17">
        <v>11</v>
      </c>
    </row>
    <row r="24" spans="1:12" ht="12.75">
      <c r="A24" t="s">
        <v>24</v>
      </c>
      <c r="B24" s="17">
        <v>13646</v>
      </c>
      <c r="C24" s="17">
        <v>1443</v>
      </c>
      <c r="D24" s="17">
        <v>1388</v>
      </c>
      <c r="E24" s="17">
        <v>1094</v>
      </c>
      <c r="F24" s="17">
        <v>745</v>
      </c>
      <c r="G24" s="17">
        <v>380</v>
      </c>
      <c r="H24" s="17">
        <v>5330</v>
      </c>
      <c r="I24" s="17">
        <v>2698</v>
      </c>
      <c r="J24" s="17">
        <v>131</v>
      </c>
      <c r="K24" s="17">
        <v>278</v>
      </c>
      <c r="L24" s="17">
        <v>159</v>
      </c>
    </row>
    <row r="25" spans="1:12" ht="12.75">
      <c r="A25" s="2" t="s">
        <v>200</v>
      </c>
      <c r="B25" s="17">
        <v>1828</v>
      </c>
      <c r="C25" s="17">
        <v>179</v>
      </c>
      <c r="D25" s="17">
        <v>172</v>
      </c>
      <c r="E25" s="17">
        <v>118</v>
      </c>
      <c r="F25" s="17">
        <v>87</v>
      </c>
      <c r="G25" s="17">
        <v>44</v>
      </c>
      <c r="H25" s="17">
        <v>629</v>
      </c>
      <c r="I25" s="17">
        <v>516</v>
      </c>
      <c r="J25" s="17">
        <v>27</v>
      </c>
      <c r="K25" s="17">
        <v>39</v>
      </c>
      <c r="L25" s="17">
        <v>17</v>
      </c>
    </row>
    <row r="26" spans="1:12" ht="12.75">
      <c r="A26" s="2" t="s">
        <v>96</v>
      </c>
      <c r="B26" s="17">
        <v>527</v>
      </c>
      <c r="C26" s="17">
        <v>57</v>
      </c>
      <c r="D26" s="17">
        <v>33</v>
      </c>
      <c r="E26" s="17">
        <v>35</v>
      </c>
      <c r="F26" s="17">
        <v>17</v>
      </c>
      <c r="G26" s="17">
        <v>5</v>
      </c>
      <c r="H26" s="17">
        <v>186</v>
      </c>
      <c r="I26" s="17">
        <v>164</v>
      </c>
      <c r="J26" s="17">
        <v>10</v>
      </c>
      <c r="K26" s="17">
        <v>9</v>
      </c>
      <c r="L26" s="17">
        <v>11</v>
      </c>
    </row>
    <row r="27" spans="1:12" ht="12.75">
      <c r="A27" s="2" t="s">
        <v>97</v>
      </c>
      <c r="B27" s="17">
        <v>620</v>
      </c>
      <c r="C27" s="17">
        <v>71</v>
      </c>
      <c r="D27" s="17">
        <v>47</v>
      </c>
      <c r="E27" s="17">
        <v>56</v>
      </c>
      <c r="F27" s="17">
        <v>19</v>
      </c>
      <c r="G27" s="17">
        <v>11</v>
      </c>
      <c r="H27" s="17">
        <v>130</v>
      </c>
      <c r="I27" s="17">
        <v>231</v>
      </c>
      <c r="J27" s="17">
        <v>7</v>
      </c>
      <c r="K27" s="17">
        <v>41</v>
      </c>
      <c r="L27" s="17">
        <v>7</v>
      </c>
    </row>
    <row r="28" spans="1:12" ht="12.75">
      <c r="A28" s="2" t="s">
        <v>98</v>
      </c>
      <c r="B28" s="17">
        <v>128</v>
      </c>
      <c r="C28" s="17">
        <v>15</v>
      </c>
      <c r="D28" s="17">
        <v>8</v>
      </c>
      <c r="E28" s="17">
        <v>6</v>
      </c>
      <c r="F28" s="17">
        <v>7</v>
      </c>
      <c r="G28" s="17">
        <v>5</v>
      </c>
      <c r="H28" s="17">
        <v>60</v>
      </c>
      <c r="I28" s="17">
        <v>25</v>
      </c>
      <c r="J28" s="17" t="s">
        <v>191</v>
      </c>
      <c r="K28" s="17">
        <v>1</v>
      </c>
      <c r="L28" s="17">
        <v>1</v>
      </c>
    </row>
    <row r="29" spans="1:12" ht="12.75">
      <c r="A29" s="2" t="s">
        <v>99</v>
      </c>
      <c r="B29" s="17">
        <v>63</v>
      </c>
      <c r="C29" s="17" t="s">
        <v>191</v>
      </c>
      <c r="D29" s="17">
        <v>3</v>
      </c>
      <c r="E29" s="17">
        <v>5</v>
      </c>
      <c r="F29" s="17" t="s">
        <v>191</v>
      </c>
      <c r="G29" s="17">
        <v>1</v>
      </c>
      <c r="H29" s="17">
        <v>43</v>
      </c>
      <c r="I29" s="17">
        <v>8</v>
      </c>
      <c r="J29" s="17">
        <v>1</v>
      </c>
      <c r="K29" s="17">
        <v>1</v>
      </c>
      <c r="L29" s="17">
        <v>1</v>
      </c>
    </row>
    <row r="30" spans="1:12" ht="12.75">
      <c r="A30" s="2" t="s">
        <v>100</v>
      </c>
      <c r="B30" s="17">
        <v>260</v>
      </c>
      <c r="C30" s="17">
        <v>18</v>
      </c>
      <c r="D30" s="17">
        <v>23</v>
      </c>
      <c r="E30" s="17">
        <v>9</v>
      </c>
      <c r="F30" s="17">
        <v>15</v>
      </c>
      <c r="G30" s="17">
        <v>9</v>
      </c>
      <c r="H30" s="17">
        <v>126</v>
      </c>
      <c r="I30" s="17">
        <v>49</v>
      </c>
      <c r="J30" s="17" t="s">
        <v>191</v>
      </c>
      <c r="K30" s="17">
        <v>10</v>
      </c>
      <c r="L30" s="17">
        <v>1</v>
      </c>
    </row>
    <row r="31" spans="1:12" ht="12.75">
      <c r="A31" s="2" t="s">
        <v>101</v>
      </c>
      <c r="B31" s="17">
        <v>1599</v>
      </c>
      <c r="C31" s="17">
        <v>56</v>
      </c>
      <c r="D31" s="17">
        <v>109</v>
      </c>
      <c r="E31" s="17">
        <v>85</v>
      </c>
      <c r="F31" s="17">
        <v>66</v>
      </c>
      <c r="G31" s="17">
        <v>36</v>
      </c>
      <c r="H31" s="17">
        <v>827</v>
      </c>
      <c r="I31" s="17">
        <v>373</v>
      </c>
      <c r="J31" s="17">
        <v>13</v>
      </c>
      <c r="K31" s="17">
        <v>26</v>
      </c>
      <c r="L31" s="17">
        <v>8</v>
      </c>
    </row>
    <row r="32" spans="1:12" ht="12.75">
      <c r="A32" s="2" t="s">
        <v>102</v>
      </c>
      <c r="B32" s="17">
        <v>97</v>
      </c>
      <c r="C32" s="17">
        <v>10</v>
      </c>
      <c r="D32" s="17">
        <v>16</v>
      </c>
      <c r="E32" s="17">
        <v>7</v>
      </c>
      <c r="F32" s="17" t="s">
        <v>191</v>
      </c>
      <c r="G32" s="17">
        <v>3</v>
      </c>
      <c r="H32" s="17">
        <v>34</v>
      </c>
      <c r="I32" s="17">
        <v>19</v>
      </c>
      <c r="J32" s="17">
        <v>1</v>
      </c>
      <c r="K32" s="17">
        <v>5</v>
      </c>
      <c r="L32" s="17">
        <v>2</v>
      </c>
    </row>
    <row r="33" spans="1:12" ht="12.75">
      <c r="A33" s="2" t="s">
        <v>103</v>
      </c>
      <c r="B33" s="17">
        <v>1461</v>
      </c>
      <c r="C33" s="17">
        <v>119</v>
      </c>
      <c r="D33" s="17">
        <v>129</v>
      </c>
      <c r="E33" s="17">
        <v>100</v>
      </c>
      <c r="F33" s="17">
        <v>87</v>
      </c>
      <c r="G33" s="17">
        <v>35</v>
      </c>
      <c r="H33" s="17">
        <v>615</v>
      </c>
      <c r="I33" s="17">
        <v>321</v>
      </c>
      <c r="J33" s="17">
        <v>16</v>
      </c>
      <c r="K33" s="17">
        <v>35</v>
      </c>
      <c r="L33" s="17">
        <v>4</v>
      </c>
    </row>
    <row r="34" spans="1:12" ht="12.75">
      <c r="A34" s="2" t="s">
        <v>104</v>
      </c>
      <c r="B34" s="17">
        <v>342</v>
      </c>
      <c r="C34" s="17">
        <v>48</v>
      </c>
      <c r="D34" s="17">
        <v>44</v>
      </c>
      <c r="E34" s="17">
        <v>23</v>
      </c>
      <c r="F34" s="17">
        <v>9</v>
      </c>
      <c r="G34" s="17">
        <v>5</v>
      </c>
      <c r="H34" s="17">
        <v>108</v>
      </c>
      <c r="I34" s="17">
        <v>80</v>
      </c>
      <c r="J34" s="17">
        <v>5</v>
      </c>
      <c r="K34" s="17">
        <v>19</v>
      </c>
      <c r="L34" s="17">
        <v>1</v>
      </c>
    </row>
    <row r="35" spans="1:12" ht="12.75">
      <c r="A35" s="2" t="s">
        <v>105</v>
      </c>
      <c r="B35" s="17">
        <v>536</v>
      </c>
      <c r="C35" s="17">
        <v>40</v>
      </c>
      <c r="D35" s="17">
        <v>36</v>
      </c>
      <c r="E35" s="17">
        <v>31</v>
      </c>
      <c r="F35" s="17">
        <v>28</v>
      </c>
      <c r="G35" s="17">
        <v>19</v>
      </c>
      <c r="H35" s="17">
        <v>235</v>
      </c>
      <c r="I35" s="17">
        <v>121</v>
      </c>
      <c r="J35" s="17">
        <v>11</v>
      </c>
      <c r="K35" s="17">
        <v>11</v>
      </c>
      <c r="L35" s="17">
        <v>4</v>
      </c>
    </row>
    <row r="36" spans="1:12" ht="12.75">
      <c r="A36" s="2" t="s">
        <v>106</v>
      </c>
      <c r="B36" s="17">
        <v>239</v>
      </c>
      <c r="C36" s="17">
        <v>22</v>
      </c>
      <c r="D36" s="17">
        <v>23</v>
      </c>
      <c r="E36" s="17">
        <v>16</v>
      </c>
      <c r="F36" s="17">
        <v>15</v>
      </c>
      <c r="G36" s="17">
        <v>8</v>
      </c>
      <c r="H36" s="17">
        <v>95</v>
      </c>
      <c r="I36" s="17">
        <v>52</v>
      </c>
      <c r="J36" s="17">
        <v>3</v>
      </c>
      <c r="K36" s="17">
        <v>2</v>
      </c>
      <c r="L36" s="17">
        <v>3</v>
      </c>
    </row>
    <row r="37" spans="1:12" ht="12.75">
      <c r="A37" s="2" t="s">
        <v>107</v>
      </c>
      <c r="B37" s="17">
        <v>795</v>
      </c>
      <c r="C37" s="17">
        <v>130</v>
      </c>
      <c r="D37" s="17">
        <v>93</v>
      </c>
      <c r="E37" s="17">
        <v>58</v>
      </c>
      <c r="F37" s="17">
        <v>21</v>
      </c>
      <c r="G37" s="17">
        <v>13</v>
      </c>
      <c r="H37" s="17">
        <v>314</v>
      </c>
      <c r="I37" s="17">
        <v>135</v>
      </c>
      <c r="J37" s="17">
        <v>4</v>
      </c>
      <c r="K37" s="17">
        <v>6</v>
      </c>
      <c r="L37" s="17">
        <v>21</v>
      </c>
    </row>
    <row r="38" spans="1:12" ht="12.75">
      <c r="A38" s="2" t="s">
        <v>108</v>
      </c>
      <c r="B38" s="17">
        <v>1432</v>
      </c>
      <c r="C38" s="17">
        <v>96</v>
      </c>
      <c r="D38" s="17">
        <v>150</v>
      </c>
      <c r="E38" s="17">
        <v>90</v>
      </c>
      <c r="F38" s="17">
        <v>83</v>
      </c>
      <c r="G38" s="17">
        <v>52</v>
      </c>
      <c r="H38" s="17">
        <v>800</v>
      </c>
      <c r="I38" s="17">
        <v>134</v>
      </c>
      <c r="J38" s="17">
        <v>4</v>
      </c>
      <c r="K38" s="17">
        <v>10</v>
      </c>
      <c r="L38" s="17">
        <v>13</v>
      </c>
    </row>
    <row r="39" spans="1:12" ht="12.75">
      <c r="A39" s="2" t="s">
        <v>109</v>
      </c>
      <c r="B39" s="17">
        <v>933</v>
      </c>
      <c r="C39" s="17">
        <v>151</v>
      </c>
      <c r="D39" s="17">
        <v>121</v>
      </c>
      <c r="E39" s="17">
        <v>111</v>
      </c>
      <c r="F39" s="17">
        <v>51</v>
      </c>
      <c r="G39" s="17">
        <v>36</v>
      </c>
      <c r="H39" s="17">
        <v>334</v>
      </c>
      <c r="I39" s="17">
        <v>92</v>
      </c>
      <c r="J39" s="17">
        <v>7</v>
      </c>
      <c r="K39" s="17">
        <v>12</v>
      </c>
      <c r="L39" s="17">
        <v>18</v>
      </c>
    </row>
    <row r="40" spans="1:12" ht="12.75">
      <c r="A40" s="2" t="s">
        <v>110</v>
      </c>
      <c r="B40" s="17">
        <v>1030</v>
      </c>
      <c r="C40" s="17">
        <v>142</v>
      </c>
      <c r="D40" s="17">
        <v>150</v>
      </c>
      <c r="E40" s="17">
        <v>115</v>
      </c>
      <c r="F40" s="17">
        <v>92</v>
      </c>
      <c r="G40" s="17">
        <v>46</v>
      </c>
      <c r="H40" s="17">
        <v>280</v>
      </c>
      <c r="I40" s="17">
        <v>155</v>
      </c>
      <c r="J40" s="17">
        <v>10</v>
      </c>
      <c r="K40" s="17">
        <v>31</v>
      </c>
      <c r="L40" s="17">
        <v>9</v>
      </c>
    </row>
    <row r="41" spans="1:12" ht="12.75">
      <c r="A41" s="2" t="s">
        <v>111</v>
      </c>
      <c r="B41" s="17">
        <v>814</v>
      </c>
      <c r="C41" s="17">
        <v>115</v>
      </c>
      <c r="D41" s="17">
        <v>125</v>
      </c>
      <c r="E41" s="17">
        <v>119</v>
      </c>
      <c r="F41" s="17">
        <v>85</v>
      </c>
      <c r="G41" s="17">
        <v>35</v>
      </c>
      <c r="H41" s="17">
        <v>279</v>
      </c>
      <c r="I41" s="17">
        <v>29</v>
      </c>
      <c r="J41" s="17">
        <v>3</v>
      </c>
      <c r="K41" s="17">
        <v>4</v>
      </c>
      <c r="L41" s="17">
        <v>20</v>
      </c>
    </row>
    <row r="42" spans="1:12" ht="12.75">
      <c r="A42" s="2" t="s">
        <v>112</v>
      </c>
      <c r="B42" s="17">
        <v>274</v>
      </c>
      <c r="C42" s="17">
        <v>44</v>
      </c>
      <c r="D42" s="17">
        <v>37</v>
      </c>
      <c r="E42" s="17">
        <v>41</v>
      </c>
      <c r="F42" s="17">
        <v>21</v>
      </c>
      <c r="G42" s="17">
        <v>1</v>
      </c>
      <c r="H42" s="17">
        <v>72</v>
      </c>
      <c r="I42" s="17">
        <v>46</v>
      </c>
      <c r="J42" s="17">
        <v>4</v>
      </c>
      <c r="K42" s="17">
        <v>5</v>
      </c>
      <c r="L42" s="17">
        <v>3</v>
      </c>
    </row>
    <row r="43" spans="1:12" ht="12.75">
      <c r="A43" s="2" t="s">
        <v>113</v>
      </c>
      <c r="B43" s="17">
        <v>515</v>
      </c>
      <c r="C43" s="17">
        <v>88</v>
      </c>
      <c r="D43" s="17">
        <v>50</v>
      </c>
      <c r="E43" s="17">
        <v>54</v>
      </c>
      <c r="F43" s="17">
        <v>33</v>
      </c>
      <c r="G43" s="17">
        <v>14</v>
      </c>
      <c r="H43" s="17">
        <v>118</v>
      </c>
      <c r="I43" s="17">
        <v>134</v>
      </c>
      <c r="J43" s="17">
        <v>3</v>
      </c>
      <c r="K43" s="17">
        <v>10</v>
      </c>
      <c r="L43" s="17">
        <v>11</v>
      </c>
    </row>
    <row r="44" spans="1:12" ht="12.75">
      <c r="A44" s="2" t="s">
        <v>114</v>
      </c>
      <c r="B44" s="17">
        <v>126</v>
      </c>
      <c r="C44" s="17">
        <v>42</v>
      </c>
      <c r="D44" s="17">
        <v>19</v>
      </c>
      <c r="E44" s="17">
        <v>13</v>
      </c>
      <c r="F44" s="17">
        <v>9</v>
      </c>
      <c r="G44" s="17">
        <v>2</v>
      </c>
      <c r="H44" s="17">
        <v>25</v>
      </c>
      <c r="I44" s="17">
        <v>11</v>
      </c>
      <c r="J44" s="17">
        <v>1</v>
      </c>
      <c r="K44" s="17" t="s">
        <v>191</v>
      </c>
      <c r="L44" s="17">
        <v>4</v>
      </c>
    </row>
    <row r="45" spans="1:12" ht="12.75">
      <c r="A45" s="2" t="s">
        <v>115</v>
      </c>
      <c r="B45" s="17">
        <v>27</v>
      </c>
      <c r="C45" s="17" t="s">
        <v>191</v>
      </c>
      <c r="D45" s="17" t="s">
        <v>191</v>
      </c>
      <c r="E45" s="17">
        <v>2</v>
      </c>
      <c r="F45" s="17" t="s">
        <v>191</v>
      </c>
      <c r="G45" s="17" t="s">
        <v>191</v>
      </c>
      <c r="H45" s="17">
        <v>20</v>
      </c>
      <c r="I45" s="17">
        <v>3</v>
      </c>
      <c r="J45" s="17">
        <v>1</v>
      </c>
      <c r="K45" s="17">
        <v>1</v>
      </c>
      <c r="L45" s="17" t="s">
        <v>191</v>
      </c>
    </row>
    <row r="46" ht="12.75">
      <c r="A46" s="19"/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02">
      <c r="A5" t="s">
        <v>255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t="s">
        <v>19</v>
      </c>
      <c r="B6" s="17">
        <v>19496</v>
      </c>
      <c r="C6" s="17">
        <v>150</v>
      </c>
      <c r="D6" s="17">
        <v>2654</v>
      </c>
      <c r="E6" s="17">
        <v>1079</v>
      </c>
      <c r="F6" s="17">
        <v>7676</v>
      </c>
      <c r="G6" s="17">
        <v>1339</v>
      </c>
      <c r="H6" s="17">
        <v>2068</v>
      </c>
      <c r="I6" s="17">
        <v>755</v>
      </c>
      <c r="J6" s="17">
        <v>2949</v>
      </c>
      <c r="K6" s="17">
        <v>546</v>
      </c>
      <c r="L6" s="17">
        <v>280</v>
      </c>
    </row>
    <row r="7" spans="1:12" ht="12.75">
      <c r="A7" t="s">
        <v>22</v>
      </c>
      <c r="B7" s="17">
        <v>229</v>
      </c>
      <c r="C7" s="17">
        <v>4</v>
      </c>
      <c r="D7" s="17">
        <v>41</v>
      </c>
      <c r="E7" s="17">
        <v>11</v>
      </c>
      <c r="F7" s="17">
        <v>115</v>
      </c>
      <c r="G7" s="17">
        <v>13</v>
      </c>
      <c r="H7" s="17">
        <v>25</v>
      </c>
      <c r="I7" s="17">
        <v>5</v>
      </c>
      <c r="J7" s="17">
        <v>7</v>
      </c>
      <c r="K7" s="17" t="s">
        <v>191</v>
      </c>
      <c r="L7" s="17">
        <v>8</v>
      </c>
    </row>
    <row r="8" spans="1:12" ht="12.75">
      <c r="A8" s="2" t="s">
        <v>81</v>
      </c>
      <c r="B8" s="17">
        <v>229</v>
      </c>
      <c r="C8" s="17">
        <v>4</v>
      </c>
      <c r="D8" s="17">
        <v>41</v>
      </c>
      <c r="E8" s="17">
        <v>11</v>
      </c>
      <c r="F8" s="17">
        <v>115</v>
      </c>
      <c r="G8" s="17">
        <v>13</v>
      </c>
      <c r="H8" s="17">
        <v>25</v>
      </c>
      <c r="I8" s="17">
        <v>5</v>
      </c>
      <c r="J8" s="17">
        <v>7</v>
      </c>
      <c r="K8" s="17" t="s">
        <v>191</v>
      </c>
      <c r="L8" s="17">
        <v>8</v>
      </c>
    </row>
    <row r="9" spans="1:12" ht="12.75">
      <c r="A9" t="s">
        <v>23</v>
      </c>
      <c r="B9" s="17">
        <v>5621</v>
      </c>
      <c r="C9" s="17">
        <v>65</v>
      </c>
      <c r="D9" s="17">
        <v>1209</v>
      </c>
      <c r="E9" s="17">
        <v>312</v>
      </c>
      <c r="F9" s="17">
        <v>2426</v>
      </c>
      <c r="G9" s="17">
        <v>218</v>
      </c>
      <c r="H9" s="17">
        <v>532</v>
      </c>
      <c r="I9" s="17">
        <v>184</v>
      </c>
      <c r="J9" s="17">
        <v>501</v>
      </c>
      <c r="K9" s="17">
        <v>63</v>
      </c>
      <c r="L9" s="17">
        <v>111</v>
      </c>
    </row>
    <row r="10" spans="1:12" ht="12.75">
      <c r="A10" s="2" t="s">
        <v>82</v>
      </c>
      <c r="B10" s="17">
        <v>27</v>
      </c>
      <c r="C10" s="17" t="s">
        <v>191</v>
      </c>
      <c r="D10" s="17">
        <v>5</v>
      </c>
      <c r="E10" s="17">
        <v>1</v>
      </c>
      <c r="F10" s="17">
        <v>16</v>
      </c>
      <c r="G10" s="17" t="s">
        <v>191</v>
      </c>
      <c r="H10" s="17">
        <v>4</v>
      </c>
      <c r="I10" s="17" t="s">
        <v>191</v>
      </c>
      <c r="J10" s="17" t="s">
        <v>191</v>
      </c>
      <c r="K10" s="17" t="s">
        <v>191</v>
      </c>
      <c r="L10" s="17">
        <v>1</v>
      </c>
    </row>
    <row r="11" spans="1:12" ht="12.75">
      <c r="A11" s="2" t="s">
        <v>83</v>
      </c>
      <c r="B11" s="17">
        <v>523</v>
      </c>
      <c r="C11" s="17">
        <v>14</v>
      </c>
      <c r="D11" s="17">
        <v>193</v>
      </c>
      <c r="E11" s="17">
        <v>46</v>
      </c>
      <c r="F11" s="17">
        <v>142</v>
      </c>
      <c r="G11" s="17">
        <v>28</v>
      </c>
      <c r="H11" s="17">
        <v>22</v>
      </c>
      <c r="I11" s="17">
        <v>10</v>
      </c>
      <c r="J11" s="17">
        <v>40</v>
      </c>
      <c r="K11" s="17">
        <v>5</v>
      </c>
      <c r="L11" s="17">
        <v>23</v>
      </c>
    </row>
    <row r="12" spans="1:12" ht="12.75">
      <c r="A12" s="2" t="s">
        <v>84</v>
      </c>
      <c r="B12" s="17">
        <v>56</v>
      </c>
      <c r="C12" s="17" t="s">
        <v>191</v>
      </c>
      <c r="D12" s="17">
        <v>12</v>
      </c>
      <c r="E12" s="17">
        <v>8</v>
      </c>
      <c r="F12" s="17">
        <v>22</v>
      </c>
      <c r="G12" s="17">
        <v>1</v>
      </c>
      <c r="H12" s="17">
        <v>10</v>
      </c>
      <c r="I12" s="17">
        <v>1</v>
      </c>
      <c r="J12" s="17">
        <v>1</v>
      </c>
      <c r="K12" s="17" t="s">
        <v>191</v>
      </c>
      <c r="L12" s="17">
        <v>1</v>
      </c>
    </row>
    <row r="13" spans="1:12" ht="12.75">
      <c r="A13" s="2" t="s">
        <v>85</v>
      </c>
      <c r="B13" s="17">
        <v>302</v>
      </c>
      <c r="C13" s="17">
        <v>2</v>
      </c>
      <c r="D13" s="17">
        <v>49</v>
      </c>
      <c r="E13" s="17">
        <v>13</v>
      </c>
      <c r="F13" s="17">
        <v>166</v>
      </c>
      <c r="G13" s="17">
        <v>15</v>
      </c>
      <c r="H13" s="17">
        <v>30</v>
      </c>
      <c r="I13" s="17">
        <v>2</v>
      </c>
      <c r="J13" s="17">
        <v>14</v>
      </c>
      <c r="K13" s="17">
        <v>3</v>
      </c>
      <c r="L13" s="17">
        <v>8</v>
      </c>
    </row>
    <row r="14" spans="1:12" ht="12.75">
      <c r="A14" s="2" t="s">
        <v>86</v>
      </c>
      <c r="B14" s="17">
        <v>48</v>
      </c>
      <c r="C14" s="17" t="s">
        <v>191</v>
      </c>
      <c r="D14" s="17">
        <v>6</v>
      </c>
      <c r="E14" s="17">
        <v>3</v>
      </c>
      <c r="F14" s="17">
        <v>22</v>
      </c>
      <c r="G14" s="17">
        <v>5</v>
      </c>
      <c r="H14" s="17">
        <v>2</v>
      </c>
      <c r="I14" s="17">
        <v>2</v>
      </c>
      <c r="J14" s="17">
        <v>3</v>
      </c>
      <c r="K14" s="17">
        <v>4</v>
      </c>
      <c r="L14" s="17">
        <v>1</v>
      </c>
    </row>
    <row r="15" spans="1:12" ht="12.75">
      <c r="A15" s="2" t="s">
        <v>87</v>
      </c>
      <c r="B15" s="17">
        <v>307</v>
      </c>
      <c r="C15" s="17">
        <v>5</v>
      </c>
      <c r="D15" s="17">
        <v>97</v>
      </c>
      <c r="E15" s="17">
        <v>28</v>
      </c>
      <c r="F15" s="17">
        <v>111</v>
      </c>
      <c r="G15" s="17">
        <v>18</v>
      </c>
      <c r="H15" s="17">
        <v>18</v>
      </c>
      <c r="I15" s="17">
        <v>7</v>
      </c>
      <c r="J15" s="17">
        <v>15</v>
      </c>
      <c r="K15" s="17">
        <v>2</v>
      </c>
      <c r="L15" s="17">
        <v>6</v>
      </c>
    </row>
    <row r="16" spans="1:12" ht="12.75">
      <c r="A16" s="2" t="s">
        <v>88</v>
      </c>
      <c r="B16" s="17">
        <v>586</v>
      </c>
      <c r="C16" s="17">
        <v>4</v>
      </c>
      <c r="D16" s="17">
        <v>89</v>
      </c>
      <c r="E16" s="17">
        <v>31</v>
      </c>
      <c r="F16" s="17">
        <v>299</v>
      </c>
      <c r="G16" s="17">
        <v>21</v>
      </c>
      <c r="H16" s="17">
        <v>61</v>
      </c>
      <c r="I16" s="17">
        <v>20</v>
      </c>
      <c r="J16" s="17">
        <v>52</v>
      </c>
      <c r="K16" s="17">
        <v>2</v>
      </c>
      <c r="L16" s="17">
        <v>7</v>
      </c>
    </row>
    <row r="17" spans="1:12" ht="12.75">
      <c r="A17" s="2" t="s">
        <v>89</v>
      </c>
      <c r="B17" s="17">
        <v>200</v>
      </c>
      <c r="C17" s="17" t="s">
        <v>191</v>
      </c>
      <c r="D17" s="17">
        <v>23</v>
      </c>
      <c r="E17" s="17">
        <v>5</v>
      </c>
      <c r="F17" s="17">
        <v>81</v>
      </c>
      <c r="G17" s="17">
        <v>7</v>
      </c>
      <c r="H17" s="17">
        <v>23</v>
      </c>
      <c r="I17" s="17">
        <v>14</v>
      </c>
      <c r="J17" s="17">
        <v>44</v>
      </c>
      <c r="K17" s="17">
        <v>2</v>
      </c>
      <c r="L17" s="17">
        <v>1</v>
      </c>
    </row>
    <row r="18" spans="1:12" ht="12.75">
      <c r="A18" s="2" t="s">
        <v>90</v>
      </c>
      <c r="B18" s="17">
        <v>155</v>
      </c>
      <c r="C18" s="17">
        <v>5</v>
      </c>
      <c r="D18" s="17">
        <v>45</v>
      </c>
      <c r="E18" s="17">
        <v>11</v>
      </c>
      <c r="F18" s="17">
        <v>43</v>
      </c>
      <c r="G18" s="17">
        <v>9</v>
      </c>
      <c r="H18" s="17">
        <v>12</v>
      </c>
      <c r="I18" s="17">
        <v>10</v>
      </c>
      <c r="J18" s="17">
        <v>17</v>
      </c>
      <c r="K18" s="17">
        <v>1</v>
      </c>
      <c r="L18" s="17">
        <v>2</v>
      </c>
    </row>
    <row r="19" spans="1:12" ht="12.75">
      <c r="A19" s="2" t="s">
        <v>91</v>
      </c>
      <c r="B19" s="17">
        <v>779</v>
      </c>
      <c r="C19" s="17">
        <v>5</v>
      </c>
      <c r="D19" s="17">
        <v>124</v>
      </c>
      <c r="E19" s="17">
        <v>33</v>
      </c>
      <c r="F19" s="17">
        <v>281</v>
      </c>
      <c r="G19" s="17">
        <v>37</v>
      </c>
      <c r="H19" s="17">
        <v>85</v>
      </c>
      <c r="I19" s="17">
        <v>52</v>
      </c>
      <c r="J19" s="17">
        <v>134</v>
      </c>
      <c r="K19" s="17">
        <v>21</v>
      </c>
      <c r="L19" s="17">
        <v>7</v>
      </c>
    </row>
    <row r="20" spans="1:12" ht="12.75">
      <c r="A20" s="2" t="s">
        <v>92</v>
      </c>
      <c r="B20" s="17">
        <v>439</v>
      </c>
      <c r="C20" s="17">
        <v>2</v>
      </c>
      <c r="D20" s="17">
        <v>78</v>
      </c>
      <c r="E20" s="17">
        <v>15</v>
      </c>
      <c r="F20" s="17">
        <v>168</v>
      </c>
      <c r="G20" s="17">
        <v>18</v>
      </c>
      <c r="H20" s="17">
        <v>31</v>
      </c>
      <c r="I20" s="17">
        <v>26</v>
      </c>
      <c r="J20" s="17">
        <v>88</v>
      </c>
      <c r="K20" s="17">
        <v>7</v>
      </c>
      <c r="L20" s="17">
        <v>6</v>
      </c>
    </row>
    <row r="21" spans="1:12" ht="12.75">
      <c r="A21" s="2" t="s">
        <v>93</v>
      </c>
      <c r="B21" s="17">
        <v>423</v>
      </c>
      <c r="C21" s="17">
        <v>5</v>
      </c>
      <c r="D21" s="17">
        <v>56</v>
      </c>
      <c r="E21" s="17">
        <v>22</v>
      </c>
      <c r="F21" s="17">
        <v>204</v>
      </c>
      <c r="G21" s="17">
        <v>22</v>
      </c>
      <c r="H21" s="17">
        <v>39</v>
      </c>
      <c r="I21" s="17">
        <v>11</v>
      </c>
      <c r="J21" s="17">
        <v>49</v>
      </c>
      <c r="K21" s="17">
        <v>11</v>
      </c>
      <c r="L21" s="17">
        <v>4</v>
      </c>
    </row>
    <row r="22" spans="1:12" ht="12.75">
      <c r="A22" s="2" t="s">
        <v>94</v>
      </c>
      <c r="B22" s="17">
        <v>210</v>
      </c>
      <c r="C22" s="17">
        <v>1</v>
      </c>
      <c r="D22" s="17">
        <v>31</v>
      </c>
      <c r="E22" s="17">
        <v>9</v>
      </c>
      <c r="F22" s="17">
        <v>99</v>
      </c>
      <c r="G22" s="17">
        <v>8</v>
      </c>
      <c r="H22" s="17">
        <v>36</v>
      </c>
      <c r="I22" s="17">
        <v>5</v>
      </c>
      <c r="J22" s="17">
        <v>14</v>
      </c>
      <c r="K22" s="17">
        <v>1</v>
      </c>
      <c r="L22" s="17">
        <v>6</v>
      </c>
    </row>
    <row r="23" spans="1:12" ht="12.75">
      <c r="A23" s="2" t="s">
        <v>95</v>
      </c>
      <c r="B23" s="17">
        <v>1566</v>
      </c>
      <c r="C23" s="17">
        <v>22</v>
      </c>
      <c r="D23" s="17">
        <v>401</v>
      </c>
      <c r="E23" s="17">
        <v>87</v>
      </c>
      <c r="F23" s="17">
        <v>772</v>
      </c>
      <c r="G23" s="17">
        <v>29</v>
      </c>
      <c r="H23" s="17">
        <v>159</v>
      </c>
      <c r="I23" s="17">
        <v>24</v>
      </c>
      <c r="J23" s="17">
        <v>30</v>
      </c>
      <c r="K23" s="17">
        <v>4</v>
      </c>
      <c r="L23" s="17">
        <v>38</v>
      </c>
    </row>
    <row r="24" spans="1:12" ht="12.75">
      <c r="A24" t="s">
        <v>24</v>
      </c>
      <c r="B24" s="17">
        <v>13646</v>
      </c>
      <c r="C24" s="17">
        <v>81</v>
      </c>
      <c r="D24" s="17">
        <v>1404</v>
      </c>
      <c r="E24" s="17">
        <v>756</v>
      </c>
      <c r="F24" s="17">
        <v>5135</v>
      </c>
      <c r="G24" s="17">
        <v>1108</v>
      </c>
      <c r="H24" s="17">
        <v>1511</v>
      </c>
      <c r="I24" s="17">
        <v>566</v>
      </c>
      <c r="J24" s="17">
        <v>2441</v>
      </c>
      <c r="K24" s="17">
        <v>483</v>
      </c>
      <c r="L24" s="17">
        <v>161</v>
      </c>
    </row>
    <row r="25" spans="1:12" ht="12.75">
      <c r="A25" s="2" t="s">
        <v>200</v>
      </c>
      <c r="B25" s="17">
        <v>1828</v>
      </c>
      <c r="C25" s="17">
        <v>13</v>
      </c>
      <c r="D25" s="17">
        <v>228</v>
      </c>
      <c r="E25" s="17">
        <v>127</v>
      </c>
      <c r="F25" s="17">
        <v>940</v>
      </c>
      <c r="G25" s="17">
        <v>131</v>
      </c>
      <c r="H25" s="17">
        <v>171</v>
      </c>
      <c r="I25" s="17">
        <v>38</v>
      </c>
      <c r="J25" s="17">
        <v>145</v>
      </c>
      <c r="K25" s="17">
        <v>10</v>
      </c>
      <c r="L25" s="17">
        <v>25</v>
      </c>
    </row>
    <row r="26" spans="1:12" ht="12.75">
      <c r="A26" s="2" t="s">
        <v>96</v>
      </c>
      <c r="B26" s="17">
        <v>527</v>
      </c>
      <c r="C26" s="17">
        <v>3</v>
      </c>
      <c r="D26" s="17">
        <v>98</v>
      </c>
      <c r="E26" s="17">
        <v>49</v>
      </c>
      <c r="F26" s="17">
        <v>290</v>
      </c>
      <c r="G26" s="17">
        <v>18</v>
      </c>
      <c r="H26" s="17">
        <v>32</v>
      </c>
      <c r="I26" s="17">
        <v>4</v>
      </c>
      <c r="J26" s="17">
        <v>24</v>
      </c>
      <c r="K26" s="17">
        <v>2</v>
      </c>
      <c r="L26" s="17">
        <v>7</v>
      </c>
    </row>
    <row r="27" spans="1:12" ht="12.75">
      <c r="A27" s="2" t="s">
        <v>97</v>
      </c>
      <c r="B27" s="17">
        <v>620</v>
      </c>
      <c r="C27" s="17">
        <v>6</v>
      </c>
      <c r="D27" s="17">
        <v>139</v>
      </c>
      <c r="E27" s="17">
        <v>47</v>
      </c>
      <c r="F27" s="17">
        <v>265</v>
      </c>
      <c r="G27" s="17">
        <v>64</v>
      </c>
      <c r="H27" s="17">
        <v>43</v>
      </c>
      <c r="I27" s="17">
        <v>14</v>
      </c>
      <c r="J27" s="17">
        <v>29</v>
      </c>
      <c r="K27" s="17" t="s">
        <v>191</v>
      </c>
      <c r="L27" s="17">
        <v>13</v>
      </c>
    </row>
    <row r="28" spans="1:12" ht="12.75">
      <c r="A28" s="2" t="s">
        <v>98</v>
      </c>
      <c r="B28" s="17">
        <v>128</v>
      </c>
      <c r="C28" s="17" t="s">
        <v>191</v>
      </c>
      <c r="D28" s="17">
        <v>5</v>
      </c>
      <c r="E28" s="17">
        <v>6</v>
      </c>
      <c r="F28" s="17">
        <v>42</v>
      </c>
      <c r="G28" s="17">
        <v>19</v>
      </c>
      <c r="H28" s="17">
        <v>14</v>
      </c>
      <c r="I28" s="17">
        <v>8</v>
      </c>
      <c r="J28" s="17">
        <v>27</v>
      </c>
      <c r="K28" s="17">
        <v>3</v>
      </c>
      <c r="L28" s="17">
        <v>4</v>
      </c>
    </row>
    <row r="29" spans="1:12" ht="12.75">
      <c r="A29" s="2" t="s">
        <v>99</v>
      </c>
      <c r="B29" s="17">
        <v>63</v>
      </c>
      <c r="C29" s="17" t="s">
        <v>191</v>
      </c>
      <c r="D29" s="17">
        <v>3</v>
      </c>
      <c r="E29" s="17">
        <v>2</v>
      </c>
      <c r="F29" s="17">
        <v>21</v>
      </c>
      <c r="G29" s="17">
        <v>6</v>
      </c>
      <c r="H29" s="17">
        <v>9</v>
      </c>
      <c r="I29" s="17">
        <v>2</v>
      </c>
      <c r="J29" s="17">
        <v>20</v>
      </c>
      <c r="K29" s="17" t="s">
        <v>191</v>
      </c>
      <c r="L29" s="17" t="s">
        <v>191</v>
      </c>
    </row>
    <row r="30" spans="1:12" ht="12.75">
      <c r="A30" s="2" t="s">
        <v>100</v>
      </c>
      <c r="B30" s="17">
        <v>260</v>
      </c>
      <c r="C30" s="17" t="s">
        <v>191</v>
      </c>
      <c r="D30" s="17">
        <v>8</v>
      </c>
      <c r="E30" s="17">
        <v>8</v>
      </c>
      <c r="F30" s="17">
        <v>66</v>
      </c>
      <c r="G30" s="17">
        <v>25</v>
      </c>
      <c r="H30" s="17">
        <v>32</v>
      </c>
      <c r="I30" s="17">
        <v>39</v>
      </c>
      <c r="J30" s="17">
        <v>76</v>
      </c>
      <c r="K30" s="17">
        <v>3</v>
      </c>
      <c r="L30" s="17">
        <v>3</v>
      </c>
    </row>
    <row r="31" spans="1:12" ht="12.75">
      <c r="A31" s="2" t="s">
        <v>101</v>
      </c>
      <c r="B31" s="17">
        <v>1599</v>
      </c>
      <c r="C31" s="17">
        <v>1</v>
      </c>
      <c r="D31" s="17">
        <v>108</v>
      </c>
      <c r="E31" s="17">
        <v>54</v>
      </c>
      <c r="F31" s="17">
        <v>571</v>
      </c>
      <c r="G31" s="17">
        <v>150</v>
      </c>
      <c r="H31" s="17">
        <v>245</v>
      </c>
      <c r="I31" s="17">
        <v>80</v>
      </c>
      <c r="J31" s="17">
        <v>343</v>
      </c>
      <c r="K31" s="17">
        <v>31</v>
      </c>
      <c r="L31" s="17">
        <v>16</v>
      </c>
    </row>
    <row r="32" spans="1:12" ht="12.75">
      <c r="A32" s="2" t="s">
        <v>102</v>
      </c>
      <c r="B32" s="17">
        <v>97</v>
      </c>
      <c r="C32" s="17" t="s">
        <v>191</v>
      </c>
      <c r="D32" s="17">
        <v>6</v>
      </c>
      <c r="E32" s="17">
        <v>9</v>
      </c>
      <c r="F32" s="17">
        <v>37</v>
      </c>
      <c r="G32" s="17">
        <v>8</v>
      </c>
      <c r="H32" s="17">
        <v>18</v>
      </c>
      <c r="I32" s="17">
        <v>7</v>
      </c>
      <c r="J32" s="17">
        <v>11</v>
      </c>
      <c r="K32" s="17">
        <v>1</v>
      </c>
      <c r="L32" s="17" t="s">
        <v>191</v>
      </c>
    </row>
    <row r="33" spans="1:12" ht="12.75">
      <c r="A33" s="2" t="s">
        <v>103</v>
      </c>
      <c r="B33" s="17">
        <v>1461</v>
      </c>
      <c r="C33" s="17" t="s">
        <v>191</v>
      </c>
      <c r="D33" s="17">
        <v>76</v>
      </c>
      <c r="E33" s="17">
        <v>57</v>
      </c>
      <c r="F33" s="17">
        <v>491</v>
      </c>
      <c r="G33" s="17">
        <v>109</v>
      </c>
      <c r="H33" s="17">
        <v>201</v>
      </c>
      <c r="I33" s="17">
        <v>71</v>
      </c>
      <c r="J33" s="17">
        <v>336</v>
      </c>
      <c r="K33" s="17">
        <v>109</v>
      </c>
      <c r="L33" s="17">
        <v>11</v>
      </c>
    </row>
    <row r="34" spans="1:12" ht="12.75">
      <c r="A34" s="2" t="s">
        <v>104</v>
      </c>
      <c r="B34" s="17">
        <v>342</v>
      </c>
      <c r="C34" s="17" t="s">
        <v>191</v>
      </c>
      <c r="D34" s="17">
        <v>6</v>
      </c>
      <c r="E34" s="17">
        <v>8</v>
      </c>
      <c r="F34" s="17">
        <v>69</v>
      </c>
      <c r="G34" s="17">
        <v>27</v>
      </c>
      <c r="H34" s="17">
        <v>51</v>
      </c>
      <c r="I34" s="17">
        <v>22</v>
      </c>
      <c r="J34" s="17">
        <v>124</v>
      </c>
      <c r="K34" s="17">
        <v>33</v>
      </c>
      <c r="L34" s="17">
        <v>2</v>
      </c>
    </row>
    <row r="35" spans="1:12" ht="12.75">
      <c r="A35" s="2" t="s">
        <v>105</v>
      </c>
      <c r="B35" s="17">
        <v>536</v>
      </c>
      <c r="C35" s="17">
        <v>2</v>
      </c>
      <c r="D35" s="17">
        <v>46</v>
      </c>
      <c r="E35" s="17">
        <v>13</v>
      </c>
      <c r="F35" s="17">
        <v>171</v>
      </c>
      <c r="G35" s="17">
        <v>25</v>
      </c>
      <c r="H35" s="17">
        <v>58</v>
      </c>
      <c r="I35" s="17">
        <v>71</v>
      </c>
      <c r="J35" s="17">
        <v>135</v>
      </c>
      <c r="K35" s="17">
        <v>8</v>
      </c>
      <c r="L35" s="17">
        <v>7</v>
      </c>
    </row>
    <row r="36" spans="1:12" ht="12.75">
      <c r="A36" s="2" t="s">
        <v>106</v>
      </c>
      <c r="B36" s="17">
        <v>239</v>
      </c>
      <c r="C36" s="17">
        <v>1</v>
      </c>
      <c r="D36" s="17">
        <v>5</v>
      </c>
      <c r="E36" s="17">
        <v>6</v>
      </c>
      <c r="F36" s="17">
        <v>74</v>
      </c>
      <c r="G36" s="17">
        <v>26</v>
      </c>
      <c r="H36" s="17">
        <v>41</v>
      </c>
      <c r="I36" s="17">
        <v>10</v>
      </c>
      <c r="J36" s="17">
        <v>57</v>
      </c>
      <c r="K36" s="17">
        <v>17</v>
      </c>
      <c r="L36" s="17">
        <v>2</v>
      </c>
    </row>
    <row r="37" spans="1:12" ht="12.75">
      <c r="A37" s="2" t="s">
        <v>107</v>
      </c>
      <c r="B37" s="17">
        <v>795</v>
      </c>
      <c r="C37" s="17">
        <v>20</v>
      </c>
      <c r="D37" s="17">
        <v>194</v>
      </c>
      <c r="E37" s="17">
        <v>66</v>
      </c>
      <c r="F37" s="17">
        <v>313</v>
      </c>
      <c r="G37" s="17">
        <v>61</v>
      </c>
      <c r="H37" s="17">
        <v>51</v>
      </c>
      <c r="I37" s="17">
        <v>8</v>
      </c>
      <c r="J37" s="17">
        <v>54</v>
      </c>
      <c r="K37" s="17">
        <v>7</v>
      </c>
      <c r="L37" s="17">
        <v>21</v>
      </c>
    </row>
    <row r="38" spans="1:12" ht="12.75">
      <c r="A38" s="2" t="s">
        <v>108</v>
      </c>
      <c r="B38" s="17">
        <v>1432</v>
      </c>
      <c r="C38" s="17">
        <v>2</v>
      </c>
      <c r="D38" s="17">
        <v>108</v>
      </c>
      <c r="E38" s="17">
        <v>54</v>
      </c>
      <c r="F38" s="17">
        <v>594</v>
      </c>
      <c r="G38" s="17">
        <v>89</v>
      </c>
      <c r="H38" s="17">
        <v>204</v>
      </c>
      <c r="I38" s="17">
        <v>48</v>
      </c>
      <c r="J38" s="17">
        <v>277</v>
      </c>
      <c r="K38" s="17">
        <v>44</v>
      </c>
      <c r="L38" s="17">
        <v>12</v>
      </c>
    </row>
    <row r="39" spans="1:12" ht="12.75">
      <c r="A39" s="2" t="s">
        <v>109</v>
      </c>
      <c r="B39" s="17">
        <v>933</v>
      </c>
      <c r="C39" s="17" t="s">
        <v>191</v>
      </c>
      <c r="D39" s="17">
        <v>33</v>
      </c>
      <c r="E39" s="17">
        <v>17</v>
      </c>
      <c r="F39" s="17">
        <v>91</v>
      </c>
      <c r="G39" s="17">
        <v>219</v>
      </c>
      <c r="H39" s="17">
        <v>61</v>
      </c>
      <c r="I39" s="17">
        <v>31</v>
      </c>
      <c r="J39" s="17">
        <v>431</v>
      </c>
      <c r="K39" s="17">
        <v>46</v>
      </c>
      <c r="L39" s="17">
        <v>4</v>
      </c>
    </row>
    <row r="40" spans="1:12" ht="12.75">
      <c r="A40" s="2" t="s">
        <v>110</v>
      </c>
      <c r="B40" s="17">
        <v>1030</v>
      </c>
      <c r="C40" s="17">
        <v>2</v>
      </c>
      <c r="D40" s="17">
        <v>77</v>
      </c>
      <c r="E40" s="17">
        <v>74</v>
      </c>
      <c r="F40" s="17">
        <v>371</v>
      </c>
      <c r="G40" s="17">
        <v>35</v>
      </c>
      <c r="H40" s="17">
        <v>129</v>
      </c>
      <c r="I40" s="17">
        <v>57</v>
      </c>
      <c r="J40" s="17">
        <v>135</v>
      </c>
      <c r="K40" s="17">
        <v>145</v>
      </c>
      <c r="L40" s="17">
        <v>5</v>
      </c>
    </row>
    <row r="41" spans="1:12" ht="12.75">
      <c r="A41" s="2" t="s">
        <v>111</v>
      </c>
      <c r="B41" s="17">
        <v>814</v>
      </c>
      <c r="C41" s="17">
        <v>25</v>
      </c>
      <c r="D41" s="17">
        <v>137</v>
      </c>
      <c r="E41" s="17">
        <v>89</v>
      </c>
      <c r="F41" s="17">
        <v>328</v>
      </c>
      <c r="G41" s="17">
        <v>39</v>
      </c>
      <c r="H41" s="17">
        <v>59</v>
      </c>
      <c r="I41" s="17">
        <v>33</v>
      </c>
      <c r="J41" s="17">
        <v>84</v>
      </c>
      <c r="K41" s="17">
        <v>5</v>
      </c>
      <c r="L41" s="17">
        <v>15</v>
      </c>
    </row>
    <row r="42" spans="1:12" ht="12.75">
      <c r="A42" s="2" t="s">
        <v>112</v>
      </c>
      <c r="B42" s="17">
        <v>274</v>
      </c>
      <c r="C42" s="17" t="s">
        <v>191</v>
      </c>
      <c r="D42" s="17">
        <v>21</v>
      </c>
      <c r="E42" s="17">
        <v>14</v>
      </c>
      <c r="F42" s="17">
        <v>103</v>
      </c>
      <c r="G42" s="17">
        <v>27</v>
      </c>
      <c r="H42" s="17">
        <v>33</v>
      </c>
      <c r="I42" s="17">
        <v>14</v>
      </c>
      <c r="J42" s="17">
        <v>51</v>
      </c>
      <c r="K42" s="17">
        <v>7</v>
      </c>
      <c r="L42" s="17">
        <v>4</v>
      </c>
    </row>
    <row r="43" spans="1:12" ht="12.75">
      <c r="A43" s="2" t="s">
        <v>113</v>
      </c>
      <c r="B43" s="17">
        <v>515</v>
      </c>
      <c r="C43" s="17">
        <v>2</v>
      </c>
      <c r="D43" s="17">
        <v>65</v>
      </c>
      <c r="E43" s="17">
        <v>44</v>
      </c>
      <c r="F43" s="17">
        <v>234</v>
      </c>
      <c r="G43" s="17">
        <v>23</v>
      </c>
      <c r="H43" s="17">
        <v>55</v>
      </c>
      <c r="I43" s="17">
        <v>8</v>
      </c>
      <c r="J43" s="17">
        <v>67</v>
      </c>
      <c r="K43" s="17">
        <v>8</v>
      </c>
      <c r="L43" s="17">
        <v>9</v>
      </c>
    </row>
    <row r="44" spans="1:12" ht="12.75">
      <c r="A44" s="2" t="s">
        <v>114</v>
      </c>
      <c r="B44" s="17">
        <v>126</v>
      </c>
      <c r="C44" s="17">
        <v>4</v>
      </c>
      <c r="D44" s="17">
        <v>41</v>
      </c>
      <c r="E44" s="17">
        <v>11</v>
      </c>
      <c r="F44" s="17">
        <v>52</v>
      </c>
      <c r="G44" s="17">
        <v>6</v>
      </c>
      <c r="H44" s="17">
        <v>3</v>
      </c>
      <c r="I44" s="17">
        <v>1</v>
      </c>
      <c r="J44" s="17">
        <v>6</v>
      </c>
      <c r="K44" s="17">
        <v>1</v>
      </c>
      <c r="L44" s="17">
        <v>1</v>
      </c>
    </row>
    <row r="45" spans="1:12" ht="12.75">
      <c r="A45" s="2" t="s">
        <v>115</v>
      </c>
      <c r="B45" s="17">
        <v>27</v>
      </c>
      <c r="C45" s="17" t="s">
        <v>191</v>
      </c>
      <c r="D45" s="17" t="s">
        <v>191</v>
      </c>
      <c r="E45" s="17">
        <v>1</v>
      </c>
      <c r="F45" s="17">
        <v>12</v>
      </c>
      <c r="G45" s="17">
        <v>1</v>
      </c>
      <c r="H45" s="17">
        <v>1</v>
      </c>
      <c r="I45" s="17" t="s">
        <v>191</v>
      </c>
      <c r="J45" s="17">
        <v>9</v>
      </c>
      <c r="K45" s="17">
        <v>3</v>
      </c>
      <c r="L45" s="17" t="s">
        <v>191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O18" sqref="O18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2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t="s">
        <v>255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t="s">
        <v>256</v>
      </c>
      <c r="B6" s="17">
        <v>10641</v>
      </c>
      <c r="C6" s="17">
        <v>278</v>
      </c>
      <c r="D6" s="17">
        <v>246</v>
      </c>
      <c r="E6" s="17">
        <v>235</v>
      </c>
      <c r="F6" s="17">
        <v>228</v>
      </c>
      <c r="G6" s="17">
        <v>144</v>
      </c>
      <c r="H6" s="17">
        <v>5207</v>
      </c>
      <c r="I6" s="17">
        <v>3690</v>
      </c>
      <c r="J6" s="17">
        <v>205</v>
      </c>
      <c r="K6" s="17">
        <v>345</v>
      </c>
      <c r="L6" s="17">
        <v>63</v>
      </c>
    </row>
    <row r="7" spans="1:12" ht="12.75">
      <c r="A7" t="s">
        <v>22</v>
      </c>
      <c r="B7" s="17">
        <v>171</v>
      </c>
      <c r="C7" s="17">
        <v>1</v>
      </c>
      <c r="D7" s="17">
        <v>3</v>
      </c>
      <c r="E7" s="17">
        <v>1</v>
      </c>
      <c r="F7" s="17" t="s">
        <v>191</v>
      </c>
      <c r="G7" s="17">
        <v>3</v>
      </c>
      <c r="H7" s="17">
        <v>41</v>
      </c>
      <c r="I7" s="17">
        <v>42</v>
      </c>
      <c r="J7" s="17">
        <v>38</v>
      </c>
      <c r="K7" s="17">
        <v>39</v>
      </c>
      <c r="L7" s="17">
        <v>3</v>
      </c>
    </row>
    <row r="8" spans="1:12" ht="12.75">
      <c r="A8" s="2" t="s">
        <v>81</v>
      </c>
      <c r="B8" s="17">
        <v>171</v>
      </c>
      <c r="C8" s="17">
        <v>1</v>
      </c>
      <c r="D8" s="17">
        <v>3</v>
      </c>
      <c r="E8" s="17">
        <v>1</v>
      </c>
      <c r="F8" s="17" t="s">
        <v>191</v>
      </c>
      <c r="G8" s="17">
        <v>3</v>
      </c>
      <c r="H8" s="17">
        <v>41</v>
      </c>
      <c r="I8" s="17">
        <v>42</v>
      </c>
      <c r="J8" s="17">
        <v>38</v>
      </c>
      <c r="K8" s="17">
        <v>39</v>
      </c>
      <c r="L8" s="17">
        <v>3</v>
      </c>
    </row>
    <row r="9" spans="1:12" ht="12.75">
      <c r="A9" t="s">
        <v>23</v>
      </c>
      <c r="B9" s="17">
        <v>4202</v>
      </c>
      <c r="C9" s="17">
        <v>46</v>
      </c>
      <c r="D9" s="17">
        <v>43</v>
      </c>
      <c r="E9" s="17">
        <v>31</v>
      </c>
      <c r="F9" s="17">
        <v>50</v>
      </c>
      <c r="G9" s="17">
        <v>48</v>
      </c>
      <c r="H9" s="17">
        <v>2072</v>
      </c>
      <c r="I9" s="17">
        <v>1762</v>
      </c>
      <c r="J9" s="17">
        <v>57</v>
      </c>
      <c r="K9" s="17">
        <v>81</v>
      </c>
      <c r="L9" s="17">
        <v>12</v>
      </c>
    </row>
    <row r="10" spans="1:12" ht="12.75">
      <c r="A10" s="2" t="s">
        <v>82</v>
      </c>
      <c r="B10" s="17">
        <v>22</v>
      </c>
      <c r="C10" s="17" t="s">
        <v>191</v>
      </c>
      <c r="D10" s="17" t="s">
        <v>191</v>
      </c>
      <c r="E10" s="17" t="s">
        <v>191</v>
      </c>
      <c r="F10" s="17" t="s">
        <v>191</v>
      </c>
      <c r="G10" s="17" t="s">
        <v>191</v>
      </c>
      <c r="H10" s="17">
        <v>7</v>
      </c>
      <c r="I10" s="17">
        <v>14</v>
      </c>
      <c r="J10" s="17">
        <v>1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342</v>
      </c>
      <c r="C11" s="17">
        <v>3</v>
      </c>
      <c r="D11" s="17">
        <v>2</v>
      </c>
      <c r="E11" s="17">
        <v>3</v>
      </c>
      <c r="F11" s="17">
        <v>1</v>
      </c>
      <c r="G11" s="17">
        <v>3</v>
      </c>
      <c r="H11" s="17">
        <v>196</v>
      </c>
      <c r="I11" s="17">
        <v>119</v>
      </c>
      <c r="J11" s="17">
        <v>10</v>
      </c>
      <c r="K11" s="17">
        <v>4</v>
      </c>
      <c r="L11" s="17">
        <v>1</v>
      </c>
    </row>
    <row r="12" spans="1:12" ht="12.75">
      <c r="A12" s="2" t="s">
        <v>84</v>
      </c>
      <c r="B12" s="17">
        <v>13</v>
      </c>
      <c r="C12" s="17">
        <v>1</v>
      </c>
      <c r="D12" s="17">
        <v>1</v>
      </c>
      <c r="E12" s="17">
        <v>1</v>
      </c>
      <c r="F12" s="17" t="s">
        <v>191</v>
      </c>
      <c r="G12" s="17" t="s">
        <v>191</v>
      </c>
      <c r="H12" s="17">
        <v>7</v>
      </c>
      <c r="I12" s="17">
        <v>3</v>
      </c>
      <c r="J12" s="17" t="s">
        <v>191</v>
      </c>
      <c r="K12" s="17" t="s">
        <v>191</v>
      </c>
      <c r="L12" s="17" t="s">
        <v>191</v>
      </c>
    </row>
    <row r="13" spans="1:12" ht="12.75">
      <c r="A13" s="2" t="s">
        <v>85</v>
      </c>
      <c r="B13" s="17">
        <v>231</v>
      </c>
      <c r="C13" s="17">
        <v>3</v>
      </c>
      <c r="D13" s="17">
        <v>4</v>
      </c>
      <c r="E13" s="17">
        <v>2</v>
      </c>
      <c r="F13" s="17">
        <v>6</v>
      </c>
      <c r="G13" s="17">
        <v>2</v>
      </c>
      <c r="H13" s="17">
        <v>112</v>
      </c>
      <c r="I13" s="17">
        <v>88</v>
      </c>
      <c r="J13" s="17">
        <v>2</v>
      </c>
      <c r="K13" s="17">
        <v>11</v>
      </c>
      <c r="L13" s="17">
        <v>1</v>
      </c>
    </row>
    <row r="14" spans="1:12" ht="12.75">
      <c r="A14" s="2" t="s">
        <v>86</v>
      </c>
      <c r="B14" s="17">
        <v>32</v>
      </c>
      <c r="C14" s="17">
        <v>2</v>
      </c>
      <c r="D14" s="17" t="s">
        <v>191</v>
      </c>
      <c r="E14" s="17" t="s">
        <v>191</v>
      </c>
      <c r="F14" s="17" t="s">
        <v>191</v>
      </c>
      <c r="G14" s="17">
        <v>1</v>
      </c>
      <c r="H14" s="17">
        <v>23</v>
      </c>
      <c r="I14" s="17">
        <v>5</v>
      </c>
      <c r="J14" s="17">
        <v>1</v>
      </c>
      <c r="K14" s="17" t="s">
        <v>191</v>
      </c>
      <c r="L14" s="17" t="s">
        <v>191</v>
      </c>
    </row>
    <row r="15" spans="1:12" ht="12.75">
      <c r="A15" s="2" t="s">
        <v>87</v>
      </c>
      <c r="B15" s="17">
        <v>139</v>
      </c>
      <c r="C15" s="17">
        <v>2</v>
      </c>
      <c r="D15" s="17">
        <v>3</v>
      </c>
      <c r="E15" s="17">
        <v>4</v>
      </c>
      <c r="F15" s="17">
        <v>1</v>
      </c>
      <c r="G15" s="17" t="s">
        <v>191</v>
      </c>
      <c r="H15" s="17">
        <v>95</v>
      </c>
      <c r="I15" s="17">
        <v>33</v>
      </c>
      <c r="J15" s="17" t="s">
        <v>191</v>
      </c>
      <c r="K15" s="17">
        <v>1</v>
      </c>
      <c r="L15" s="17" t="s">
        <v>191</v>
      </c>
    </row>
    <row r="16" spans="1:12" ht="12.75">
      <c r="A16" s="2" t="s">
        <v>88</v>
      </c>
      <c r="B16" s="17">
        <v>461</v>
      </c>
      <c r="C16" s="17">
        <v>6</v>
      </c>
      <c r="D16" s="17">
        <v>5</v>
      </c>
      <c r="E16" s="17">
        <v>6</v>
      </c>
      <c r="F16" s="17">
        <v>4</v>
      </c>
      <c r="G16" s="17">
        <v>5</v>
      </c>
      <c r="H16" s="17">
        <v>207</v>
      </c>
      <c r="I16" s="17">
        <v>213</v>
      </c>
      <c r="J16" s="17">
        <v>6</v>
      </c>
      <c r="K16" s="17">
        <v>8</v>
      </c>
      <c r="L16" s="17">
        <v>1</v>
      </c>
    </row>
    <row r="17" spans="1:12" ht="12.75">
      <c r="A17" s="2" t="s">
        <v>89</v>
      </c>
      <c r="B17" s="17">
        <v>141</v>
      </c>
      <c r="C17" s="17">
        <v>1</v>
      </c>
      <c r="D17" s="17">
        <v>2</v>
      </c>
      <c r="E17" s="17">
        <v>2</v>
      </c>
      <c r="F17" s="17">
        <v>6</v>
      </c>
      <c r="G17" s="17">
        <v>1</v>
      </c>
      <c r="H17" s="17">
        <v>100</v>
      </c>
      <c r="I17" s="17">
        <v>26</v>
      </c>
      <c r="J17" s="17">
        <v>1</v>
      </c>
      <c r="K17" s="17">
        <v>2</v>
      </c>
      <c r="L17" s="17" t="s">
        <v>191</v>
      </c>
    </row>
    <row r="18" spans="1:12" ht="12.75">
      <c r="A18" s="2" t="s">
        <v>90</v>
      </c>
      <c r="B18" s="17">
        <v>92</v>
      </c>
      <c r="C18" s="17">
        <v>1</v>
      </c>
      <c r="D18" s="17">
        <v>1</v>
      </c>
      <c r="E18" s="17">
        <v>1</v>
      </c>
      <c r="F18" s="17">
        <v>1</v>
      </c>
      <c r="G18" s="17">
        <v>2</v>
      </c>
      <c r="H18" s="17">
        <v>62</v>
      </c>
      <c r="I18" s="17">
        <v>21</v>
      </c>
      <c r="J18" s="17" t="s">
        <v>191</v>
      </c>
      <c r="K18" s="17">
        <v>2</v>
      </c>
      <c r="L18" s="17">
        <v>1</v>
      </c>
    </row>
    <row r="19" spans="1:12" ht="12.75">
      <c r="A19" s="2" t="s">
        <v>91</v>
      </c>
      <c r="B19" s="17">
        <v>594</v>
      </c>
      <c r="C19" s="17">
        <v>4</v>
      </c>
      <c r="D19" s="17">
        <v>5</v>
      </c>
      <c r="E19" s="17">
        <v>5</v>
      </c>
      <c r="F19" s="17">
        <v>13</v>
      </c>
      <c r="G19" s="17">
        <v>11</v>
      </c>
      <c r="H19" s="17">
        <v>403</v>
      </c>
      <c r="I19" s="17">
        <v>134</v>
      </c>
      <c r="J19" s="17">
        <v>8</v>
      </c>
      <c r="K19" s="17">
        <v>11</v>
      </c>
      <c r="L19" s="17" t="s">
        <v>191</v>
      </c>
    </row>
    <row r="20" spans="1:12" ht="12.75">
      <c r="A20" s="2" t="s">
        <v>92</v>
      </c>
      <c r="B20" s="17">
        <v>337</v>
      </c>
      <c r="C20" s="17">
        <v>1</v>
      </c>
      <c r="D20" s="17">
        <v>1</v>
      </c>
      <c r="E20" s="17">
        <v>1</v>
      </c>
      <c r="F20" s="17">
        <v>1</v>
      </c>
      <c r="G20" s="17">
        <v>3</v>
      </c>
      <c r="H20" s="17">
        <v>156</v>
      </c>
      <c r="I20" s="17">
        <v>159</v>
      </c>
      <c r="J20" s="17">
        <v>7</v>
      </c>
      <c r="K20" s="17">
        <v>8</v>
      </c>
      <c r="L20" s="17" t="s">
        <v>191</v>
      </c>
    </row>
    <row r="21" spans="1:12" ht="12.75">
      <c r="A21" s="2" t="s">
        <v>93</v>
      </c>
      <c r="B21" s="17">
        <v>230</v>
      </c>
      <c r="C21" s="17">
        <v>3</v>
      </c>
      <c r="D21" s="17">
        <v>4</v>
      </c>
      <c r="E21" s="17">
        <v>1</v>
      </c>
      <c r="F21" s="17">
        <v>6</v>
      </c>
      <c r="G21" s="17">
        <v>1</v>
      </c>
      <c r="H21" s="17">
        <v>158</v>
      </c>
      <c r="I21" s="17">
        <v>50</v>
      </c>
      <c r="J21" s="17">
        <v>2</v>
      </c>
      <c r="K21" s="17">
        <v>4</v>
      </c>
      <c r="L21" s="17">
        <v>1</v>
      </c>
    </row>
    <row r="22" spans="1:12" ht="12.75">
      <c r="A22" s="2" t="s">
        <v>94</v>
      </c>
      <c r="B22" s="17">
        <v>175</v>
      </c>
      <c r="C22" s="17">
        <v>1</v>
      </c>
      <c r="D22" s="17" t="s">
        <v>191</v>
      </c>
      <c r="E22" s="17">
        <v>1</v>
      </c>
      <c r="F22" s="17">
        <v>1</v>
      </c>
      <c r="G22" s="17">
        <v>3</v>
      </c>
      <c r="H22" s="17">
        <v>72</v>
      </c>
      <c r="I22" s="17">
        <v>93</v>
      </c>
      <c r="J22" s="17">
        <v>2</v>
      </c>
      <c r="K22" s="17">
        <v>2</v>
      </c>
      <c r="L22" s="17" t="s">
        <v>191</v>
      </c>
    </row>
    <row r="23" spans="1:12" ht="12.75">
      <c r="A23" s="2" t="s">
        <v>95</v>
      </c>
      <c r="B23" s="17">
        <v>1393</v>
      </c>
      <c r="C23" s="17">
        <v>18</v>
      </c>
      <c r="D23" s="17">
        <v>15</v>
      </c>
      <c r="E23" s="17">
        <v>4</v>
      </c>
      <c r="F23" s="17">
        <v>10</v>
      </c>
      <c r="G23" s="17">
        <v>16</v>
      </c>
      <c r="H23" s="17">
        <v>474</v>
      </c>
      <c r="I23" s="17">
        <v>804</v>
      </c>
      <c r="J23" s="17">
        <v>17</v>
      </c>
      <c r="K23" s="17">
        <v>28</v>
      </c>
      <c r="L23" s="17">
        <v>7</v>
      </c>
    </row>
    <row r="24" spans="1:12" ht="12.75">
      <c r="A24" t="s">
        <v>24</v>
      </c>
      <c r="B24" s="17">
        <v>6268</v>
      </c>
      <c r="C24" s="17">
        <v>231</v>
      </c>
      <c r="D24" s="17">
        <v>200</v>
      </c>
      <c r="E24" s="17">
        <v>203</v>
      </c>
      <c r="F24" s="17">
        <v>178</v>
      </c>
      <c r="G24" s="17">
        <v>93</v>
      </c>
      <c r="H24" s="17">
        <v>3094</v>
      </c>
      <c r="I24" s="17">
        <v>1886</v>
      </c>
      <c r="J24" s="17">
        <v>110</v>
      </c>
      <c r="K24" s="17">
        <v>225</v>
      </c>
      <c r="L24" s="17">
        <v>48</v>
      </c>
    </row>
    <row r="25" spans="1:12" ht="12.75">
      <c r="A25" s="2" t="s">
        <v>200</v>
      </c>
      <c r="B25" s="17">
        <v>913</v>
      </c>
      <c r="C25" s="17">
        <v>27</v>
      </c>
      <c r="D25" s="17">
        <v>33</v>
      </c>
      <c r="E25" s="17">
        <v>19</v>
      </c>
      <c r="F25" s="17">
        <v>21</v>
      </c>
      <c r="G25" s="17">
        <v>9</v>
      </c>
      <c r="H25" s="17">
        <v>378</v>
      </c>
      <c r="I25" s="17">
        <v>364</v>
      </c>
      <c r="J25" s="17">
        <v>21</v>
      </c>
      <c r="K25" s="17">
        <v>33</v>
      </c>
      <c r="L25" s="17">
        <v>8</v>
      </c>
    </row>
    <row r="26" spans="1:12" ht="12.75">
      <c r="A26" s="2" t="s">
        <v>96</v>
      </c>
      <c r="B26" s="17">
        <v>334</v>
      </c>
      <c r="C26" s="17">
        <v>17</v>
      </c>
      <c r="D26" s="17">
        <v>8</v>
      </c>
      <c r="E26" s="17">
        <v>10</v>
      </c>
      <c r="F26" s="17">
        <v>1</v>
      </c>
      <c r="G26" s="17">
        <v>2</v>
      </c>
      <c r="H26" s="17">
        <v>129</v>
      </c>
      <c r="I26" s="17">
        <v>144</v>
      </c>
      <c r="J26" s="17">
        <v>10</v>
      </c>
      <c r="K26" s="17">
        <v>9</v>
      </c>
      <c r="L26" s="17">
        <v>4</v>
      </c>
    </row>
    <row r="27" spans="1:12" ht="12.75">
      <c r="A27" s="2" t="s">
        <v>97</v>
      </c>
      <c r="B27" s="17">
        <v>235</v>
      </c>
      <c r="C27" s="17">
        <v>9</v>
      </c>
      <c r="D27" s="17">
        <v>10</v>
      </c>
      <c r="E27" s="17">
        <v>8</v>
      </c>
      <c r="F27" s="17">
        <v>4</v>
      </c>
      <c r="G27" s="17">
        <v>3</v>
      </c>
      <c r="H27" s="17">
        <v>52</v>
      </c>
      <c r="I27" s="17">
        <v>111</v>
      </c>
      <c r="J27" s="17">
        <v>7</v>
      </c>
      <c r="K27" s="17">
        <v>28</v>
      </c>
      <c r="L27" s="17">
        <v>3</v>
      </c>
    </row>
    <row r="28" spans="1:12" ht="12.75">
      <c r="A28" s="2" t="s">
        <v>98</v>
      </c>
      <c r="B28" s="17">
        <v>66</v>
      </c>
      <c r="C28" s="17">
        <v>3</v>
      </c>
      <c r="D28" s="17">
        <v>2</v>
      </c>
      <c r="E28" s="17">
        <v>2</v>
      </c>
      <c r="F28" s="17">
        <v>3</v>
      </c>
      <c r="G28" s="17" t="s">
        <v>191</v>
      </c>
      <c r="H28" s="17">
        <v>39</v>
      </c>
      <c r="I28" s="17">
        <v>17</v>
      </c>
      <c r="J28" s="17" t="s">
        <v>191</v>
      </c>
      <c r="K28" s="17" t="s">
        <v>191</v>
      </c>
      <c r="L28" s="17" t="s">
        <v>191</v>
      </c>
    </row>
    <row r="29" spans="1:12" ht="12.75">
      <c r="A29" s="2" t="s">
        <v>99</v>
      </c>
      <c r="B29" s="17">
        <v>46</v>
      </c>
      <c r="C29" s="17" t="s">
        <v>191</v>
      </c>
      <c r="D29" s="17">
        <v>1</v>
      </c>
      <c r="E29" s="17">
        <v>1</v>
      </c>
      <c r="F29" s="17" t="s">
        <v>191</v>
      </c>
      <c r="G29" s="17">
        <v>1</v>
      </c>
      <c r="H29" s="17">
        <v>33</v>
      </c>
      <c r="I29" s="17">
        <v>7</v>
      </c>
      <c r="J29" s="17">
        <v>1</v>
      </c>
      <c r="K29" s="17">
        <v>1</v>
      </c>
      <c r="L29" s="17">
        <v>1</v>
      </c>
    </row>
    <row r="30" spans="1:12" ht="12.75">
      <c r="A30" s="2" t="s">
        <v>100</v>
      </c>
      <c r="B30" s="17">
        <v>209</v>
      </c>
      <c r="C30" s="17">
        <v>6</v>
      </c>
      <c r="D30" s="17">
        <v>8</v>
      </c>
      <c r="E30" s="17">
        <v>6</v>
      </c>
      <c r="F30" s="17">
        <v>13</v>
      </c>
      <c r="G30" s="17">
        <v>6</v>
      </c>
      <c r="H30" s="17">
        <v>116</v>
      </c>
      <c r="I30" s="17">
        <v>44</v>
      </c>
      <c r="J30" s="17" t="s">
        <v>191</v>
      </c>
      <c r="K30" s="17">
        <v>10</v>
      </c>
      <c r="L30" s="17" t="s">
        <v>191</v>
      </c>
    </row>
    <row r="31" spans="1:12" ht="12.75">
      <c r="A31" s="2" t="s">
        <v>101</v>
      </c>
      <c r="B31" s="17">
        <v>874</v>
      </c>
      <c r="C31" s="17">
        <v>11</v>
      </c>
      <c r="D31" s="17">
        <v>9</v>
      </c>
      <c r="E31" s="17">
        <v>15</v>
      </c>
      <c r="F31" s="17">
        <v>14</v>
      </c>
      <c r="G31" s="17">
        <v>8</v>
      </c>
      <c r="H31" s="17">
        <v>496</v>
      </c>
      <c r="I31" s="17">
        <v>285</v>
      </c>
      <c r="J31" s="17">
        <v>13</v>
      </c>
      <c r="K31" s="17">
        <v>22</v>
      </c>
      <c r="L31" s="17">
        <v>1</v>
      </c>
    </row>
    <row r="32" spans="1:12" ht="12.75">
      <c r="A32" s="2" t="s">
        <v>102</v>
      </c>
      <c r="B32" s="17">
        <v>50</v>
      </c>
      <c r="C32" s="17">
        <v>3</v>
      </c>
      <c r="D32" s="17">
        <v>4</v>
      </c>
      <c r="E32" s="17">
        <v>2</v>
      </c>
      <c r="F32" s="17" t="s">
        <v>191</v>
      </c>
      <c r="G32" s="17">
        <v>1</v>
      </c>
      <c r="H32" s="17">
        <v>19</v>
      </c>
      <c r="I32" s="17">
        <v>16</v>
      </c>
      <c r="J32" s="17">
        <v>1</v>
      </c>
      <c r="K32" s="17">
        <v>4</v>
      </c>
      <c r="L32" s="17" t="s">
        <v>191</v>
      </c>
    </row>
    <row r="33" spans="1:12" ht="12.75">
      <c r="A33" s="2" t="s">
        <v>103</v>
      </c>
      <c r="B33" s="17">
        <v>668</v>
      </c>
      <c r="C33" s="17">
        <v>23</v>
      </c>
      <c r="D33" s="17">
        <v>18</v>
      </c>
      <c r="E33" s="17">
        <v>22</v>
      </c>
      <c r="F33" s="17">
        <v>8</v>
      </c>
      <c r="G33" s="17">
        <v>6</v>
      </c>
      <c r="H33" s="17">
        <v>301</v>
      </c>
      <c r="I33" s="17">
        <v>240</v>
      </c>
      <c r="J33" s="17">
        <v>15</v>
      </c>
      <c r="K33" s="17">
        <v>33</v>
      </c>
      <c r="L33" s="17">
        <v>2</v>
      </c>
    </row>
    <row r="34" spans="1:12" ht="12.75">
      <c r="A34" s="2" t="s">
        <v>104</v>
      </c>
      <c r="B34" s="17">
        <v>225</v>
      </c>
      <c r="C34" s="17">
        <v>16</v>
      </c>
      <c r="D34" s="17">
        <v>17</v>
      </c>
      <c r="E34" s="17">
        <v>10</v>
      </c>
      <c r="F34" s="17">
        <v>5</v>
      </c>
      <c r="G34" s="17">
        <v>2</v>
      </c>
      <c r="H34" s="17">
        <v>78</v>
      </c>
      <c r="I34" s="17">
        <v>73</v>
      </c>
      <c r="J34" s="17">
        <v>5</v>
      </c>
      <c r="K34" s="17">
        <v>18</v>
      </c>
      <c r="L34" s="17">
        <v>1</v>
      </c>
    </row>
    <row r="35" spans="1:12" ht="12.75">
      <c r="A35" s="2" t="s">
        <v>105</v>
      </c>
      <c r="B35" s="17">
        <v>391</v>
      </c>
      <c r="C35" s="17">
        <v>9</v>
      </c>
      <c r="D35" s="17">
        <v>13</v>
      </c>
      <c r="E35" s="17">
        <v>12</v>
      </c>
      <c r="F35" s="17">
        <v>22</v>
      </c>
      <c r="G35" s="17">
        <v>9</v>
      </c>
      <c r="H35" s="17">
        <v>189</v>
      </c>
      <c r="I35" s="17">
        <v>114</v>
      </c>
      <c r="J35" s="17">
        <v>10</v>
      </c>
      <c r="K35" s="17">
        <v>11</v>
      </c>
      <c r="L35" s="17">
        <v>2</v>
      </c>
    </row>
    <row r="36" spans="1:12" ht="12.75">
      <c r="A36" s="2" t="s">
        <v>106</v>
      </c>
      <c r="B36" s="17">
        <v>120</v>
      </c>
      <c r="C36" s="17">
        <v>7</v>
      </c>
      <c r="D36" s="17">
        <v>6</v>
      </c>
      <c r="E36" s="17">
        <v>4</v>
      </c>
      <c r="F36" s="17">
        <v>6</v>
      </c>
      <c r="G36" s="17">
        <v>3</v>
      </c>
      <c r="H36" s="17">
        <v>53</v>
      </c>
      <c r="I36" s="17">
        <v>37</v>
      </c>
      <c r="J36" s="17">
        <v>2</v>
      </c>
      <c r="K36" s="17">
        <v>1</v>
      </c>
      <c r="L36" s="17">
        <v>1</v>
      </c>
    </row>
    <row r="37" spans="1:12" ht="12.75">
      <c r="A37" s="2" t="s">
        <v>107</v>
      </c>
      <c r="B37" s="17">
        <v>363</v>
      </c>
      <c r="C37" s="17">
        <v>23</v>
      </c>
      <c r="D37" s="17">
        <v>8</v>
      </c>
      <c r="E37" s="17">
        <v>8</v>
      </c>
      <c r="F37" s="17">
        <v>5</v>
      </c>
      <c r="G37" s="17">
        <v>4</v>
      </c>
      <c r="H37" s="17">
        <v>203</v>
      </c>
      <c r="I37" s="17">
        <v>100</v>
      </c>
      <c r="J37" s="17">
        <v>4</v>
      </c>
      <c r="K37" s="17">
        <v>4</v>
      </c>
      <c r="L37" s="17">
        <v>4</v>
      </c>
    </row>
    <row r="38" spans="1:12" ht="12.75">
      <c r="A38" s="2" t="s">
        <v>108</v>
      </c>
      <c r="B38" s="17">
        <v>757</v>
      </c>
      <c r="C38" s="17">
        <v>10</v>
      </c>
      <c r="D38" s="17">
        <v>11</v>
      </c>
      <c r="E38" s="17">
        <v>13</v>
      </c>
      <c r="F38" s="17">
        <v>21</v>
      </c>
      <c r="G38" s="17">
        <v>11</v>
      </c>
      <c r="H38" s="17">
        <v>570</v>
      </c>
      <c r="I38" s="17">
        <v>108</v>
      </c>
      <c r="J38" s="17">
        <v>2</v>
      </c>
      <c r="K38" s="17">
        <v>9</v>
      </c>
      <c r="L38" s="17">
        <v>2</v>
      </c>
    </row>
    <row r="39" spans="1:12" ht="12.75">
      <c r="A39" s="2" t="s">
        <v>109</v>
      </c>
      <c r="B39" s="17">
        <v>316</v>
      </c>
      <c r="C39" s="17">
        <v>27</v>
      </c>
      <c r="D39" s="17">
        <v>13</v>
      </c>
      <c r="E39" s="17">
        <v>21</v>
      </c>
      <c r="F39" s="17">
        <v>10</v>
      </c>
      <c r="G39" s="17">
        <v>13</v>
      </c>
      <c r="H39" s="17">
        <v>162</v>
      </c>
      <c r="I39" s="17">
        <v>51</v>
      </c>
      <c r="J39" s="17">
        <v>4</v>
      </c>
      <c r="K39" s="17">
        <v>9</v>
      </c>
      <c r="L39" s="17">
        <v>6</v>
      </c>
    </row>
    <row r="40" spans="1:12" ht="12.75">
      <c r="A40" s="2" t="s">
        <v>110</v>
      </c>
      <c r="B40" s="17">
        <v>205</v>
      </c>
      <c r="C40" s="17">
        <v>1</v>
      </c>
      <c r="D40" s="17">
        <v>10</v>
      </c>
      <c r="E40" s="17">
        <v>5</v>
      </c>
      <c r="F40" s="17">
        <v>11</v>
      </c>
      <c r="G40" s="17">
        <v>7</v>
      </c>
      <c r="H40" s="17">
        <v>65</v>
      </c>
      <c r="I40" s="17">
        <v>77</v>
      </c>
      <c r="J40" s="17">
        <v>8</v>
      </c>
      <c r="K40" s="17">
        <v>21</v>
      </c>
      <c r="L40" s="17" t="s">
        <v>191</v>
      </c>
    </row>
    <row r="41" spans="1:12" ht="12.75">
      <c r="A41" s="2" t="s">
        <v>111</v>
      </c>
      <c r="B41" s="17">
        <v>192</v>
      </c>
      <c r="C41" s="17">
        <v>13</v>
      </c>
      <c r="D41" s="17">
        <v>15</v>
      </c>
      <c r="E41" s="17">
        <v>21</v>
      </c>
      <c r="F41" s="17">
        <v>22</v>
      </c>
      <c r="G41" s="17">
        <v>3</v>
      </c>
      <c r="H41" s="17">
        <v>93</v>
      </c>
      <c r="I41" s="17">
        <v>11</v>
      </c>
      <c r="J41" s="17">
        <v>2</v>
      </c>
      <c r="K41" s="17">
        <v>3</v>
      </c>
      <c r="L41" s="17">
        <v>9</v>
      </c>
    </row>
    <row r="42" spans="1:12" ht="12.75">
      <c r="A42" s="2" t="s">
        <v>112</v>
      </c>
      <c r="B42" s="17">
        <v>141</v>
      </c>
      <c r="C42" s="17">
        <v>15</v>
      </c>
      <c r="D42" s="17">
        <v>8</v>
      </c>
      <c r="E42" s="17">
        <v>15</v>
      </c>
      <c r="F42" s="17">
        <v>10</v>
      </c>
      <c r="G42" s="17" t="s">
        <v>191</v>
      </c>
      <c r="H42" s="17">
        <v>50</v>
      </c>
      <c r="I42" s="17">
        <v>36</v>
      </c>
      <c r="J42" s="17">
        <v>2</v>
      </c>
      <c r="K42" s="17">
        <v>3</v>
      </c>
      <c r="L42" s="17">
        <v>2</v>
      </c>
    </row>
    <row r="43" spans="1:12" ht="12.75">
      <c r="A43" s="2" t="s">
        <v>113</v>
      </c>
      <c r="B43" s="17">
        <v>129</v>
      </c>
      <c r="C43" s="17">
        <v>9</v>
      </c>
      <c r="D43" s="17">
        <v>5</v>
      </c>
      <c r="E43" s="17">
        <v>7</v>
      </c>
      <c r="F43" s="17">
        <v>1</v>
      </c>
      <c r="G43" s="17">
        <v>5</v>
      </c>
      <c r="H43" s="17">
        <v>44</v>
      </c>
      <c r="I43" s="17">
        <v>49</v>
      </c>
      <c r="J43" s="17">
        <v>2</v>
      </c>
      <c r="K43" s="17">
        <v>5</v>
      </c>
      <c r="L43" s="17">
        <v>2</v>
      </c>
    </row>
    <row r="44" spans="1:12" ht="12.75">
      <c r="A44" s="2" t="s">
        <v>114</v>
      </c>
      <c r="B44" s="17">
        <v>16</v>
      </c>
      <c r="C44" s="17">
        <v>2</v>
      </c>
      <c r="D44" s="17">
        <v>1</v>
      </c>
      <c r="E44" s="17">
        <v>1</v>
      </c>
      <c r="F44" s="17">
        <v>1</v>
      </c>
      <c r="G44" s="17" t="s">
        <v>191</v>
      </c>
      <c r="H44" s="17">
        <v>9</v>
      </c>
      <c r="I44" s="17">
        <v>1</v>
      </c>
      <c r="J44" s="17">
        <v>1</v>
      </c>
      <c r="K44" s="17" t="s">
        <v>191</v>
      </c>
      <c r="L44" s="17" t="s">
        <v>191</v>
      </c>
    </row>
    <row r="45" spans="1:12" ht="12.75">
      <c r="A45" s="2" t="s">
        <v>115</v>
      </c>
      <c r="B45" s="17">
        <v>18</v>
      </c>
      <c r="C45" s="17" t="s">
        <v>191</v>
      </c>
      <c r="D45" s="17" t="s">
        <v>191</v>
      </c>
      <c r="E45" s="17">
        <v>1</v>
      </c>
      <c r="F45" s="17" t="s">
        <v>191</v>
      </c>
      <c r="G45" s="17" t="s">
        <v>191</v>
      </c>
      <c r="H45" s="17">
        <v>15</v>
      </c>
      <c r="I45" s="17">
        <v>1</v>
      </c>
      <c r="J45" s="17" t="s">
        <v>191</v>
      </c>
      <c r="K45" s="17">
        <v>1</v>
      </c>
      <c r="L45" s="17" t="s">
        <v>191</v>
      </c>
    </row>
    <row r="46" ht="12.75">
      <c r="A46" s="19"/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303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02">
      <c r="A5" t="s">
        <v>255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t="s">
        <v>256</v>
      </c>
      <c r="B6" s="17">
        <v>10641</v>
      </c>
      <c r="C6" s="17">
        <v>86</v>
      </c>
      <c r="D6" s="17">
        <v>1377</v>
      </c>
      <c r="E6" s="17">
        <v>334</v>
      </c>
      <c r="F6" s="17">
        <v>4014</v>
      </c>
      <c r="G6" s="17">
        <v>534</v>
      </c>
      <c r="H6" s="17">
        <v>1407</v>
      </c>
      <c r="I6" s="17">
        <v>539</v>
      </c>
      <c r="J6" s="17">
        <v>1770</v>
      </c>
      <c r="K6" s="17">
        <v>408</v>
      </c>
      <c r="L6" s="17">
        <v>172</v>
      </c>
    </row>
    <row r="7" spans="1:12" ht="12.75">
      <c r="A7" t="s">
        <v>22</v>
      </c>
      <c r="B7" s="17">
        <v>171</v>
      </c>
      <c r="C7" s="17">
        <v>3</v>
      </c>
      <c r="D7" s="17">
        <v>27</v>
      </c>
      <c r="E7" s="17">
        <v>5</v>
      </c>
      <c r="F7" s="17">
        <v>93</v>
      </c>
      <c r="G7" s="17">
        <v>9</v>
      </c>
      <c r="H7" s="17">
        <v>21</v>
      </c>
      <c r="I7" s="17">
        <v>4</v>
      </c>
      <c r="J7" s="17">
        <v>4</v>
      </c>
      <c r="K7" s="17" t="s">
        <v>191</v>
      </c>
      <c r="L7" s="17">
        <v>5</v>
      </c>
    </row>
    <row r="8" spans="1:12" ht="12.75">
      <c r="A8" s="2" t="s">
        <v>81</v>
      </c>
      <c r="B8" s="17">
        <v>171</v>
      </c>
      <c r="C8" s="17">
        <v>3</v>
      </c>
      <c r="D8" s="17">
        <v>27</v>
      </c>
      <c r="E8" s="17">
        <v>5</v>
      </c>
      <c r="F8" s="17">
        <v>93</v>
      </c>
      <c r="G8" s="17">
        <v>9</v>
      </c>
      <c r="H8" s="17">
        <v>21</v>
      </c>
      <c r="I8" s="17">
        <v>4</v>
      </c>
      <c r="J8" s="17">
        <v>4</v>
      </c>
      <c r="K8" s="17" t="s">
        <v>191</v>
      </c>
      <c r="L8" s="17">
        <v>5</v>
      </c>
    </row>
    <row r="9" spans="1:12" ht="12.75">
      <c r="A9" t="s">
        <v>23</v>
      </c>
      <c r="B9" s="17">
        <v>4202</v>
      </c>
      <c r="C9" s="17">
        <v>46</v>
      </c>
      <c r="D9" s="17">
        <v>872</v>
      </c>
      <c r="E9" s="17">
        <v>163</v>
      </c>
      <c r="F9" s="17">
        <v>1826</v>
      </c>
      <c r="G9" s="17">
        <v>132</v>
      </c>
      <c r="H9" s="17">
        <v>459</v>
      </c>
      <c r="I9" s="17">
        <v>160</v>
      </c>
      <c r="J9" s="17">
        <v>395</v>
      </c>
      <c r="K9" s="17">
        <v>57</v>
      </c>
      <c r="L9" s="17">
        <v>92</v>
      </c>
    </row>
    <row r="10" spans="1:12" ht="12.75">
      <c r="A10" s="2" t="s">
        <v>82</v>
      </c>
      <c r="B10" s="17">
        <v>22</v>
      </c>
      <c r="C10" s="17" t="s">
        <v>191</v>
      </c>
      <c r="D10" s="17">
        <v>5</v>
      </c>
      <c r="E10" s="17">
        <v>1</v>
      </c>
      <c r="F10" s="17">
        <v>12</v>
      </c>
      <c r="G10" s="17" t="s">
        <v>191</v>
      </c>
      <c r="H10" s="17">
        <v>3</v>
      </c>
      <c r="I10" s="17" t="s">
        <v>191</v>
      </c>
      <c r="J10" s="17" t="s">
        <v>191</v>
      </c>
      <c r="K10" s="17" t="s">
        <v>191</v>
      </c>
      <c r="L10" s="17">
        <v>1</v>
      </c>
    </row>
    <row r="11" spans="1:12" ht="12.75">
      <c r="A11" s="2" t="s">
        <v>83</v>
      </c>
      <c r="B11" s="17">
        <v>342</v>
      </c>
      <c r="C11" s="17">
        <v>8</v>
      </c>
      <c r="D11" s="17">
        <v>133</v>
      </c>
      <c r="E11" s="17">
        <v>23</v>
      </c>
      <c r="F11" s="17">
        <v>92</v>
      </c>
      <c r="G11" s="17">
        <v>15</v>
      </c>
      <c r="H11" s="17">
        <v>14</v>
      </c>
      <c r="I11" s="17">
        <v>10</v>
      </c>
      <c r="J11" s="17">
        <v>25</v>
      </c>
      <c r="K11" s="17">
        <v>5</v>
      </c>
      <c r="L11" s="17">
        <v>17</v>
      </c>
    </row>
    <row r="12" spans="1:12" ht="12.75">
      <c r="A12" s="2" t="s">
        <v>84</v>
      </c>
      <c r="B12" s="17">
        <v>13</v>
      </c>
      <c r="C12" s="17" t="s">
        <v>191</v>
      </c>
      <c r="D12" s="17">
        <v>4</v>
      </c>
      <c r="E12" s="17">
        <v>2</v>
      </c>
      <c r="F12" s="17">
        <v>3</v>
      </c>
      <c r="G12" s="17" t="s">
        <v>191</v>
      </c>
      <c r="H12" s="17">
        <v>3</v>
      </c>
      <c r="I12" s="17" t="s">
        <v>191</v>
      </c>
      <c r="J12" s="17">
        <v>1</v>
      </c>
      <c r="K12" s="17" t="s">
        <v>191</v>
      </c>
      <c r="L12" s="17" t="s">
        <v>191</v>
      </c>
    </row>
    <row r="13" spans="1:12" ht="12.75">
      <c r="A13" s="2" t="s">
        <v>85</v>
      </c>
      <c r="B13" s="17">
        <v>231</v>
      </c>
      <c r="C13" s="17">
        <v>2</v>
      </c>
      <c r="D13" s="17">
        <v>32</v>
      </c>
      <c r="E13" s="17">
        <v>8</v>
      </c>
      <c r="F13" s="17">
        <v>131</v>
      </c>
      <c r="G13" s="17">
        <v>9</v>
      </c>
      <c r="H13" s="17">
        <v>29</v>
      </c>
      <c r="I13" s="17">
        <v>1</v>
      </c>
      <c r="J13" s="17">
        <v>9</v>
      </c>
      <c r="K13" s="17">
        <v>2</v>
      </c>
      <c r="L13" s="17">
        <v>8</v>
      </c>
    </row>
    <row r="14" spans="1:12" ht="12.75">
      <c r="A14" s="2" t="s">
        <v>86</v>
      </c>
      <c r="B14" s="17">
        <v>32</v>
      </c>
      <c r="C14" s="17" t="s">
        <v>191</v>
      </c>
      <c r="D14" s="17">
        <v>4</v>
      </c>
      <c r="E14" s="17">
        <v>2</v>
      </c>
      <c r="F14" s="17">
        <v>15</v>
      </c>
      <c r="G14" s="17">
        <v>3</v>
      </c>
      <c r="H14" s="17">
        <v>1</v>
      </c>
      <c r="I14" s="17">
        <v>1</v>
      </c>
      <c r="J14" s="17">
        <v>2</v>
      </c>
      <c r="K14" s="17">
        <v>3</v>
      </c>
      <c r="L14" s="17">
        <v>1</v>
      </c>
    </row>
    <row r="15" spans="1:12" ht="12.75">
      <c r="A15" s="2" t="s">
        <v>87</v>
      </c>
      <c r="B15" s="17">
        <v>139</v>
      </c>
      <c r="C15" s="17">
        <v>1</v>
      </c>
      <c r="D15" s="17">
        <v>33</v>
      </c>
      <c r="E15" s="17">
        <v>6</v>
      </c>
      <c r="F15" s="17">
        <v>60</v>
      </c>
      <c r="G15" s="17">
        <v>10</v>
      </c>
      <c r="H15" s="17">
        <v>11</v>
      </c>
      <c r="I15" s="17">
        <v>6</v>
      </c>
      <c r="J15" s="17">
        <v>9</v>
      </c>
      <c r="K15" s="17">
        <v>2</v>
      </c>
      <c r="L15" s="17">
        <v>1</v>
      </c>
    </row>
    <row r="16" spans="1:12" ht="12.75">
      <c r="A16" s="2" t="s">
        <v>88</v>
      </c>
      <c r="B16" s="17">
        <v>461</v>
      </c>
      <c r="C16" s="17">
        <v>4</v>
      </c>
      <c r="D16" s="17">
        <v>70</v>
      </c>
      <c r="E16" s="17">
        <v>16</v>
      </c>
      <c r="F16" s="17">
        <v>232</v>
      </c>
      <c r="G16" s="17">
        <v>11</v>
      </c>
      <c r="H16" s="17">
        <v>56</v>
      </c>
      <c r="I16" s="17">
        <v>17</v>
      </c>
      <c r="J16" s="17">
        <v>46</v>
      </c>
      <c r="K16" s="17">
        <v>2</v>
      </c>
      <c r="L16" s="17">
        <v>7</v>
      </c>
    </row>
    <row r="17" spans="1:12" ht="12.75">
      <c r="A17" s="2" t="s">
        <v>89</v>
      </c>
      <c r="B17" s="17">
        <v>141</v>
      </c>
      <c r="C17" s="17" t="s">
        <v>191</v>
      </c>
      <c r="D17" s="17">
        <v>14</v>
      </c>
      <c r="E17" s="17" t="s">
        <v>191</v>
      </c>
      <c r="F17" s="17">
        <v>52</v>
      </c>
      <c r="G17" s="17">
        <v>5</v>
      </c>
      <c r="H17" s="17">
        <v>16</v>
      </c>
      <c r="I17" s="17">
        <v>12</v>
      </c>
      <c r="J17" s="17">
        <v>39</v>
      </c>
      <c r="K17" s="17">
        <v>2</v>
      </c>
      <c r="L17" s="17">
        <v>1</v>
      </c>
    </row>
    <row r="18" spans="1:12" ht="12.75">
      <c r="A18" s="2" t="s">
        <v>90</v>
      </c>
      <c r="B18" s="17">
        <v>92</v>
      </c>
      <c r="C18" s="17">
        <v>3</v>
      </c>
      <c r="D18" s="17">
        <v>16</v>
      </c>
      <c r="E18" s="17">
        <v>3</v>
      </c>
      <c r="F18" s="17">
        <v>28</v>
      </c>
      <c r="G18" s="17">
        <v>7</v>
      </c>
      <c r="H18" s="17">
        <v>11</v>
      </c>
      <c r="I18" s="17">
        <v>8</v>
      </c>
      <c r="J18" s="17">
        <v>14</v>
      </c>
      <c r="K18" s="17">
        <v>1</v>
      </c>
      <c r="L18" s="17">
        <v>1</v>
      </c>
    </row>
    <row r="19" spans="1:12" ht="12.75">
      <c r="A19" s="2" t="s">
        <v>91</v>
      </c>
      <c r="B19" s="17">
        <v>594</v>
      </c>
      <c r="C19" s="17">
        <v>4</v>
      </c>
      <c r="D19" s="17">
        <v>87</v>
      </c>
      <c r="E19" s="17">
        <v>13</v>
      </c>
      <c r="F19" s="17">
        <v>207</v>
      </c>
      <c r="G19" s="17">
        <v>25</v>
      </c>
      <c r="H19" s="17">
        <v>74</v>
      </c>
      <c r="I19" s="17">
        <v>49</v>
      </c>
      <c r="J19" s="17">
        <v>109</v>
      </c>
      <c r="K19" s="17">
        <v>20</v>
      </c>
      <c r="L19" s="17">
        <v>6</v>
      </c>
    </row>
    <row r="20" spans="1:12" ht="12.75">
      <c r="A20" s="2" t="s">
        <v>92</v>
      </c>
      <c r="B20" s="17">
        <v>337</v>
      </c>
      <c r="C20" s="17">
        <v>1</v>
      </c>
      <c r="D20" s="17">
        <v>55</v>
      </c>
      <c r="E20" s="17">
        <v>8</v>
      </c>
      <c r="F20" s="17">
        <v>130</v>
      </c>
      <c r="G20" s="17">
        <v>11</v>
      </c>
      <c r="H20" s="17">
        <v>25</v>
      </c>
      <c r="I20" s="17">
        <v>23</v>
      </c>
      <c r="J20" s="17">
        <v>73</v>
      </c>
      <c r="K20" s="17">
        <v>6</v>
      </c>
      <c r="L20" s="17">
        <v>5</v>
      </c>
    </row>
    <row r="21" spans="1:12" ht="12.75">
      <c r="A21" s="2" t="s">
        <v>93</v>
      </c>
      <c r="B21" s="17">
        <v>230</v>
      </c>
      <c r="C21" s="17">
        <v>1</v>
      </c>
      <c r="D21" s="17">
        <v>23</v>
      </c>
      <c r="E21" s="17">
        <v>5</v>
      </c>
      <c r="F21" s="17">
        <v>111</v>
      </c>
      <c r="G21" s="17">
        <v>6</v>
      </c>
      <c r="H21" s="17">
        <v>30</v>
      </c>
      <c r="I21" s="17">
        <v>9</v>
      </c>
      <c r="J21" s="17">
        <v>35</v>
      </c>
      <c r="K21" s="17">
        <v>9</v>
      </c>
      <c r="L21" s="17">
        <v>1</v>
      </c>
    </row>
    <row r="22" spans="1:12" ht="12.75">
      <c r="A22" s="2" t="s">
        <v>94</v>
      </c>
      <c r="B22" s="17">
        <v>175</v>
      </c>
      <c r="C22" s="17">
        <v>1</v>
      </c>
      <c r="D22" s="17">
        <v>25</v>
      </c>
      <c r="E22" s="17">
        <v>3</v>
      </c>
      <c r="F22" s="17">
        <v>82</v>
      </c>
      <c r="G22" s="17">
        <v>7</v>
      </c>
      <c r="H22" s="17">
        <v>34</v>
      </c>
      <c r="I22" s="17">
        <v>3</v>
      </c>
      <c r="J22" s="17">
        <v>14</v>
      </c>
      <c r="K22" s="17">
        <v>1</v>
      </c>
      <c r="L22" s="17">
        <v>5</v>
      </c>
    </row>
    <row r="23" spans="1:12" ht="12.75">
      <c r="A23" s="2" t="s">
        <v>95</v>
      </c>
      <c r="B23" s="17">
        <v>1393</v>
      </c>
      <c r="C23" s="17">
        <v>21</v>
      </c>
      <c r="D23" s="17">
        <v>371</v>
      </c>
      <c r="E23" s="17">
        <v>73</v>
      </c>
      <c r="F23" s="17">
        <v>671</v>
      </c>
      <c r="G23" s="17">
        <v>23</v>
      </c>
      <c r="H23" s="17">
        <v>152</v>
      </c>
      <c r="I23" s="17">
        <v>21</v>
      </c>
      <c r="J23" s="17">
        <v>19</v>
      </c>
      <c r="K23" s="17">
        <v>4</v>
      </c>
      <c r="L23" s="17">
        <v>38</v>
      </c>
    </row>
    <row r="24" spans="1:12" ht="12.75">
      <c r="A24" t="s">
        <v>24</v>
      </c>
      <c r="B24" s="17">
        <v>6268</v>
      </c>
      <c r="C24" s="17">
        <v>37</v>
      </c>
      <c r="D24" s="17">
        <v>478</v>
      </c>
      <c r="E24" s="17">
        <v>166</v>
      </c>
      <c r="F24" s="17">
        <v>2095</v>
      </c>
      <c r="G24" s="17">
        <v>393</v>
      </c>
      <c r="H24" s="17">
        <v>927</v>
      </c>
      <c r="I24" s="17">
        <v>375</v>
      </c>
      <c r="J24" s="17">
        <v>1371</v>
      </c>
      <c r="K24" s="17">
        <v>351</v>
      </c>
      <c r="L24" s="17">
        <v>75</v>
      </c>
    </row>
    <row r="25" spans="1:12" ht="12.75">
      <c r="A25" s="2" t="s">
        <v>200</v>
      </c>
      <c r="B25" s="17">
        <v>913</v>
      </c>
      <c r="C25" s="17">
        <v>8</v>
      </c>
      <c r="D25" s="17">
        <v>114</v>
      </c>
      <c r="E25" s="17">
        <v>38</v>
      </c>
      <c r="F25" s="17">
        <v>461</v>
      </c>
      <c r="G25" s="17">
        <v>55</v>
      </c>
      <c r="H25" s="17">
        <v>127</v>
      </c>
      <c r="I25" s="17">
        <v>23</v>
      </c>
      <c r="J25" s="17">
        <v>68</v>
      </c>
      <c r="K25" s="17">
        <v>8</v>
      </c>
      <c r="L25" s="17">
        <v>11</v>
      </c>
    </row>
    <row r="26" spans="1:12" ht="12.75">
      <c r="A26" s="2" t="s">
        <v>96</v>
      </c>
      <c r="B26" s="17">
        <v>334</v>
      </c>
      <c r="C26" s="17">
        <v>3</v>
      </c>
      <c r="D26" s="17">
        <v>54</v>
      </c>
      <c r="E26" s="17">
        <v>29</v>
      </c>
      <c r="F26" s="17">
        <v>186</v>
      </c>
      <c r="G26" s="17">
        <v>12</v>
      </c>
      <c r="H26" s="17">
        <v>24</v>
      </c>
      <c r="I26" s="17">
        <v>4</v>
      </c>
      <c r="J26" s="17">
        <v>15</v>
      </c>
      <c r="K26" s="17">
        <v>2</v>
      </c>
      <c r="L26" s="17">
        <v>5</v>
      </c>
    </row>
    <row r="27" spans="1:12" ht="12.75">
      <c r="A27" s="2" t="s">
        <v>97</v>
      </c>
      <c r="B27" s="17">
        <v>235</v>
      </c>
      <c r="C27" s="17">
        <v>2</v>
      </c>
      <c r="D27" s="17">
        <v>47</v>
      </c>
      <c r="E27" s="17">
        <v>12</v>
      </c>
      <c r="F27" s="17">
        <v>116</v>
      </c>
      <c r="G27" s="17">
        <v>17</v>
      </c>
      <c r="H27" s="17">
        <v>24</v>
      </c>
      <c r="I27" s="17">
        <v>5</v>
      </c>
      <c r="J27" s="17">
        <v>11</v>
      </c>
      <c r="K27" s="17" t="s">
        <v>191</v>
      </c>
      <c r="L27" s="17">
        <v>1</v>
      </c>
    </row>
    <row r="28" spans="1:12" ht="12.75">
      <c r="A28" s="2" t="s">
        <v>98</v>
      </c>
      <c r="B28" s="17">
        <v>66</v>
      </c>
      <c r="C28" s="17" t="s">
        <v>191</v>
      </c>
      <c r="D28" s="17">
        <v>4</v>
      </c>
      <c r="E28" s="17">
        <v>2</v>
      </c>
      <c r="F28" s="17">
        <v>20</v>
      </c>
      <c r="G28" s="17">
        <v>7</v>
      </c>
      <c r="H28" s="17">
        <v>10</v>
      </c>
      <c r="I28" s="17">
        <v>5</v>
      </c>
      <c r="J28" s="17">
        <v>15</v>
      </c>
      <c r="K28" s="17">
        <v>2</v>
      </c>
      <c r="L28" s="17">
        <v>1</v>
      </c>
    </row>
    <row r="29" spans="1:12" ht="12.75">
      <c r="A29" s="2" t="s">
        <v>99</v>
      </c>
      <c r="B29" s="17">
        <v>46</v>
      </c>
      <c r="C29" s="17" t="s">
        <v>191</v>
      </c>
      <c r="D29" s="17">
        <v>2</v>
      </c>
      <c r="E29" s="17">
        <v>1</v>
      </c>
      <c r="F29" s="17">
        <v>14</v>
      </c>
      <c r="G29" s="17">
        <v>4</v>
      </c>
      <c r="H29" s="17">
        <v>6</v>
      </c>
      <c r="I29" s="17">
        <v>2</v>
      </c>
      <c r="J29" s="17">
        <v>17</v>
      </c>
      <c r="K29" s="17" t="s">
        <v>191</v>
      </c>
      <c r="L29" s="17" t="s">
        <v>191</v>
      </c>
    </row>
    <row r="30" spans="1:12" ht="12.75">
      <c r="A30" s="2" t="s">
        <v>100</v>
      </c>
      <c r="B30" s="17">
        <v>209</v>
      </c>
      <c r="C30" s="17" t="s">
        <v>191</v>
      </c>
      <c r="D30" s="17">
        <v>3</v>
      </c>
      <c r="E30" s="17">
        <v>3</v>
      </c>
      <c r="F30" s="17">
        <v>48</v>
      </c>
      <c r="G30" s="17">
        <v>22</v>
      </c>
      <c r="H30" s="17">
        <v>28</v>
      </c>
      <c r="I30" s="17">
        <v>34</v>
      </c>
      <c r="J30" s="17">
        <v>66</v>
      </c>
      <c r="K30" s="17">
        <v>3</v>
      </c>
      <c r="L30" s="17">
        <v>2</v>
      </c>
    </row>
    <row r="31" spans="1:12" ht="12.75">
      <c r="A31" s="2" t="s">
        <v>101</v>
      </c>
      <c r="B31" s="17">
        <v>874</v>
      </c>
      <c r="C31" s="17" t="s">
        <v>191</v>
      </c>
      <c r="D31" s="17">
        <v>35</v>
      </c>
      <c r="E31" s="17">
        <v>6</v>
      </c>
      <c r="F31" s="17">
        <v>239</v>
      </c>
      <c r="G31" s="17">
        <v>64</v>
      </c>
      <c r="H31" s="17">
        <v>179</v>
      </c>
      <c r="I31" s="17">
        <v>64</v>
      </c>
      <c r="J31" s="17">
        <v>246</v>
      </c>
      <c r="K31" s="17">
        <v>29</v>
      </c>
      <c r="L31" s="17">
        <v>12</v>
      </c>
    </row>
    <row r="32" spans="1:12" ht="12.75">
      <c r="A32" s="2" t="s">
        <v>102</v>
      </c>
      <c r="B32" s="17">
        <v>50</v>
      </c>
      <c r="C32" s="17" t="s">
        <v>191</v>
      </c>
      <c r="D32" s="17">
        <v>4</v>
      </c>
      <c r="E32" s="17" t="s">
        <v>191</v>
      </c>
      <c r="F32" s="17">
        <v>15</v>
      </c>
      <c r="G32" s="17">
        <v>2</v>
      </c>
      <c r="H32" s="17">
        <v>13</v>
      </c>
      <c r="I32" s="17">
        <v>7</v>
      </c>
      <c r="J32" s="17">
        <v>8</v>
      </c>
      <c r="K32" s="17">
        <v>1</v>
      </c>
      <c r="L32" s="17" t="s">
        <v>191</v>
      </c>
    </row>
    <row r="33" spans="1:12" ht="12.75">
      <c r="A33" s="2" t="s">
        <v>103</v>
      </c>
      <c r="B33" s="17">
        <v>668</v>
      </c>
      <c r="C33" s="17" t="s">
        <v>191</v>
      </c>
      <c r="D33" s="17">
        <v>16</v>
      </c>
      <c r="E33" s="17">
        <v>4</v>
      </c>
      <c r="F33" s="17">
        <v>136</v>
      </c>
      <c r="G33" s="17">
        <v>28</v>
      </c>
      <c r="H33" s="17">
        <v>116</v>
      </c>
      <c r="I33" s="17">
        <v>49</v>
      </c>
      <c r="J33" s="17">
        <v>220</v>
      </c>
      <c r="K33" s="17">
        <v>94</v>
      </c>
      <c r="L33" s="17">
        <v>5</v>
      </c>
    </row>
    <row r="34" spans="1:12" ht="12.75">
      <c r="A34" s="2" t="s">
        <v>104</v>
      </c>
      <c r="B34" s="17">
        <v>225</v>
      </c>
      <c r="C34" s="17" t="s">
        <v>191</v>
      </c>
      <c r="D34" s="17" t="s">
        <v>191</v>
      </c>
      <c r="E34" s="17">
        <v>1</v>
      </c>
      <c r="F34" s="17">
        <v>26</v>
      </c>
      <c r="G34" s="17">
        <v>13</v>
      </c>
      <c r="H34" s="17">
        <v>37</v>
      </c>
      <c r="I34" s="17">
        <v>20</v>
      </c>
      <c r="J34" s="17">
        <v>99</v>
      </c>
      <c r="K34" s="17">
        <v>27</v>
      </c>
      <c r="L34" s="17">
        <v>2</v>
      </c>
    </row>
    <row r="35" spans="1:12" ht="12.75">
      <c r="A35" s="2" t="s">
        <v>105</v>
      </c>
      <c r="B35" s="17">
        <v>391</v>
      </c>
      <c r="C35" s="17">
        <v>1</v>
      </c>
      <c r="D35" s="17">
        <v>20</v>
      </c>
      <c r="E35" s="17">
        <v>7</v>
      </c>
      <c r="F35" s="17">
        <v>103</v>
      </c>
      <c r="G35" s="17">
        <v>17</v>
      </c>
      <c r="H35" s="17">
        <v>50</v>
      </c>
      <c r="I35" s="17">
        <v>70</v>
      </c>
      <c r="J35" s="17">
        <v>109</v>
      </c>
      <c r="K35" s="17">
        <v>7</v>
      </c>
      <c r="L35" s="17">
        <v>7</v>
      </c>
    </row>
    <row r="36" spans="1:12" ht="12.75">
      <c r="A36" s="2" t="s">
        <v>106</v>
      </c>
      <c r="B36" s="17">
        <v>120</v>
      </c>
      <c r="C36" s="17" t="s">
        <v>191</v>
      </c>
      <c r="D36" s="17">
        <v>4</v>
      </c>
      <c r="E36" s="17" t="s">
        <v>191</v>
      </c>
      <c r="F36" s="17">
        <v>38</v>
      </c>
      <c r="G36" s="17">
        <v>11</v>
      </c>
      <c r="H36" s="17">
        <v>23</v>
      </c>
      <c r="I36" s="17">
        <v>4</v>
      </c>
      <c r="J36" s="17">
        <v>27</v>
      </c>
      <c r="K36" s="17">
        <v>11</v>
      </c>
      <c r="L36" s="17">
        <v>2</v>
      </c>
    </row>
    <row r="37" spans="1:12" ht="12.75">
      <c r="A37" s="2" t="s">
        <v>107</v>
      </c>
      <c r="B37" s="17">
        <v>363</v>
      </c>
      <c r="C37" s="17">
        <v>3</v>
      </c>
      <c r="D37" s="17">
        <v>57</v>
      </c>
      <c r="E37" s="17">
        <v>26</v>
      </c>
      <c r="F37" s="17">
        <v>176</v>
      </c>
      <c r="G37" s="17">
        <v>28</v>
      </c>
      <c r="H37" s="17">
        <v>31</v>
      </c>
      <c r="I37" s="17">
        <v>7</v>
      </c>
      <c r="J37" s="17">
        <v>27</v>
      </c>
      <c r="K37" s="17">
        <v>2</v>
      </c>
      <c r="L37" s="17">
        <v>6</v>
      </c>
    </row>
    <row r="38" spans="1:12" ht="12.75">
      <c r="A38" s="2" t="s">
        <v>108</v>
      </c>
      <c r="B38" s="17">
        <v>757</v>
      </c>
      <c r="C38" s="17">
        <v>1</v>
      </c>
      <c r="D38" s="17">
        <v>36</v>
      </c>
      <c r="E38" s="17">
        <v>12</v>
      </c>
      <c r="F38" s="17">
        <v>294</v>
      </c>
      <c r="G38" s="17">
        <v>40</v>
      </c>
      <c r="H38" s="17">
        <v>153</v>
      </c>
      <c r="I38" s="17">
        <v>32</v>
      </c>
      <c r="J38" s="17">
        <v>159</v>
      </c>
      <c r="K38" s="17">
        <v>24</v>
      </c>
      <c r="L38" s="17">
        <v>6</v>
      </c>
    </row>
    <row r="39" spans="1:12" ht="12.75">
      <c r="A39" s="2" t="s">
        <v>109</v>
      </c>
      <c r="B39" s="17">
        <v>316</v>
      </c>
      <c r="C39" s="17" t="s">
        <v>191</v>
      </c>
      <c r="D39" s="17">
        <v>15</v>
      </c>
      <c r="E39" s="17">
        <v>5</v>
      </c>
      <c r="F39" s="17">
        <v>26</v>
      </c>
      <c r="G39" s="17">
        <v>38</v>
      </c>
      <c r="H39" s="17">
        <v>20</v>
      </c>
      <c r="I39" s="17">
        <v>16</v>
      </c>
      <c r="J39" s="17">
        <v>160</v>
      </c>
      <c r="K39" s="17">
        <v>35</v>
      </c>
      <c r="L39" s="17">
        <v>1</v>
      </c>
    </row>
    <row r="40" spans="1:12" ht="12.75">
      <c r="A40" s="2" t="s">
        <v>110</v>
      </c>
      <c r="B40" s="17">
        <v>205</v>
      </c>
      <c r="C40" s="17" t="s">
        <v>191</v>
      </c>
      <c r="D40" s="17">
        <v>3</v>
      </c>
      <c r="E40" s="17">
        <v>1</v>
      </c>
      <c r="F40" s="17">
        <v>35</v>
      </c>
      <c r="G40" s="17">
        <v>5</v>
      </c>
      <c r="H40" s="17">
        <v>24</v>
      </c>
      <c r="I40" s="17">
        <v>13</v>
      </c>
      <c r="J40" s="17">
        <v>36</v>
      </c>
      <c r="K40" s="17">
        <v>87</v>
      </c>
      <c r="L40" s="17">
        <v>1</v>
      </c>
    </row>
    <row r="41" spans="1:12" ht="12.75">
      <c r="A41" s="2" t="s">
        <v>111</v>
      </c>
      <c r="B41" s="17">
        <v>192</v>
      </c>
      <c r="C41" s="17">
        <v>18</v>
      </c>
      <c r="D41" s="17">
        <v>39</v>
      </c>
      <c r="E41" s="17">
        <v>10</v>
      </c>
      <c r="F41" s="17">
        <v>62</v>
      </c>
      <c r="G41" s="17">
        <v>6</v>
      </c>
      <c r="H41" s="17">
        <v>17</v>
      </c>
      <c r="I41" s="17">
        <v>9</v>
      </c>
      <c r="J41" s="17">
        <v>19</v>
      </c>
      <c r="K41" s="17">
        <v>4</v>
      </c>
      <c r="L41" s="17">
        <v>8</v>
      </c>
    </row>
    <row r="42" spans="1:12" ht="12.75">
      <c r="A42" s="2" t="s">
        <v>112</v>
      </c>
      <c r="B42" s="17">
        <v>141</v>
      </c>
      <c r="C42" s="17" t="s">
        <v>191</v>
      </c>
      <c r="D42" s="17">
        <v>7</v>
      </c>
      <c r="E42" s="17">
        <v>3</v>
      </c>
      <c r="F42" s="17">
        <v>50</v>
      </c>
      <c r="G42" s="17">
        <v>16</v>
      </c>
      <c r="H42" s="17">
        <v>21</v>
      </c>
      <c r="I42" s="17">
        <v>7</v>
      </c>
      <c r="J42" s="17">
        <v>28</v>
      </c>
      <c r="K42" s="17">
        <v>6</v>
      </c>
      <c r="L42" s="17">
        <v>3</v>
      </c>
    </row>
    <row r="43" spans="1:12" ht="12.75">
      <c r="A43" s="2" t="s">
        <v>113</v>
      </c>
      <c r="B43" s="17">
        <v>129</v>
      </c>
      <c r="C43" s="17">
        <v>1</v>
      </c>
      <c r="D43" s="17">
        <v>16</v>
      </c>
      <c r="E43" s="17">
        <v>5</v>
      </c>
      <c r="F43" s="17">
        <v>32</v>
      </c>
      <c r="G43" s="17">
        <v>5</v>
      </c>
      <c r="H43" s="17">
        <v>21</v>
      </c>
      <c r="I43" s="17">
        <v>4</v>
      </c>
      <c r="J43" s="17">
        <v>36</v>
      </c>
      <c r="K43" s="17">
        <v>7</v>
      </c>
      <c r="L43" s="17">
        <v>2</v>
      </c>
    </row>
    <row r="44" spans="1:12" ht="12.75">
      <c r="A44" s="2" t="s">
        <v>114</v>
      </c>
      <c r="B44" s="17">
        <v>16</v>
      </c>
      <c r="C44" s="17" t="s">
        <v>191</v>
      </c>
      <c r="D44" s="17">
        <v>2</v>
      </c>
      <c r="E44" s="17">
        <v>1</v>
      </c>
      <c r="F44" s="17">
        <v>8</v>
      </c>
      <c r="G44" s="17">
        <v>2</v>
      </c>
      <c r="H44" s="17">
        <v>2</v>
      </c>
      <c r="I44" s="17" t="s">
        <v>191</v>
      </c>
      <c r="J44" s="17" t="s">
        <v>191</v>
      </c>
      <c r="K44" s="17">
        <v>1</v>
      </c>
      <c r="L44" s="17" t="s">
        <v>191</v>
      </c>
    </row>
    <row r="45" spans="1:12" ht="12.75">
      <c r="A45" s="2" t="s">
        <v>115</v>
      </c>
      <c r="B45" s="17">
        <v>18</v>
      </c>
      <c r="C45" s="17" t="s">
        <v>191</v>
      </c>
      <c r="D45" s="17" t="s">
        <v>191</v>
      </c>
      <c r="E45" s="17" t="s">
        <v>191</v>
      </c>
      <c r="F45" s="17">
        <v>10</v>
      </c>
      <c r="G45" s="17">
        <v>1</v>
      </c>
      <c r="H45" s="17">
        <v>1</v>
      </c>
      <c r="I45" s="17" t="s">
        <v>191</v>
      </c>
      <c r="J45" s="17">
        <v>5</v>
      </c>
      <c r="K45" s="17">
        <v>1</v>
      </c>
      <c r="L45" s="17" t="s">
        <v>191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16" sqref="P16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203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2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t="s">
        <v>255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t="s">
        <v>257</v>
      </c>
      <c r="B6" s="17">
        <v>8855</v>
      </c>
      <c r="C6" s="17">
        <v>1365</v>
      </c>
      <c r="D6" s="17">
        <v>1374</v>
      </c>
      <c r="E6" s="17">
        <v>1014</v>
      </c>
      <c r="F6" s="17">
        <v>661</v>
      </c>
      <c r="G6" s="17">
        <v>333</v>
      </c>
      <c r="H6" s="17">
        <v>2860</v>
      </c>
      <c r="I6" s="17">
        <v>1024</v>
      </c>
      <c r="J6" s="17">
        <v>37</v>
      </c>
      <c r="K6" s="17">
        <v>63</v>
      </c>
      <c r="L6" s="17">
        <v>124</v>
      </c>
    </row>
    <row r="7" spans="1:12" ht="12.75">
      <c r="A7" t="s">
        <v>22</v>
      </c>
      <c r="B7" s="17">
        <v>58</v>
      </c>
      <c r="C7" s="17">
        <v>13</v>
      </c>
      <c r="D7" s="17">
        <v>7</v>
      </c>
      <c r="E7" s="17">
        <v>6</v>
      </c>
      <c r="F7" s="17">
        <v>1</v>
      </c>
      <c r="G7" s="17" t="s">
        <v>191</v>
      </c>
      <c r="H7" s="17">
        <v>11</v>
      </c>
      <c r="I7" s="17">
        <v>6</v>
      </c>
      <c r="J7" s="17">
        <v>8</v>
      </c>
      <c r="K7" s="17">
        <v>6</v>
      </c>
      <c r="L7" s="17" t="s">
        <v>191</v>
      </c>
    </row>
    <row r="8" spans="1:12" ht="12.75">
      <c r="A8" s="2" t="s">
        <v>81</v>
      </c>
      <c r="B8" s="17">
        <v>58</v>
      </c>
      <c r="C8" s="17">
        <v>13</v>
      </c>
      <c r="D8" s="17">
        <v>7</v>
      </c>
      <c r="E8" s="17">
        <v>6</v>
      </c>
      <c r="F8" s="17">
        <v>1</v>
      </c>
      <c r="G8" s="17" t="s">
        <v>191</v>
      </c>
      <c r="H8" s="17">
        <v>11</v>
      </c>
      <c r="I8" s="17">
        <v>6</v>
      </c>
      <c r="J8" s="17">
        <v>8</v>
      </c>
      <c r="K8" s="17">
        <v>6</v>
      </c>
      <c r="L8" s="17" t="s">
        <v>191</v>
      </c>
    </row>
    <row r="9" spans="1:12" ht="12.75">
      <c r="A9" t="s">
        <v>23</v>
      </c>
      <c r="B9" s="17">
        <v>1419</v>
      </c>
      <c r="C9" s="17">
        <v>140</v>
      </c>
      <c r="D9" s="17">
        <v>179</v>
      </c>
      <c r="E9" s="17">
        <v>117</v>
      </c>
      <c r="F9" s="17">
        <v>93</v>
      </c>
      <c r="G9" s="17">
        <v>46</v>
      </c>
      <c r="H9" s="17">
        <v>613</v>
      </c>
      <c r="I9" s="17">
        <v>206</v>
      </c>
      <c r="J9" s="17">
        <v>8</v>
      </c>
      <c r="K9" s="17">
        <v>4</v>
      </c>
      <c r="L9" s="17">
        <v>13</v>
      </c>
    </row>
    <row r="10" spans="1:12" ht="12.75">
      <c r="A10" s="2" t="s">
        <v>82</v>
      </c>
      <c r="B10" s="17">
        <v>5</v>
      </c>
      <c r="C10" s="17">
        <v>1</v>
      </c>
      <c r="D10" s="17">
        <v>1</v>
      </c>
      <c r="E10" s="17" t="s">
        <v>191</v>
      </c>
      <c r="F10" s="17" t="s">
        <v>191</v>
      </c>
      <c r="G10" s="17" t="s">
        <v>191</v>
      </c>
      <c r="H10" s="17">
        <v>1</v>
      </c>
      <c r="I10" s="17">
        <v>1</v>
      </c>
      <c r="J10" s="17">
        <v>1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181</v>
      </c>
      <c r="C11" s="17">
        <v>16</v>
      </c>
      <c r="D11" s="17">
        <v>12</v>
      </c>
      <c r="E11" s="17">
        <v>13</v>
      </c>
      <c r="F11" s="17">
        <v>10</v>
      </c>
      <c r="G11" s="17">
        <v>4</v>
      </c>
      <c r="H11" s="17">
        <v>84</v>
      </c>
      <c r="I11" s="17">
        <v>40</v>
      </c>
      <c r="J11" s="17" t="s">
        <v>191</v>
      </c>
      <c r="K11" s="17">
        <v>1</v>
      </c>
      <c r="L11" s="17">
        <v>1</v>
      </c>
    </row>
    <row r="12" spans="1:12" ht="12.75">
      <c r="A12" s="2" t="s">
        <v>84</v>
      </c>
      <c r="B12" s="17">
        <v>43</v>
      </c>
      <c r="C12" s="17">
        <v>5</v>
      </c>
      <c r="D12" s="17">
        <v>4</v>
      </c>
      <c r="E12" s="17">
        <v>5</v>
      </c>
      <c r="F12" s="17">
        <v>2</v>
      </c>
      <c r="G12" s="17">
        <v>1</v>
      </c>
      <c r="H12" s="17">
        <v>19</v>
      </c>
      <c r="I12" s="17">
        <v>6</v>
      </c>
      <c r="J12" s="17" t="s">
        <v>191</v>
      </c>
      <c r="K12" s="17">
        <v>1</v>
      </c>
      <c r="L12" s="17" t="s">
        <v>191</v>
      </c>
    </row>
    <row r="13" spans="1:12" ht="12.75">
      <c r="A13" s="2" t="s">
        <v>85</v>
      </c>
      <c r="B13" s="17">
        <v>71</v>
      </c>
      <c r="C13" s="17">
        <v>11</v>
      </c>
      <c r="D13" s="17">
        <v>9</v>
      </c>
      <c r="E13" s="17">
        <v>14</v>
      </c>
      <c r="F13" s="17">
        <v>5</v>
      </c>
      <c r="G13" s="17">
        <v>2</v>
      </c>
      <c r="H13" s="17">
        <v>21</v>
      </c>
      <c r="I13" s="17">
        <v>9</v>
      </c>
      <c r="J13" s="17" t="s">
        <v>191</v>
      </c>
      <c r="K13" s="17" t="s">
        <v>191</v>
      </c>
      <c r="L13" s="17" t="s">
        <v>191</v>
      </c>
    </row>
    <row r="14" spans="1:12" ht="12.75">
      <c r="A14" s="2" t="s">
        <v>86</v>
      </c>
      <c r="B14" s="17">
        <v>16</v>
      </c>
      <c r="C14" s="17" t="s">
        <v>191</v>
      </c>
      <c r="D14" s="17" t="s">
        <v>191</v>
      </c>
      <c r="E14" s="17" t="s">
        <v>191</v>
      </c>
      <c r="F14" s="17" t="s">
        <v>191</v>
      </c>
      <c r="G14" s="17" t="s">
        <v>191</v>
      </c>
      <c r="H14" s="17">
        <v>13</v>
      </c>
      <c r="I14" s="17">
        <v>3</v>
      </c>
      <c r="J14" s="17" t="s">
        <v>191</v>
      </c>
      <c r="K14" s="17" t="s">
        <v>191</v>
      </c>
      <c r="L14" s="17" t="s">
        <v>191</v>
      </c>
    </row>
    <row r="15" spans="1:12" ht="12.75">
      <c r="A15" s="2" t="s">
        <v>87</v>
      </c>
      <c r="B15" s="17">
        <v>168</v>
      </c>
      <c r="C15" s="17">
        <v>4</v>
      </c>
      <c r="D15" s="17">
        <v>24</v>
      </c>
      <c r="E15" s="17">
        <v>10</v>
      </c>
      <c r="F15" s="17">
        <v>20</v>
      </c>
      <c r="G15" s="17">
        <v>5</v>
      </c>
      <c r="H15" s="17">
        <v>88</v>
      </c>
      <c r="I15" s="17">
        <v>13</v>
      </c>
      <c r="J15" s="17">
        <v>1</v>
      </c>
      <c r="K15" s="17" t="s">
        <v>191</v>
      </c>
      <c r="L15" s="17">
        <v>3</v>
      </c>
    </row>
    <row r="16" spans="1:12" ht="12.75">
      <c r="A16" s="2" t="s">
        <v>88</v>
      </c>
      <c r="B16" s="17">
        <v>125</v>
      </c>
      <c r="C16" s="17">
        <v>18</v>
      </c>
      <c r="D16" s="17">
        <v>12</v>
      </c>
      <c r="E16" s="17">
        <v>10</v>
      </c>
      <c r="F16" s="17">
        <v>12</v>
      </c>
      <c r="G16" s="17" t="s">
        <v>191</v>
      </c>
      <c r="H16" s="17">
        <v>50</v>
      </c>
      <c r="I16" s="17">
        <v>21</v>
      </c>
      <c r="J16" s="17">
        <v>1</v>
      </c>
      <c r="K16" s="17" t="s">
        <v>191</v>
      </c>
      <c r="L16" s="17">
        <v>1</v>
      </c>
    </row>
    <row r="17" spans="1:12" ht="12.75">
      <c r="A17" s="2" t="s">
        <v>89</v>
      </c>
      <c r="B17" s="17">
        <v>59</v>
      </c>
      <c r="C17" s="17">
        <v>6</v>
      </c>
      <c r="D17" s="17">
        <v>3</v>
      </c>
      <c r="E17" s="17">
        <v>5</v>
      </c>
      <c r="F17" s="17">
        <v>4</v>
      </c>
      <c r="G17" s="17">
        <v>4</v>
      </c>
      <c r="H17" s="17">
        <v>28</v>
      </c>
      <c r="I17" s="17">
        <v>8</v>
      </c>
      <c r="J17" s="17" t="s">
        <v>191</v>
      </c>
      <c r="K17" s="17" t="s">
        <v>191</v>
      </c>
      <c r="L17" s="17">
        <v>1</v>
      </c>
    </row>
    <row r="18" spans="1:12" ht="12.75">
      <c r="A18" s="2" t="s">
        <v>90</v>
      </c>
      <c r="B18" s="17">
        <v>63</v>
      </c>
      <c r="C18" s="17">
        <v>1</v>
      </c>
      <c r="D18" s="17">
        <v>11</v>
      </c>
      <c r="E18" s="17">
        <v>2</v>
      </c>
      <c r="F18" s="17" t="s">
        <v>191</v>
      </c>
      <c r="G18" s="17">
        <v>3</v>
      </c>
      <c r="H18" s="17">
        <v>43</v>
      </c>
      <c r="I18" s="17">
        <v>3</v>
      </c>
      <c r="J18" s="17" t="s">
        <v>191</v>
      </c>
      <c r="K18" s="17" t="s">
        <v>191</v>
      </c>
      <c r="L18" s="17" t="s">
        <v>191</v>
      </c>
    </row>
    <row r="19" spans="1:12" ht="12.75">
      <c r="A19" s="2" t="s">
        <v>91</v>
      </c>
      <c r="B19" s="17">
        <v>185</v>
      </c>
      <c r="C19" s="17">
        <v>14</v>
      </c>
      <c r="D19" s="17">
        <v>22</v>
      </c>
      <c r="E19" s="17">
        <v>23</v>
      </c>
      <c r="F19" s="17">
        <v>11</v>
      </c>
      <c r="G19" s="17">
        <v>6</v>
      </c>
      <c r="H19" s="17">
        <v>82</v>
      </c>
      <c r="I19" s="17">
        <v>24</v>
      </c>
      <c r="J19" s="17">
        <v>3</v>
      </c>
      <c r="K19" s="17" t="s">
        <v>191</v>
      </c>
      <c r="L19" s="17" t="s">
        <v>191</v>
      </c>
    </row>
    <row r="20" spans="1:12" ht="12.75">
      <c r="A20" s="2" t="s">
        <v>92</v>
      </c>
      <c r="B20" s="17">
        <v>102</v>
      </c>
      <c r="C20" s="17">
        <v>1</v>
      </c>
      <c r="D20" s="17">
        <v>10</v>
      </c>
      <c r="E20" s="17" t="s">
        <v>191</v>
      </c>
      <c r="F20" s="17">
        <v>8</v>
      </c>
      <c r="G20" s="17">
        <v>8</v>
      </c>
      <c r="H20" s="17">
        <v>46</v>
      </c>
      <c r="I20" s="17">
        <v>29</v>
      </c>
      <c r="J20" s="17" t="s">
        <v>191</v>
      </c>
      <c r="K20" s="17" t="s">
        <v>191</v>
      </c>
      <c r="L20" s="17" t="s">
        <v>191</v>
      </c>
    </row>
    <row r="21" spans="1:12" ht="12.75">
      <c r="A21" s="2" t="s">
        <v>93</v>
      </c>
      <c r="B21" s="17">
        <v>193</v>
      </c>
      <c r="C21" s="17">
        <v>15</v>
      </c>
      <c r="D21" s="17">
        <v>25</v>
      </c>
      <c r="E21" s="17">
        <v>18</v>
      </c>
      <c r="F21" s="17">
        <v>10</v>
      </c>
      <c r="G21" s="17">
        <v>8</v>
      </c>
      <c r="H21" s="17">
        <v>95</v>
      </c>
      <c r="I21" s="17">
        <v>20</v>
      </c>
      <c r="J21" s="17" t="s">
        <v>191</v>
      </c>
      <c r="K21" s="17" t="s">
        <v>191</v>
      </c>
      <c r="L21" s="17">
        <v>2</v>
      </c>
    </row>
    <row r="22" spans="1:12" ht="12.75">
      <c r="A22" s="2" t="s">
        <v>94</v>
      </c>
      <c r="B22" s="17">
        <v>35</v>
      </c>
      <c r="C22" s="17">
        <v>3</v>
      </c>
      <c r="D22" s="17">
        <v>6</v>
      </c>
      <c r="E22" s="17">
        <v>2</v>
      </c>
      <c r="F22" s="17">
        <v>3</v>
      </c>
      <c r="G22" s="17">
        <v>1</v>
      </c>
      <c r="H22" s="17">
        <v>11</v>
      </c>
      <c r="I22" s="17">
        <v>7</v>
      </c>
      <c r="J22" s="17" t="s">
        <v>191</v>
      </c>
      <c r="K22" s="17">
        <v>1</v>
      </c>
      <c r="L22" s="17">
        <v>1</v>
      </c>
    </row>
    <row r="23" spans="1:12" ht="12.75">
      <c r="A23" s="2" t="s">
        <v>95</v>
      </c>
      <c r="B23" s="17">
        <v>173</v>
      </c>
      <c r="C23" s="17">
        <v>45</v>
      </c>
      <c r="D23" s="17">
        <v>40</v>
      </c>
      <c r="E23" s="17">
        <v>15</v>
      </c>
      <c r="F23" s="17">
        <v>8</v>
      </c>
      <c r="G23" s="17">
        <v>4</v>
      </c>
      <c r="H23" s="17">
        <v>32</v>
      </c>
      <c r="I23" s="17">
        <v>22</v>
      </c>
      <c r="J23" s="17">
        <v>2</v>
      </c>
      <c r="K23" s="17">
        <v>1</v>
      </c>
      <c r="L23" s="17">
        <v>4</v>
      </c>
    </row>
    <row r="24" spans="1:12" ht="12.75">
      <c r="A24" t="s">
        <v>24</v>
      </c>
      <c r="B24" s="17">
        <v>7378</v>
      </c>
      <c r="C24" s="17">
        <v>1212</v>
      </c>
      <c r="D24" s="17">
        <v>1188</v>
      </c>
      <c r="E24" s="17">
        <v>891</v>
      </c>
      <c r="F24" s="17">
        <v>567</v>
      </c>
      <c r="G24" s="17">
        <v>287</v>
      </c>
      <c r="H24" s="17">
        <v>2236</v>
      </c>
      <c r="I24" s="17">
        <v>812</v>
      </c>
      <c r="J24" s="17">
        <v>21</v>
      </c>
      <c r="K24" s="17">
        <v>53</v>
      </c>
      <c r="L24" s="17">
        <v>111</v>
      </c>
    </row>
    <row r="25" spans="1:12" ht="12.75">
      <c r="A25" s="2" t="s">
        <v>200</v>
      </c>
      <c r="B25" s="17">
        <v>915</v>
      </c>
      <c r="C25" s="17">
        <v>152</v>
      </c>
      <c r="D25" s="17">
        <v>139</v>
      </c>
      <c r="E25" s="17">
        <v>99</v>
      </c>
      <c r="F25" s="17">
        <v>66</v>
      </c>
      <c r="G25" s="17">
        <v>35</v>
      </c>
      <c r="H25" s="17">
        <v>251</v>
      </c>
      <c r="I25" s="17">
        <v>152</v>
      </c>
      <c r="J25" s="17">
        <v>6</v>
      </c>
      <c r="K25" s="17">
        <v>6</v>
      </c>
      <c r="L25" s="17">
        <v>9</v>
      </c>
    </row>
    <row r="26" spans="1:12" ht="12.75">
      <c r="A26" s="2" t="s">
        <v>96</v>
      </c>
      <c r="B26" s="17">
        <v>193</v>
      </c>
      <c r="C26" s="17">
        <v>40</v>
      </c>
      <c r="D26" s="17">
        <v>25</v>
      </c>
      <c r="E26" s="17">
        <v>25</v>
      </c>
      <c r="F26" s="17">
        <v>16</v>
      </c>
      <c r="G26" s="17">
        <v>3</v>
      </c>
      <c r="H26" s="17">
        <v>57</v>
      </c>
      <c r="I26" s="17">
        <v>20</v>
      </c>
      <c r="J26" s="17" t="s">
        <v>191</v>
      </c>
      <c r="K26" s="17" t="s">
        <v>191</v>
      </c>
      <c r="L26" s="17">
        <v>7</v>
      </c>
    </row>
    <row r="27" spans="1:12" ht="12.75">
      <c r="A27" s="2" t="s">
        <v>97</v>
      </c>
      <c r="B27" s="17">
        <v>385</v>
      </c>
      <c r="C27" s="17">
        <v>62</v>
      </c>
      <c r="D27" s="17">
        <v>37</v>
      </c>
      <c r="E27" s="17">
        <v>48</v>
      </c>
      <c r="F27" s="17">
        <v>15</v>
      </c>
      <c r="G27" s="17">
        <v>8</v>
      </c>
      <c r="H27" s="17">
        <v>78</v>
      </c>
      <c r="I27" s="17">
        <v>120</v>
      </c>
      <c r="J27" s="17" t="s">
        <v>191</v>
      </c>
      <c r="K27" s="17">
        <v>13</v>
      </c>
      <c r="L27" s="17">
        <v>4</v>
      </c>
    </row>
    <row r="28" spans="1:12" ht="12.75">
      <c r="A28" s="2" t="s">
        <v>98</v>
      </c>
      <c r="B28" s="17">
        <v>62</v>
      </c>
      <c r="C28" s="17">
        <v>12</v>
      </c>
      <c r="D28" s="17">
        <v>6</v>
      </c>
      <c r="E28" s="17">
        <v>4</v>
      </c>
      <c r="F28" s="17">
        <v>4</v>
      </c>
      <c r="G28" s="17">
        <v>5</v>
      </c>
      <c r="H28" s="17">
        <v>21</v>
      </c>
      <c r="I28" s="17">
        <v>8</v>
      </c>
      <c r="J28" s="17" t="s">
        <v>191</v>
      </c>
      <c r="K28" s="17">
        <v>1</v>
      </c>
      <c r="L28" s="17">
        <v>1</v>
      </c>
    </row>
    <row r="29" spans="1:12" ht="12.75">
      <c r="A29" s="2" t="s">
        <v>99</v>
      </c>
      <c r="B29" s="17">
        <v>17</v>
      </c>
      <c r="C29" s="17" t="s">
        <v>191</v>
      </c>
      <c r="D29" s="17">
        <v>2</v>
      </c>
      <c r="E29" s="17">
        <v>4</v>
      </c>
      <c r="F29" s="17" t="s">
        <v>191</v>
      </c>
      <c r="G29" s="17" t="s">
        <v>191</v>
      </c>
      <c r="H29" s="17">
        <v>10</v>
      </c>
      <c r="I29" s="17">
        <v>1</v>
      </c>
      <c r="J29" s="17" t="s">
        <v>191</v>
      </c>
      <c r="K29" s="17" t="s">
        <v>191</v>
      </c>
      <c r="L29" s="17" t="s">
        <v>191</v>
      </c>
    </row>
    <row r="30" spans="1:12" ht="12.75">
      <c r="A30" s="2" t="s">
        <v>100</v>
      </c>
      <c r="B30" s="17">
        <v>51</v>
      </c>
      <c r="C30" s="17">
        <v>12</v>
      </c>
      <c r="D30" s="17">
        <v>15</v>
      </c>
      <c r="E30" s="17">
        <v>3</v>
      </c>
      <c r="F30" s="17">
        <v>2</v>
      </c>
      <c r="G30" s="17">
        <v>3</v>
      </c>
      <c r="H30" s="17">
        <v>10</v>
      </c>
      <c r="I30" s="17">
        <v>5</v>
      </c>
      <c r="J30" s="17" t="s">
        <v>191</v>
      </c>
      <c r="K30" s="17" t="s">
        <v>191</v>
      </c>
      <c r="L30" s="17">
        <v>1</v>
      </c>
    </row>
    <row r="31" spans="1:12" ht="12.75">
      <c r="A31" s="2" t="s">
        <v>101</v>
      </c>
      <c r="B31" s="17">
        <v>725</v>
      </c>
      <c r="C31" s="17">
        <v>45</v>
      </c>
      <c r="D31" s="17">
        <v>100</v>
      </c>
      <c r="E31" s="17">
        <v>70</v>
      </c>
      <c r="F31" s="17">
        <v>52</v>
      </c>
      <c r="G31" s="17">
        <v>28</v>
      </c>
      <c r="H31" s="17">
        <v>331</v>
      </c>
      <c r="I31" s="17">
        <v>88</v>
      </c>
      <c r="J31" s="17" t="s">
        <v>191</v>
      </c>
      <c r="K31" s="17">
        <v>4</v>
      </c>
      <c r="L31" s="17">
        <v>7</v>
      </c>
    </row>
    <row r="32" spans="1:12" ht="12.75">
      <c r="A32" s="2" t="s">
        <v>102</v>
      </c>
      <c r="B32" s="17">
        <v>47</v>
      </c>
      <c r="C32" s="17">
        <v>7</v>
      </c>
      <c r="D32" s="17">
        <v>12</v>
      </c>
      <c r="E32" s="17">
        <v>5</v>
      </c>
      <c r="F32" s="17" t="s">
        <v>191</v>
      </c>
      <c r="G32" s="17">
        <v>2</v>
      </c>
      <c r="H32" s="17">
        <v>15</v>
      </c>
      <c r="I32" s="17">
        <v>3</v>
      </c>
      <c r="J32" s="17" t="s">
        <v>191</v>
      </c>
      <c r="K32" s="17">
        <v>1</v>
      </c>
      <c r="L32" s="17">
        <v>2</v>
      </c>
    </row>
    <row r="33" spans="1:12" ht="12.75">
      <c r="A33" s="2" t="s">
        <v>103</v>
      </c>
      <c r="B33" s="17">
        <v>793</v>
      </c>
      <c r="C33" s="17">
        <v>96</v>
      </c>
      <c r="D33" s="17">
        <v>111</v>
      </c>
      <c r="E33" s="17">
        <v>78</v>
      </c>
      <c r="F33" s="17">
        <v>79</v>
      </c>
      <c r="G33" s="17">
        <v>29</v>
      </c>
      <c r="H33" s="17">
        <v>314</v>
      </c>
      <c r="I33" s="17">
        <v>81</v>
      </c>
      <c r="J33" s="17">
        <v>1</v>
      </c>
      <c r="K33" s="17">
        <v>2</v>
      </c>
      <c r="L33" s="17">
        <v>2</v>
      </c>
    </row>
    <row r="34" spans="1:12" ht="12.75">
      <c r="A34" s="2" t="s">
        <v>104</v>
      </c>
      <c r="B34" s="17">
        <v>117</v>
      </c>
      <c r="C34" s="17">
        <v>32</v>
      </c>
      <c r="D34" s="17">
        <v>27</v>
      </c>
      <c r="E34" s="17">
        <v>13</v>
      </c>
      <c r="F34" s="17">
        <v>4</v>
      </c>
      <c r="G34" s="17">
        <v>3</v>
      </c>
      <c r="H34" s="17">
        <v>30</v>
      </c>
      <c r="I34" s="17">
        <v>7</v>
      </c>
      <c r="J34" s="17" t="s">
        <v>191</v>
      </c>
      <c r="K34" s="17">
        <v>1</v>
      </c>
      <c r="L34" s="17" t="s">
        <v>191</v>
      </c>
    </row>
    <row r="35" spans="1:12" ht="12.75">
      <c r="A35" s="2" t="s">
        <v>105</v>
      </c>
      <c r="B35" s="17">
        <v>145</v>
      </c>
      <c r="C35" s="17">
        <v>31</v>
      </c>
      <c r="D35" s="17">
        <v>23</v>
      </c>
      <c r="E35" s="17">
        <v>19</v>
      </c>
      <c r="F35" s="17">
        <v>6</v>
      </c>
      <c r="G35" s="17">
        <v>10</v>
      </c>
      <c r="H35" s="17">
        <v>46</v>
      </c>
      <c r="I35" s="17">
        <v>7</v>
      </c>
      <c r="J35" s="17">
        <v>1</v>
      </c>
      <c r="K35" s="17" t="s">
        <v>191</v>
      </c>
      <c r="L35" s="17">
        <v>2</v>
      </c>
    </row>
    <row r="36" spans="1:12" ht="12.75">
      <c r="A36" s="2" t="s">
        <v>106</v>
      </c>
      <c r="B36" s="17">
        <v>119</v>
      </c>
      <c r="C36" s="17">
        <v>15</v>
      </c>
      <c r="D36" s="17">
        <v>17</v>
      </c>
      <c r="E36" s="17">
        <v>12</v>
      </c>
      <c r="F36" s="17">
        <v>9</v>
      </c>
      <c r="G36" s="17">
        <v>5</v>
      </c>
      <c r="H36" s="17">
        <v>42</v>
      </c>
      <c r="I36" s="17">
        <v>15</v>
      </c>
      <c r="J36" s="17">
        <v>1</v>
      </c>
      <c r="K36" s="17">
        <v>1</v>
      </c>
      <c r="L36" s="17">
        <v>2</v>
      </c>
    </row>
    <row r="37" spans="1:12" ht="12.75">
      <c r="A37" s="2" t="s">
        <v>107</v>
      </c>
      <c r="B37" s="17">
        <v>432</v>
      </c>
      <c r="C37" s="17">
        <v>107</v>
      </c>
      <c r="D37" s="17">
        <v>85</v>
      </c>
      <c r="E37" s="17">
        <v>50</v>
      </c>
      <c r="F37" s="17">
        <v>16</v>
      </c>
      <c r="G37" s="17">
        <v>9</v>
      </c>
      <c r="H37" s="17">
        <v>111</v>
      </c>
      <c r="I37" s="17">
        <v>35</v>
      </c>
      <c r="J37" s="17" t="s">
        <v>191</v>
      </c>
      <c r="K37" s="17">
        <v>2</v>
      </c>
      <c r="L37" s="17">
        <v>17</v>
      </c>
    </row>
    <row r="38" spans="1:12" ht="12.75">
      <c r="A38" s="2" t="s">
        <v>108</v>
      </c>
      <c r="B38" s="17">
        <v>675</v>
      </c>
      <c r="C38" s="17">
        <v>86</v>
      </c>
      <c r="D38" s="17">
        <v>139</v>
      </c>
      <c r="E38" s="17">
        <v>77</v>
      </c>
      <c r="F38" s="17">
        <v>62</v>
      </c>
      <c r="G38" s="17">
        <v>41</v>
      </c>
      <c r="H38" s="17">
        <v>230</v>
      </c>
      <c r="I38" s="17">
        <v>26</v>
      </c>
      <c r="J38" s="17">
        <v>2</v>
      </c>
      <c r="K38" s="17">
        <v>1</v>
      </c>
      <c r="L38" s="17">
        <v>11</v>
      </c>
    </row>
    <row r="39" spans="1:12" ht="12.75">
      <c r="A39" s="2" t="s">
        <v>109</v>
      </c>
      <c r="B39" s="17">
        <v>617</v>
      </c>
      <c r="C39" s="17">
        <v>124</v>
      </c>
      <c r="D39" s="17">
        <v>108</v>
      </c>
      <c r="E39" s="17">
        <v>90</v>
      </c>
      <c r="F39" s="17">
        <v>41</v>
      </c>
      <c r="G39" s="17">
        <v>23</v>
      </c>
      <c r="H39" s="17">
        <v>172</v>
      </c>
      <c r="I39" s="17">
        <v>41</v>
      </c>
      <c r="J39" s="17">
        <v>3</v>
      </c>
      <c r="K39" s="17">
        <v>3</v>
      </c>
      <c r="L39" s="17">
        <v>12</v>
      </c>
    </row>
    <row r="40" spans="1:12" ht="12.75">
      <c r="A40" s="2" t="s">
        <v>110</v>
      </c>
      <c r="B40" s="17">
        <v>825</v>
      </c>
      <c r="C40" s="17">
        <v>141</v>
      </c>
      <c r="D40" s="17">
        <v>140</v>
      </c>
      <c r="E40" s="17">
        <v>110</v>
      </c>
      <c r="F40" s="17">
        <v>81</v>
      </c>
      <c r="G40" s="17">
        <v>39</v>
      </c>
      <c r="H40" s="17">
        <v>215</v>
      </c>
      <c r="I40" s="17">
        <v>78</v>
      </c>
      <c r="J40" s="17">
        <v>2</v>
      </c>
      <c r="K40" s="17">
        <v>10</v>
      </c>
      <c r="L40" s="17">
        <v>9</v>
      </c>
    </row>
    <row r="41" spans="1:12" ht="12.75">
      <c r="A41" s="2" t="s">
        <v>111</v>
      </c>
      <c r="B41" s="17">
        <v>622</v>
      </c>
      <c r="C41" s="17">
        <v>102</v>
      </c>
      <c r="D41" s="17">
        <v>110</v>
      </c>
      <c r="E41" s="17">
        <v>98</v>
      </c>
      <c r="F41" s="17">
        <v>63</v>
      </c>
      <c r="G41" s="17">
        <v>32</v>
      </c>
      <c r="H41" s="17">
        <v>186</v>
      </c>
      <c r="I41" s="17">
        <v>18</v>
      </c>
      <c r="J41" s="17">
        <v>1</v>
      </c>
      <c r="K41" s="17">
        <v>1</v>
      </c>
      <c r="L41" s="17">
        <v>11</v>
      </c>
    </row>
    <row r="42" spans="1:12" ht="12.75">
      <c r="A42" s="2" t="s">
        <v>112</v>
      </c>
      <c r="B42" s="17">
        <v>133</v>
      </c>
      <c r="C42" s="17">
        <v>29</v>
      </c>
      <c r="D42" s="17">
        <v>29</v>
      </c>
      <c r="E42" s="17">
        <v>26</v>
      </c>
      <c r="F42" s="17">
        <v>11</v>
      </c>
      <c r="G42" s="17">
        <v>1</v>
      </c>
      <c r="H42" s="17">
        <v>22</v>
      </c>
      <c r="I42" s="17">
        <v>10</v>
      </c>
      <c r="J42" s="17">
        <v>2</v>
      </c>
      <c r="K42" s="17">
        <v>2</v>
      </c>
      <c r="L42" s="17">
        <v>1</v>
      </c>
    </row>
    <row r="43" spans="1:12" ht="12.75">
      <c r="A43" s="2" t="s">
        <v>113</v>
      </c>
      <c r="B43" s="17">
        <v>386</v>
      </c>
      <c r="C43" s="17">
        <v>79</v>
      </c>
      <c r="D43" s="17">
        <v>45</v>
      </c>
      <c r="E43" s="17">
        <v>47</v>
      </c>
      <c r="F43" s="17">
        <v>32</v>
      </c>
      <c r="G43" s="17">
        <v>9</v>
      </c>
      <c r="H43" s="17">
        <v>74</v>
      </c>
      <c r="I43" s="17">
        <v>85</v>
      </c>
      <c r="J43" s="17">
        <v>1</v>
      </c>
      <c r="K43" s="17">
        <v>5</v>
      </c>
      <c r="L43" s="17">
        <v>9</v>
      </c>
    </row>
    <row r="44" spans="1:12" ht="12.75">
      <c r="A44" s="2" t="s">
        <v>114</v>
      </c>
      <c r="B44" s="17">
        <v>110</v>
      </c>
      <c r="C44" s="17">
        <v>40</v>
      </c>
      <c r="D44" s="17">
        <v>18</v>
      </c>
      <c r="E44" s="17">
        <v>12</v>
      </c>
      <c r="F44" s="17">
        <v>8</v>
      </c>
      <c r="G44" s="17">
        <v>2</v>
      </c>
      <c r="H44" s="17">
        <v>16</v>
      </c>
      <c r="I44" s="17">
        <v>10</v>
      </c>
      <c r="J44" s="17" t="s">
        <v>191</v>
      </c>
      <c r="K44" s="17" t="s">
        <v>191</v>
      </c>
      <c r="L44" s="17">
        <v>4</v>
      </c>
    </row>
    <row r="45" spans="1:12" ht="12.75">
      <c r="A45" s="2" t="s">
        <v>115</v>
      </c>
      <c r="B45" s="17">
        <v>9</v>
      </c>
      <c r="C45" s="17" t="s">
        <v>191</v>
      </c>
      <c r="D45" s="17" t="s">
        <v>191</v>
      </c>
      <c r="E45" s="17">
        <v>1</v>
      </c>
      <c r="F45" s="17" t="s">
        <v>191</v>
      </c>
      <c r="G45" s="17" t="s">
        <v>191</v>
      </c>
      <c r="H45" s="17">
        <v>5</v>
      </c>
      <c r="I45" s="17">
        <v>2</v>
      </c>
      <c r="J45" s="17">
        <v>1</v>
      </c>
      <c r="K45" s="17" t="s">
        <v>191</v>
      </c>
      <c r="L45" s="17" t="s">
        <v>191</v>
      </c>
    </row>
    <row r="46" ht="12.75">
      <c r="A46" s="19"/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R16" sqref="R16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290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02">
      <c r="A5" t="s">
        <v>255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t="s">
        <v>257</v>
      </c>
      <c r="B6" s="17">
        <v>8855</v>
      </c>
      <c r="C6" s="17">
        <v>64</v>
      </c>
      <c r="D6" s="17">
        <v>1277</v>
      </c>
      <c r="E6" s="17">
        <v>745</v>
      </c>
      <c r="F6" s="17">
        <v>3662</v>
      </c>
      <c r="G6" s="17">
        <v>805</v>
      </c>
      <c r="H6" s="17">
        <v>661</v>
      </c>
      <c r="I6" s="17">
        <v>216</v>
      </c>
      <c r="J6" s="17">
        <v>1179</v>
      </c>
      <c r="K6" s="17">
        <v>138</v>
      </c>
      <c r="L6" s="17">
        <v>108</v>
      </c>
    </row>
    <row r="7" spans="1:12" ht="12.75">
      <c r="A7" t="s">
        <v>22</v>
      </c>
      <c r="B7" s="17">
        <v>58</v>
      </c>
      <c r="C7" s="17">
        <v>1</v>
      </c>
      <c r="D7" s="17">
        <v>14</v>
      </c>
      <c r="E7" s="17">
        <v>6</v>
      </c>
      <c r="F7" s="17">
        <v>22</v>
      </c>
      <c r="G7" s="17">
        <v>4</v>
      </c>
      <c r="H7" s="17">
        <v>4</v>
      </c>
      <c r="I7" s="17">
        <v>1</v>
      </c>
      <c r="J7" s="17">
        <v>3</v>
      </c>
      <c r="K7" s="17" t="s">
        <v>191</v>
      </c>
      <c r="L7" s="17">
        <v>3</v>
      </c>
    </row>
    <row r="8" spans="1:12" ht="12.75">
      <c r="A8" s="2" t="s">
        <v>81</v>
      </c>
      <c r="B8" s="17">
        <v>58</v>
      </c>
      <c r="C8" s="17">
        <v>1</v>
      </c>
      <c r="D8" s="17">
        <v>14</v>
      </c>
      <c r="E8" s="17">
        <v>6</v>
      </c>
      <c r="F8" s="17">
        <v>22</v>
      </c>
      <c r="G8" s="17">
        <v>4</v>
      </c>
      <c r="H8" s="17">
        <v>4</v>
      </c>
      <c r="I8" s="17">
        <v>1</v>
      </c>
      <c r="J8" s="17">
        <v>3</v>
      </c>
      <c r="K8" s="17" t="s">
        <v>191</v>
      </c>
      <c r="L8" s="17">
        <v>3</v>
      </c>
    </row>
    <row r="9" spans="1:12" ht="12.75">
      <c r="A9" t="s">
        <v>23</v>
      </c>
      <c r="B9" s="17">
        <v>1419</v>
      </c>
      <c r="C9" s="17">
        <v>19</v>
      </c>
      <c r="D9" s="17">
        <v>337</v>
      </c>
      <c r="E9" s="17">
        <v>149</v>
      </c>
      <c r="F9" s="17">
        <v>600</v>
      </c>
      <c r="G9" s="17">
        <v>86</v>
      </c>
      <c r="H9" s="17">
        <v>73</v>
      </c>
      <c r="I9" s="17">
        <v>24</v>
      </c>
      <c r="J9" s="17">
        <v>106</v>
      </c>
      <c r="K9" s="17">
        <v>6</v>
      </c>
      <c r="L9" s="17">
        <v>19</v>
      </c>
    </row>
    <row r="10" spans="1:12" ht="12.75">
      <c r="A10" s="2" t="s">
        <v>82</v>
      </c>
      <c r="B10" s="17">
        <v>5</v>
      </c>
      <c r="C10" s="17" t="s">
        <v>191</v>
      </c>
      <c r="D10" s="17" t="s">
        <v>191</v>
      </c>
      <c r="E10" s="17" t="s">
        <v>191</v>
      </c>
      <c r="F10" s="17">
        <v>4</v>
      </c>
      <c r="G10" s="17" t="s">
        <v>191</v>
      </c>
      <c r="H10" s="17">
        <v>1</v>
      </c>
      <c r="I10" s="17" t="s">
        <v>191</v>
      </c>
      <c r="J10" s="17" t="s">
        <v>191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181</v>
      </c>
      <c r="C11" s="17">
        <v>6</v>
      </c>
      <c r="D11" s="17">
        <v>60</v>
      </c>
      <c r="E11" s="17">
        <v>23</v>
      </c>
      <c r="F11" s="17">
        <v>50</v>
      </c>
      <c r="G11" s="17">
        <v>13</v>
      </c>
      <c r="H11" s="17">
        <v>8</v>
      </c>
      <c r="I11" s="17" t="s">
        <v>191</v>
      </c>
      <c r="J11" s="17">
        <v>15</v>
      </c>
      <c r="K11" s="17" t="s">
        <v>191</v>
      </c>
      <c r="L11" s="17">
        <v>6</v>
      </c>
    </row>
    <row r="12" spans="1:12" ht="12.75">
      <c r="A12" s="2" t="s">
        <v>84</v>
      </c>
      <c r="B12" s="17">
        <v>43</v>
      </c>
      <c r="C12" s="17" t="s">
        <v>191</v>
      </c>
      <c r="D12" s="17">
        <v>8</v>
      </c>
      <c r="E12" s="17">
        <v>6</v>
      </c>
      <c r="F12" s="17">
        <v>19</v>
      </c>
      <c r="G12" s="17">
        <v>1</v>
      </c>
      <c r="H12" s="17">
        <v>7</v>
      </c>
      <c r="I12" s="17">
        <v>1</v>
      </c>
      <c r="J12" s="17" t="s">
        <v>191</v>
      </c>
      <c r="K12" s="17" t="s">
        <v>191</v>
      </c>
      <c r="L12" s="17">
        <v>1</v>
      </c>
    </row>
    <row r="13" spans="1:12" ht="12.75">
      <c r="A13" s="2" t="s">
        <v>85</v>
      </c>
      <c r="B13" s="17">
        <v>71</v>
      </c>
      <c r="C13" s="17" t="s">
        <v>191</v>
      </c>
      <c r="D13" s="17">
        <v>17</v>
      </c>
      <c r="E13" s="17">
        <v>5</v>
      </c>
      <c r="F13" s="17">
        <v>35</v>
      </c>
      <c r="G13" s="17">
        <v>6</v>
      </c>
      <c r="H13" s="17">
        <v>1</v>
      </c>
      <c r="I13" s="17">
        <v>1</v>
      </c>
      <c r="J13" s="17">
        <v>5</v>
      </c>
      <c r="K13" s="17">
        <v>1</v>
      </c>
      <c r="L13" s="17" t="s">
        <v>191</v>
      </c>
    </row>
    <row r="14" spans="1:12" ht="12.75">
      <c r="A14" s="2" t="s">
        <v>86</v>
      </c>
      <c r="B14" s="17">
        <v>16</v>
      </c>
      <c r="C14" s="17" t="s">
        <v>191</v>
      </c>
      <c r="D14" s="17">
        <v>2</v>
      </c>
      <c r="E14" s="17">
        <v>1</v>
      </c>
      <c r="F14" s="17">
        <v>7</v>
      </c>
      <c r="G14" s="17">
        <v>2</v>
      </c>
      <c r="H14" s="17">
        <v>1</v>
      </c>
      <c r="I14" s="17">
        <v>1</v>
      </c>
      <c r="J14" s="17">
        <v>1</v>
      </c>
      <c r="K14" s="17">
        <v>1</v>
      </c>
      <c r="L14" s="17" t="s">
        <v>191</v>
      </c>
    </row>
    <row r="15" spans="1:12" ht="12.75">
      <c r="A15" s="2" t="s">
        <v>87</v>
      </c>
      <c r="B15" s="17">
        <v>168</v>
      </c>
      <c r="C15" s="17">
        <v>4</v>
      </c>
      <c r="D15" s="17">
        <v>64</v>
      </c>
      <c r="E15" s="17">
        <v>22</v>
      </c>
      <c r="F15" s="17">
        <v>51</v>
      </c>
      <c r="G15" s="17">
        <v>8</v>
      </c>
      <c r="H15" s="17">
        <v>7</v>
      </c>
      <c r="I15" s="17">
        <v>1</v>
      </c>
      <c r="J15" s="17">
        <v>6</v>
      </c>
      <c r="K15" s="17" t="s">
        <v>191</v>
      </c>
      <c r="L15" s="17">
        <v>5</v>
      </c>
    </row>
    <row r="16" spans="1:12" ht="12.75">
      <c r="A16" s="2" t="s">
        <v>88</v>
      </c>
      <c r="B16" s="17">
        <v>125</v>
      </c>
      <c r="C16" s="17" t="s">
        <v>191</v>
      </c>
      <c r="D16" s="17">
        <v>19</v>
      </c>
      <c r="E16" s="17">
        <v>15</v>
      </c>
      <c r="F16" s="17">
        <v>67</v>
      </c>
      <c r="G16" s="17">
        <v>10</v>
      </c>
      <c r="H16" s="17">
        <v>5</v>
      </c>
      <c r="I16" s="17">
        <v>3</v>
      </c>
      <c r="J16" s="17">
        <v>6</v>
      </c>
      <c r="K16" s="17" t="s">
        <v>191</v>
      </c>
      <c r="L16" s="17" t="s">
        <v>191</v>
      </c>
    </row>
    <row r="17" spans="1:12" ht="12.75">
      <c r="A17" s="2" t="s">
        <v>89</v>
      </c>
      <c r="B17" s="17">
        <v>59</v>
      </c>
      <c r="C17" s="17" t="s">
        <v>191</v>
      </c>
      <c r="D17" s="17">
        <v>9</v>
      </c>
      <c r="E17" s="17">
        <v>5</v>
      </c>
      <c r="F17" s="17">
        <v>29</v>
      </c>
      <c r="G17" s="17">
        <v>2</v>
      </c>
      <c r="H17" s="17">
        <v>7</v>
      </c>
      <c r="I17" s="17">
        <v>2</v>
      </c>
      <c r="J17" s="17">
        <v>5</v>
      </c>
      <c r="K17" s="17" t="s">
        <v>191</v>
      </c>
      <c r="L17" s="17" t="s">
        <v>191</v>
      </c>
    </row>
    <row r="18" spans="1:12" ht="12.75">
      <c r="A18" s="2" t="s">
        <v>90</v>
      </c>
      <c r="B18" s="17">
        <v>63</v>
      </c>
      <c r="C18" s="17">
        <v>2</v>
      </c>
      <c r="D18" s="17">
        <v>29</v>
      </c>
      <c r="E18" s="17">
        <v>8</v>
      </c>
      <c r="F18" s="17">
        <v>15</v>
      </c>
      <c r="G18" s="17">
        <v>2</v>
      </c>
      <c r="H18" s="17">
        <v>1</v>
      </c>
      <c r="I18" s="17">
        <v>2</v>
      </c>
      <c r="J18" s="17">
        <v>3</v>
      </c>
      <c r="K18" s="17" t="s">
        <v>191</v>
      </c>
      <c r="L18" s="17">
        <v>1</v>
      </c>
    </row>
    <row r="19" spans="1:12" ht="12.75">
      <c r="A19" s="2" t="s">
        <v>91</v>
      </c>
      <c r="B19" s="17">
        <v>185</v>
      </c>
      <c r="C19" s="17">
        <v>1</v>
      </c>
      <c r="D19" s="17">
        <v>37</v>
      </c>
      <c r="E19" s="17">
        <v>20</v>
      </c>
      <c r="F19" s="17">
        <v>74</v>
      </c>
      <c r="G19" s="17">
        <v>12</v>
      </c>
      <c r="H19" s="17">
        <v>11</v>
      </c>
      <c r="I19" s="17">
        <v>3</v>
      </c>
      <c r="J19" s="17">
        <v>25</v>
      </c>
      <c r="K19" s="17">
        <v>1</v>
      </c>
      <c r="L19" s="17">
        <v>1</v>
      </c>
    </row>
    <row r="20" spans="1:12" ht="12.75">
      <c r="A20" s="2" t="s">
        <v>92</v>
      </c>
      <c r="B20" s="17">
        <v>102</v>
      </c>
      <c r="C20" s="17">
        <v>1</v>
      </c>
      <c r="D20" s="17">
        <v>23</v>
      </c>
      <c r="E20" s="17">
        <v>7</v>
      </c>
      <c r="F20" s="17">
        <v>38</v>
      </c>
      <c r="G20" s="17">
        <v>7</v>
      </c>
      <c r="H20" s="17">
        <v>6</v>
      </c>
      <c r="I20" s="17">
        <v>3</v>
      </c>
      <c r="J20" s="17">
        <v>15</v>
      </c>
      <c r="K20" s="17">
        <v>1</v>
      </c>
      <c r="L20" s="17">
        <v>1</v>
      </c>
    </row>
    <row r="21" spans="1:12" ht="12.75">
      <c r="A21" s="2" t="s">
        <v>93</v>
      </c>
      <c r="B21" s="17">
        <v>193</v>
      </c>
      <c r="C21" s="17">
        <v>4</v>
      </c>
      <c r="D21" s="17">
        <v>33</v>
      </c>
      <c r="E21" s="17">
        <v>17</v>
      </c>
      <c r="F21" s="17">
        <v>93</v>
      </c>
      <c r="G21" s="17">
        <v>16</v>
      </c>
      <c r="H21" s="17">
        <v>9</v>
      </c>
      <c r="I21" s="17">
        <v>2</v>
      </c>
      <c r="J21" s="17">
        <v>14</v>
      </c>
      <c r="K21" s="17">
        <v>2</v>
      </c>
      <c r="L21" s="17">
        <v>3</v>
      </c>
    </row>
    <row r="22" spans="1:12" ht="12.75">
      <c r="A22" s="2" t="s">
        <v>94</v>
      </c>
      <c r="B22" s="17">
        <v>35</v>
      </c>
      <c r="C22" s="17" t="s">
        <v>191</v>
      </c>
      <c r="D22" s="17">
        <v>6</v>
      </c>
      <c r="E22" s="17">
        <v>6</v>
      </c>
      <c r="F22" s="17">
        <v>17</v>
      </c>
      <c r="G22" s="17">
        <v>1</v>
      </c>
      <c r="H22" s="17">
        <v>2</v>
      </c>
      <c r="I22" s="17">
        <v>2</v>
      </c>
      <c r="J22" s="17" t="s">
        <v>191</v>
      </c>
      <c r="K22" s="17" t="s">
        <v>191</v>
      </c>
      <c r="L22" s="17">
        <v>1</v>
      </c>
    </row>
    <row r="23" spans="1:12" ht="12.75">
      <c r="A23" s="2" t="s">
        <v>95</v>
      </c>
      <c r="B23" s="17">
        <v>173</v>
      </c>
      <c r="C23" s="17">
        <v>1</v>
      </c>
      <c r="D23" s="17">
        <v>30</v>
      </c>
      <c r="E23" s="17">
        <v>14</v>
      </c>
      <c r="F23" s="17">
        <v>101</v>
      </c>
      <c r="G23" s="17">
        <v>6</v>
      </c>
      <c r="H23" s="17">
        <v>7</v>
      </c>
      <c r="I23" s="17">
        <v>3</v>
      </c>
      <c r="J23" s="17">
        <v>11</v>
      </c>
      <c r="K23" s="17" t="s">
        <v>191</v>
      </c>
      <c r="L23" s="17" t="s">
        <v>191</v>
      </c>
    </row>
    <row r="24" spans="1:12" ht="12.75">
      <c r="A24" t="s">
        <v>24</v>
      </c>
      <c r="B24" s="17">
        <v>7378</v>
      </c>
      <c r="C24" s="17">
        <v>44</v>
      </c>
      <c r="D24" s="17">
        <v>926</v>
      </c>
      <c r="E24" s="17">
        <v>590</v>
      </c>
      <c r="F24" s="17">
        <v>3040</v>
      </c>
      <c r="G24" s="17">
        <v>715</v>
      </c>
      <c r="H24" s="17">
        <v>584</v>
      </c>
      <c r="I24" s="17">
        <v>191</v>
      </c>
      <c r="J24" s="17">
        <v>1070</v>
      </c>
      <c r="K24" s="17">
        <v>132</v>
      </c>
      <c r="L24" s="17">
        <v>86</v>
      </c>
    </row>
    <row r="25" spans="1:12" ht="12.75">
      <c r="A25" s="2" t="s">
        <v>200</v>
      </c>
      <c r="B25" s="17">
        <v>915</v>
      </c>
      <c r="C25" s="17">
        <v>5</v>
      </c>
      <c r="D25" s="17">
        <v>114</v>
      </c>
      <c r="E25" s="17">
        <v>89</v>
      </c>
      <c r="F25" s="17">
        <v>479</v>
      </c>
      <c r="G25" s="17">
        <v>76</v>
      </c>
      <c r="H25" s="17">
        <v>44</v>
      </c>
      <c r="I25" s="17">
        <v>15</v>
      </c>
      <c r="J25" s="17">
        <v>77</v>
      </c>
      <c r="K25" s="17">
        <v>2</v>
      </c>
      <c r="L25" s="17">
        <v>14</v>
      </c>
    </row>
    <row r="26" spans="1:12" ht="12.75">
      <c r="A26" s="2" t="s">
        <v>96</v>
      </c>
      <c r="B26" s="17">
        <v>193</v>
      </c>
      <c r="C26" s="17" t="s">
        <v>191</v>
      </c>
      <c r="D26" s="17">
        <v>44</v>
      </c>
      <c r="E26" s="17">
        <v>20</v>
      </c>
      <c r="F26" s="17">
        <v>104</v>
      </c>
      <c r="G26" s="17">
        <v>6</v>
      </c>
      <c r="H26" s="17">
        <v>8</v>
      </c>
      <c r="I26" s="17" t="s">
        <v>191</v>
      </c>
      <c r="J26" s="17">
        <v>9</v>
      </c>
      <c r="K26" s="17" t="s">
        <v>191</v>
      </c>
      <c r="L26" s="17">
        <v>2</v>
      </c>
    </row>
    <row r="27" spans="1:12" ht="12.75">
      <c r="A27" s="2" t="s">
        <v>97</v>
      </c>
      <c r="B27" s="17">
        <v>385</v>
      </c>
      <c r="C27" s="17">
        <v>4</v>
      </c>
      <c r="D27" s="17">
        <v>92</v>
      </c>
      <c r="E27" s="17">
        <v>35</v>
      </c>
      <c r="F27" s="17">
        <v>149</v>
      </c>
      <c r="G27" s="17">
        <v>47</v>
      </c>
      <c r="H27" s="17">
        <v>19</v>
      </c>
      <c r="I27" s="17">
        <v>9</v>
      </c>
      <c r="J27" s="17">
        <v>18</v>
      </c>
      <c r="K27" s="17" t="s">
        <v>191</v>
      </c>
      <c r="L27" s="17">
        <v>12</v>
      </c>
    </row>
    <row r="28" spans="1:12" ht="12.75">
      <c r="A28" s="2" t="s">
        <v>98</v>
      </c>
      <c r="B28" s="17">
        <v>62</v>
      </c>
      <c r="C28" s="17" t="s">
        <v>191</v>
      </c>
      <c r="D28" s="17">
        <v>1</v>
      </c>
      <c r="E28" s="17">
        <v>4</v>
      </c>
      <c r="F28" s="17">
        <v>22</v>
      </c>
      <c r="G28" s="17">
        <v>12</v>
      </c>
      <c r="H28" s="17">
        <v>4</v>
      </c>
      <c r="I28" s="17">
        <v>3</v>
      </c>
      <c r="J28" s="17">
        <v>12</v>
      </c>
      <c r="K28" s="17">
        <v>1</v>
      </c>
      <c r="L28" s="17">
        <v>3</v>
      </c>
    </row>
    <row r="29" spans="1:12" ht="12.75">
      <c r="A29" s="2" t="s">
        <v>99</v>
      </c>
      <c r="B29" s="17">
        <v>17</v>
      </c>
      <c r="C29" s="17" t="s">
        <v>191</v>
      </c>
      <c r="D29" s="17">
        <v>1</v>
      </c>
      <c r="E29" s="17">
        <v>1</v>
      </c>
      <c r="F29" s="17">
        <v>7</v>
      </c>
      <c r="G29" s="17">
        <v>2</v>
      </c>
      <c r="H29" s="17">
        <v>3</v>
      </c>
      <c r="I29" s="17" t="s">
        <v>191</v>
      </c>
      <c r="J29" s="17">
        <v>3</v>
      </c>
      <c r="K29" s="17" t="s">
        <v>191</v>
      </c>
      <c r="L29" s="17" t="s">
        <v>191</v>
      </c>
    </row>
    <row r="30" spans="1:12" ht="12.75">
      <c r="A30" s="2" t="s">
        <v>100</v>
      </c>
      <c r="B30" s="17">
        <v>51</v>
      </c>
      <c r="C30" s="17" t="s">
        <v>191</v>
      </c>
      <c r="D30" s="17">
        <v>5</v>
      </c>
      <c r="E30" s="17">
        <v>5</v>
      </c>
      <c r="F30" s="17">
        <v>18</v>
      </c>
      <c r="G30" s="17">
        <v>3</v>
      </c>
      <c r="H30" s="17">
        <v>4</v>
      </c>
      <c r="I30" s="17">
        <v>5</v>
      </c>
      <c r="J30" s="17">
        <v>10</v>
      </c>
      <c r="K30" s="17" t="s">
        <v>191</v>
      </c>
      <c r="L30" s="17">
        <v>1</v>
      </c>
    </row>
    <row r="31" spans="1:12" ht="12.75">
      <c r="A31" s="2" t="s">
        <v>101</v>
      </c>
      <c r="B31" s="17">
        <v>725</v>
      </c>
      <c r="C31" s="17">
        <v>1</v>
      </c>
      <c r="D31" s="17">
        <v>73</v>
      </c>
      <c r="E31" s="17">
        <v>48</v>
      </c>
      <c r="F31" s="17">
        <v>332</v>
      </c>
      <c r="G31" s="17">
        <v>86</v>
      </c>
      <c r="H31" s="17">
        <v>66</v>
      </c>
      <c r="I31" s="17">
        <v>16</v>
      </c>
      <c r="J31" s="17">
        <v>97</v>
      </c>
      <c r="K31" s="17">
        <v>2</v>
      </c>
      <c r="L31" s="17">
        <v>4</v>
      </c>
    </row>
    <row r="32" spans="1:12" ht="12.75">
      <c r="A32" s="2" t="s">
        <v>102</v>
      </c>
      <c r="B32" s="17">
        <v>47</v>
      </c>
      <c r="C32" s="17" t="s">
        <v>191</v>
      </c>
      <c r="D32" s="17">
        <v>2</v>
      </c>
      <c r="E32" s="17">
        <v>9</v>
      </c>
      <c r="F32" s="17">
        <v>22</v>
      </c>
      <c r="G32" s="17">
        <v>6</v>
      </c>
      <c r="H32" s="17">
        <v>5</v>
      </c>
      <c r="I32" s="17" t="s">
        <v>191</v>
      </c>
      <c r="J32" s="17">
        <v>3</v>
      </c>
      <c r="K32" s="17" t="s">
        <v>191</v>
      </c>
      <c r="L32" s="17" t="s">
        <v>191</v>
      </c>
    </row>
    <row r="33" spans="1:12" ht="12.75">
      <c r="A33" s="2" t="s">
        <v>103</v>
      </c>
      <c r="B33" s="17">
        <v>793</v>
      </c>
      <c r="C33" s="17" t="s">
        <v>191</v>
      </c>
      <c r="D33" s="17">
        <v>60</v>
      </c>
      <c r="E33" s="17">
        <v>53</v>
      </c>
      <c r="F33" s="17">
        <v>355</v>
      </c>
      <c r="G33" s="17">
        <v>81</v>
      </c>
      <c r="H33" s="17">
        <v>85</v>
      </c>
      <c r="I33" s="17">
        <v>22</v>
      </c>
      <c r="J33" s="17">
        <v>116</v>
      </c>
      <c r="K33" s="17">
        <v>15</v>
      </c>
      <c r="L33" s="17">
        <v>6</v>
      </c>
    </row>
    <row r="34" spans="1:12" ht="12.75">
      <c r="A34" s="2" t="s">
        <v>104</v>
      </c>
      <c r="B34" s="17">
        <v>117</v>
      </c>
      <c r="C34" s="17" t="s">
        <v>191</v>
      </c>
      <c r="D34" s="17">
        <v>6</v>
      </c>
      <c r="E34" s="17">
        <v>7</v>
      </c>
      <c r="F34" s="17">
        <v>43</v>
      </c>
      <c r="G34" s="17">
        <v>14</v>
      </c>
      <c r="H34" s="17">
        <v>14</v>
      </c>
      <c r="I34" s="17">
        <v>2</v>
      </c>
      <c r="J34" s="17">
        <v>25</v>
      </c>
      <c r="K34" s="17">
        <v>6</v>
      </c>
      <c r="L34" s="17" t="s">
        <v>191</v>
      </c>
    </row>
    <row r="35" spans="1:12" ht="12.75">
      <c r="A35" s="2" t="s">
        <v>105</v>
      </c>
      <c r="B35" s="17">
        <v>145</v>
      </c>
      <c r="C35" s="17">
        <v>1</v>
      </c>
      <c r="D35" s="17">
        <v>26</v>
      </c>
      <c r="E35" s="17">
        <v>6</v>
      </c>
      <c r="F35" s="17">
        <v>68</v>
      </c>
      <c r="G35" s="17">
        <v>8</v>
      </c>
      <c r="H35" s="17">
        <v>8</v>
      </c>
      <c r="I35" s="17">
        <v>1</v>
      </c>
      <c r="J35" s="17">
        <v>26</v>
      </c>
      <c r="K35" s="17">
        <v>1</v>
      </c>
      <c r="L35" s="17" t="s">
        <v>191</v>
      </c>
    </row>
    <row r="36" spans="1:12" ht="12.75">
      <c r="A36" s="2" t="s">
        <v>106</v>
      </c>
      <c r="B36" s="17">
        <v>119</v>
      </c>
      <c r="C36" s="17">
        <v>1</v>
      </c>
      <c r="D36" s="17">
        <v>1</v>
      </c>
      <c r="E36" s="17">
        <v>6</v>
      </c>
      <c r="F36" s="17">
        <v>36</v>
      </c>
      <c r="G36" s="17">
        <v>15</v>
      </c>
      <c r="H36" s="17">
        <v>18</v>
      </c>
      <c r="I36" s="17">
        <v>6</v>
      </c>
      <c r="J36" s="17">
        <v>30</v>
      </c>
      <c r="K36" s="17">
        <v>6</v>
      </c>
      <c r="L36" s="17" t="s">
        <v>191</v>
      </c>
    </row>
    <row r="37" spans="1:12" ht="12.75">
      <c r="A37" s="2" t="s">
        <v>107</v>
      </c>
      <c r="B37" s="17">
        <v>432</v>
      </c>
      <c r="C37" s="17">
        <v>17</v>
      </c>
      <c r="D37" s="17">
        <v>137</v>
      </c>
      <c r="E37" s="17">
        <v>40</v>
      </c>
      <c r="F37" s="17">
        <v>137</v>
      </c>
      <c r="G37" s="17">
        <v>33</v>
      </c>
      <c r="H37" s="17">
        <v>20</v>
      </c>
      <c r="I37" s="17">
        <v>1</v>
      </c>
      <c r="J37" s="17">
        <v>27</v>
      </c>
      <c r="K37" s="17">
        <v>5</v>
      </c>
      <c r="L37" s="17">
        <v>15</v>
      </c>
    </row>
    <row r="38" spans="1:12" ht="12.75">
      <c r="A38" s="2" t="s">
        <v>108</v>
      </c>
      <c r="B38" s="17">
        <v>675</v>
      </c>
      <c r="C38" s="17">
        <v>1</v>
      </c>
      <c r="D38" s="17">
        <v>72</v>
      </c>
      <c r="E38" s="17">
        <v>42</v>
      </c>
      <c r="F38" s="17">
        <v>300</v>
      </c>
      <c r="G38" s="17">
        <v>49</v>
      </c>
      <c r="H38" s="17">
        <v>51</v>
      </c>
      <c r="I38" s="17">
        <v>16</v>
      </c>
      <c r="J38" s="17">
        <v>118</v>
      </c>
      <c r="K38" s="17">
        <v>20</v>
      </c>
      <c r="L38" s="17">
        <v>6</v>
      </c>
    </row>
    <row r="39" spans="1:12" ht="12.75">
      <c r="A39" s="2" t="s">
        <v>109</v>
      </c>
      <c r="B39" s="17">
        <v>617</v>
      </c>
      <c r="C39" s="17" t="s">
        <v>191</v>
      </c>
      <c r="D39" s="17">
        <v>18</v>
      </c>
      <c r="E39" s="17">
        <v>12</v>
      </c>
      <c r="F39" s="17">
        <v>65</v>
      </c>
      <c r="G39" s="17">
        <v>181</v>
      </c>
      <c r="H39" s="17">
        <v>41</v>
      </c>
      <c r="I39" s="17">
        <v>15</v>
      </c>
      <c r="J39" s="17">
        <v>271</v>
      </c>
      <c r="K39" s="17">
        <v>11</v>
      </c>
      <c r="L39" s="17">
        <v>3</v>
      </c>
    </row>
    <row r="40" spans="1:12" ht="12.75">
      <c r="A40" s="2" t="s">
        <v>110</v>
      </c>
      <c r="B40" s="17">
        <v>825</v>
      </c>
      <c r="C40" s="17">
        <v>2</v>
      </c>
      <c r="D40" s="17">
        <v>74</v>
      </c>
      <c r="E40" s="17">
        <v>73</v>
      </c>
      <c r="F40" s="17">
        <v>336</v>
      </c>
      <c r="G40" s="17">
        <v>30</v>
      </c>
      <c r="H40" s="17">
        <v>105</v>
      </c>
      <c r="I40" s="17">
        <v>44</v>
      </c>
      <c r="J40" s="17">
        <v>99</v>
      </c>
      <c r="K40" s="17">
        <v>58</v>
      </c>
      <c r="L40" s="17">
        <v>4</v>
      </c>
    </row>
    <row r="41" spans="1:12" ht="12.75">
      <c r="A41" s="2" t="s">
        <v>111</v>
      </c>
      <c r="B41" s="17">
        <v>622</v>
      </c>
      <c r="C41" s="17">
        <v>7</v>
      </c>
      <c r="D41" s="17">
        <v>98</v>
      </c>
      <c r="E41" s="17">
        <v>79</v>
      </c>
      <c r="F41" s="17">
        <v>266</v>
      </c>
      <c r="G41" s="17">
        <v>33</v>
      </c>
      <c r="H41" s="17">
        <v>42</v>
      </c>
      <c r="I41" s="17">
        <v>24</v>
      </c>
      <c r="J41" s="17">
        <v>65</v>
      </c>
      <c r="K41" s="17">
        <v>1</v>
      </c>
      <c r="L41" s="17">
        <v>7</v>
      </c>
    </row>
    <row r="42" spans="1:12" ht="12.75">
      <c r="A42" s="2" t="s">
        <v>112</v>
      </c>
      <c r="B42" s="17">
        <v>133</v>
      </c>
      <c r="C42" s="17" t="s">
        <v>191</v>
      </c>
      <c r="D42" s="17">
        <v>14</v>
      </c>
      <c r="E42" s="17">
        <v>11</v>
      </c>
      <c r="F42" s="17">
        <v>53</v>
      </c>
      <c r="G42" s="17">
        <v>11</v>
      </c>
      <c r="H42" s="17">
        <v>12</v>
      </c>
      <c r="I42" s="17">
        <v>7</v>
      </c>
      <c r="J42" s="17">
        <v>23</v>
      </c>
      <c r="K42" s="17">
        <v>1</v>
      </c>
      <c r="L42" s="17">
        <v>1</v>
      </c>
    </row>
    <row r="43" spans="1:12" ht="12.75">
      <c r="A43" s="2" t="s">
        <v>113</v>
      </c>
      <c r="B43" s="17">
        <v>386</v>
      </c>
      <c r="C43" s="17">
        <v>1</v>
      </c>
      <c r="D43" s="17">
        <v>49</v>
      </c>
      <c r="E43" s="17">
        <v>39</v>
      </c>
      <c r="F43" s="17">
        <v>202</v>
      </c>
      <c r="G43" s="17">
        <v>18</v>
      </c>
      <c r="H43" s="17">
        <v>34</v>
      </c>
      <c r="I43" s="17">
        <v>4</v>
      </c>
      <c r="J43" s="17">
        <v>31</v>
      </c>
      <c r="K43" s="17">
        <v>1</v>
      </c>
      <c r="L43" s="17">
        <v>7</v>
      </c>
    </row>
    <row r="44" spans="1:12" ht="12.75">
      <c r="A44" s="2" t="s">
        <v>114</v>
      </c>
      <c r="B44" s="17">
        <v>110</v>
      </c>
      <c r="C44" s="17">
        <v>4</v>
      </c>
      <c r="D44" s="17">
        <v>39</v>
      </c>
      <c r="E44" s="17">
        <v>10</v>
      </c>
      <c r="F44" s="17">
        <v>44</v>
      </c>
      <c r="G44" s="17">
        <v>4</v>
      </c>
      <c r="H44" s="17">
        <v>1</v>
      </c>
      <c r="I44" s="17">
        <v>1</v>
      </c>
      <c r="J44" s="17">
        <v>6</v>
      </c>
      <c r="K44" s="17" t="s">
        <v>191</v>
      </c>
      <c r="L44" s="17">
        <v>1</v>
      </c>
    </row>
    <row r="45" spans="1:12" ht="12.75">
      <c r="A45" s="2" t="s">
        <v>115</v>
      </c>
      <c r="B45" s="17">
        <v>9</v>
      </c>
      <c r="C45" s="17" t="s">
        <v>191</v>
      </c>
      <c r="D45" s="17" t="s">
        <v>191</v>
      </c>
      <c r="E45" s="17">
        <v>1</v>
      </c>
      <c r="F45" s="17">
        <v>2</v>
      </c>
      <c r="G45" s="17" t="s">
        <v>191</v>
      </c>
      <c r="H45" s="17" t="s">
        <v>191</v>
      </c>
      <c r="I45" s="17" t="s">
        <v>191</v>
      </c>
      <c r="J45" s="17">
        <v>4</v>
      </c>
      <c r="K45" s="17">
        <v>2</v>
      </c>
      <c r="L45" s="17" t="s">
        <v>191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20" sqref="P20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2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t="s">
        <v>255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t="s">
        <v>261</v>
      </c>
      <c r="B6" s="17">
        <v>12187</v>
      </c>
      <c r="C6" s="17">
        <v>1040</v>
      </c>
      <c r="D6" s="17">
        <v>1002</v>
      </c>
      <c r="E6" s="17">
        <v>762</v>
      </c>
      <c r="F6" s="17">
        <v>595</v>
      </c>
      <c r="G6" s="17">
        <v>298</v>
      </c>
      <c r="H6" s="17">
        <v>5189</v>
      </c>
      <c r="I6" s="17">
        <v>2782</v>
      </c>
      <c r="J6" s="17">
        <v>164</v>
      </c>
      <c r="K6" s="17">
        <v>247</v>
      </c>
      <c r="L6" s="17">
        <v>108</v>
      </c>
    </row>
    <row r="7" spans="1:12" ht="12.75">
      <c r="A7" t="s">
        <v>22</v>
      </c>
      <c r="B7" s="17">
        <v>176</v>
      </c>
      <c r="C7" s="17">
        <v>10</v>
      </c>
      <c r="D7" s="17">
        <v>7</v>
      </c>
      <c r="E7" s="17">
        <v>6</v>
      </c>
      <c r="F7" s="17">
        <v>1</v>
      </c>
      <c r="G7" s="17">
        <v>2</v>
      </c>
      <c r="H7" s="17">
        <v>36</v>
      </c>
      <c r="I7" s="17">
        <v>36</v>
      </c>
      <c r="J7" s="17">
        <v>37</v>
      </c>
      <c r="K7" s="17">
        <v>38</v>
      </c>
      <c r="L7" s="17">
        <v>3</v>
      </c>
    </row>
    <row r="8" spans="1:12" ht="12.75">
      <c r="A8" s="2" t="s">
        <v>81</v>
      </c>
      <c r="B8" s="17">
        <v>176</v>
      </c>
      <c r="C8" s="17">
        <v>10</v>
      </c>
      <c r="D8" s="17">
        <v>7</v>
      </c>
      <c r="E8" s="17">
        <v>6</v>
      </c>
      <c r="F8" s="17">
        <v>1</v>
      </c>
      <c r="G8" s="17">
        <v>2</v>
      </c>
      <c r="H8" s="17">
        <v>36</v>
      </c>
      <c r="I8" s="17">
        <v>36</v>
      </c>
      <c r="J8" s="17">
        <v>37</v>
      </c>
      <c r="K8" s="17">
        <v>38</v>
      </c>
      <c r="L8" s="17">
        <v>3</v>
      </c>
    </row>
    <row r="9" spans="1:12" ht="12.75">
      <c r="A9" t="s">
        <v>23</v>
      </c>
      <c r="B9" s="17">
        <v>3092</v>
      </c>
      <c r="C9" s="17">
        <v>125</v>
      </c>
      <c r="D9" s="17">
        <v>130</v>
      </c>
      <c r="E9" s="17">
        <v>84</v>
      </c>
      <c r="F9" s="17">
        <v>92</v>
      </c>
      <c r="G9" s="17">
        <v>52</v>
      </c>
      <c r="H9" s="17">
        <v>1442</v>
      </c>
      <c r="I9" s="17">
        <v>1063</v>
      </c>
      <c r="J9" s="17">
        <v>38</v>
      </c>
      <c r="K9" s="17">
        <v>52</v>
      </c>
      <c r="L9" s="17">
        <v>14</v>
      </c>
    </row>
    <row r="10" spans="1:12" ht="12.75">
      <c r="A10" s="2" t="s">
        <v>82</v>
      </c>
      <c r="B10" s="17">
        <v>17</v>
      </c>
      <c r="C10" s="17">
        <v>1</v>
      </c>
      <c r="D10" s="17" t="s">
        <v>191</v>
      </c>
      <c r="E10" s="17" t="s">
        <v>191</v>
      </c>
      <c r="F10" s="17" t="s">
        <v>191</v>
      </c>
      <c r="G10" s="17" t="s">
        <v>191</v>
      </c>
      <c r="H10" s="17">
        <v>7</v>
      </c>
      <c r="I10" s="17">
        <v>8</v>
      </c>
      <c r="J10" s="17">
        <v>1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163</v>
      </c>
      <c r="C11" s="17">
        <v>11</v>
      </c>
      <c r="D11" s="17">
        <v>7</v>
      </c>
      <c r="E11" s="17">
        <v>9</v>
      </c>
      <c r="F11" s="17">
        <v>6</v>
      </c>
      <c r="G11" s="17">
        <v>3</v>
      </c>
      <c r="H11" s="17">
        <v>78</v>
      </c>
      <c r="I11" s="17">
        <v>41</v>
      </c>
      <c r="J11" s="17">
        <v>3</v>
      </c>
      <c r="K11" s="17">
        <v>4</v>
      </c>
      <c r="L11" s="17">
        <v>1</v>
      </c>
    </row>
    <row r="12" spans="1:12" ht="12.75">
      <c r="A12" s="2" t="s">
        <v>84</v>
      </c>
      <c r="B12" s="17">
        <v>32</v>
      </c>
      <c r="C12" s="17">
        <v>5</v>
      </c>
      <c r="D12" s="17">
        <v>5</v>
      </c>
      <c r="E12" s="17">
        <v>2</v>
      </c>
      <c r="F12" s="17">
        <v>1</v>
      </c>
      <c r="G12" s="17" t="s">
        <v>191</v>
      </c>
      <c r="H12" s="17">
        <v>13</v>
      </c>
      <c r="I12" s="17">
        <v>5</v>
      </c>
      <c r="J12" s="17" t="s">
        <v>191</v>
      </c>
      <c r="K12" s="17">
        <v>1</v>
      </c>
      <c r="L12" s="17" t="s">
        <v>191</v>
      </c>
    </row>
    <row r="13" spans="1:12" ht="12.75">
      <c r="A13" s="2" t="s">
        <v>85</v>
      </c>
      <c r="B13" s="17">
        <v>207</v>
      </c>
      <c r="C13" s="17">
        <v>13</v>
      </c>
      <c r="D13" s="17">
        <v>9</v>
      </c>
      <c r="E13" s="17">
        <v>10</v>
      </c>
      <c r="F13" s="17">
        <v>3</v>
      </c>
      <c r="G13" s="17">
        <v>2</v>
      </c>
      <c r="H13" s="17">
        <v>95</v>
      </c>
      <c r="I13" s="17">
        <v>62</v>
      </c>
      <c r="J13" s="17">
        <v>2</v>
      </c>
      <c r="K13" s="17">
        <v>10</v>
      </c>
      <c r="L13" s="17">
        <v>1</v>
      </c>
    </row>
    <row r="14" spans="1:12" ht="12.75">
      <c r="A14" s="2" t="s">
        <v>86</v>
      </c>
      <c r="B14" s="17">
        <v>27</v>
      </c>
      <c r="C14" s="17">
        <v>1</v>
      </c>
      <c r="D14" s="17" t="s">
        <v>191</v>
      </c>
      <c r="E14" s="17" t="s">
        <v>191</v>
      </c>
      <c r="F14" s="17" t="s">
        <v>191</v>
      </c>
      <c r="G14" s="17" t="s">
        <v>191</v>
      </c>
      <c r="H14" s="17">
        <v>22</v>
      </c>
      <c r="I14" s="17">
        <v>4</v>
      </c>
      <c r="J14" s="17" t="s">
        <v>191</v>
      </c>
      <c r="K14" s="17" t="s">
        <v>191</v>
      </c>
      <c r="L14" s="17" t="s">
        <v>191</v>
      </c>
    </row>
    <row r="15" spans="1:12" ht="12.75">
      <c r="A15" s="2" t="s">
        <v>87</v>
      </c>
      <c r="B15" s="17">
        <v>130</v>
      </c>
      <c r="C15" s="17">
        <v>3</v>
      </c>
      <c r="D15" s="17">
        <v>9</v>
      </c>
      <c r="E15" s="17">
        <v>8</v>
      </c>
      <c r="F15" s="17">
        <v>10</v>
      </c>
      <c r="G15" s="17">
        <v>1</v>
      </c>
      <c r="H15" s="17">
        <v>71</v>
      </c>
      <c r="I15" s="17">
        <v>26</v>
      </c>
      <c r="J15" s="17" t="s">
        <v>191</v>
      </c>
      <c r="K15" s="17">
        <v>1</v>
      </c>
      <c r="L15" s="17">
        <v>1</v>
      </c>
    </row>
    <row r="16" spans="1:12" ht="12.75">
      <c r="A16" s="2" t="s">
        <v>88</v>
      </c>
      <c r="B16" s="17">
        <v>371</v>
      </c>
      <c r="C16" s="17">
        <v>15</v>
      </c>
      <c r="D16" s="17">
        <v>12</v>
      </c>
      <c r="E16" s="17">
        <v>10</v>
      </c>
      <c r="F16" s="17">
        <v>11</v>
      </c>
      <c r="G16" s="17">
        <v>1</v>
      </c>
      <c r="H16" s="17">
        <v>159</v>
      </c>
      <c r="I16" s="17">
        <v>154</v>
      </c>
      <c r="J16" s="17">
        <v>4</v>
      </c>
      <c r="K16" s="17">
        <v>3</v>
      </c>
      <c r="L16" s="17">
        <v>2</v>
      </c>
    </row>
    <row r="17" spans="1:12" ht="12.75">
      <c r="A17" s="2" t="s">
        <v>89</v>
      </c>
      <c r="B17" s="17">
        <v>126</v>
      </c>
      <c r="C17" s="17">
        <v>4</v>
      </c>
      <c r="D17" s="17">
        <v>4</v>
      </c>
      <c r="E17" s="17">
        <v>2</v>
      </c>
      <c r="F17" s="17">
        <v>9</v>
      </c>
      <c r="G17" s="17">
        <v>4</v>
      </c>
      <c r="H17" s="17">
        <v>82</v>
      </c>
      <c r="I17" s="17">
        <v>20</v>
      </c>
      <c r="J17" s="17">
        <v>1</v>
      </c>
      <c r="K17" s="17" t="s">
        <v>191</v>
      </c>
      <c r="L17" s="17" t="s">
        <v>191</v>
      </c>
    </row>
    <row r="18" spans="1:12" ht="12.75">
      <c r="A18" s="2" t="s">
        <v>90</v>
      </c>
      <c r="B18" s="17">
        <v>81</v>
      </c>
      <c r="C18" s="17">
        <v>2</v>
      </c>
      <c r="D18" s="17">
        <v>8</v>
      </c>
      <c r="E18" s="17">
        <v>1</v>
      </c>
      <c r="F18" s="17" t="s">
        <v>191</v>
      </c>
      <c r="G18" s="17">
        <v>2</v>
      </c>
      <c r="H18" s="17">
        <v>54</v>
      </c>
      <c r="I18" s="17">
        <v>12</v>
      </c>
      <c r="J18" s="17" t="s">
        <v>191</v>
      </c>
      <c r="K18" s="17">
        <v>2</v>
      </c>
      <c r="L18" s="17" t="s">
        <v>191</v>
      </c>
    </row>
    <row r="19" spans="1:12" ht="12.75">
      <c r="A19" s="2" t="s">
        <v>91</v>
      </c>
      <c r="B19" s="17">
        <v>472</v>
      </c>
      <c r="C19" s="17">
        <v>13</v>
      </c>
      <c r="D19" s="17">
        <v>14</v>
      </c>
      <c r="E19" s="17">
        <v>15</v>
      </c>
      <c r="F19" s="17">
        <v>15</v>
      </c>
      <c r="G19" s="17">
        <v>10</v>
      </c>
      <c r="H19" s="17">
        <v>305</v>
      </c>
      <c r="I19" s="17">
        <v>93</v>
      </c>
      <c r="J19" s="17">
        <v>4</v>
      </c>
      <c r="K19" s="17">
        <v>3</v>
      </c>
      <c r="L19" s="17" t="s">
        <v>191</v>
      </c>
    </row>
    <row r="20" spans="1:12" ht="12.75">
      <c r="A20" s="2" t="s">
        <v>92</v>
      </c>
      <c r="B20" s="17">
        <v>223</v>
      </c>
      <c r="C20" s="17">
        <v>1</v>
      </c>
      <c r="D20" s="17">
        <v>7</v>
      </c>
      <c r="E20" s="17">
        <v>1</v>
      </c>
      <c r="F20" s="17">
        <v>6</v>
      </c>
      <c r="G20" s="17">
        <v>5</v>
      </c>
      <c r="H20" s="17">
        <v>99</v>
      </c>
      <c r="I20" s="17">
        <v>99</v>
      </c>
      <c r="J20" s="17">
        <v>4</v>
      </c>
      <c r="K20" s="17">
        <v>1</v>
      </c>
      <c r="L20" s="17" t="s">
        <v>191</v>
      </c>
    </row>
    <row r="21" spans="1:12" ht="12.75">
      <c r="A21" s="2" t="s">
        <v>93</v>
      </c>
      <c r="B21" s="17">
        <v>238</v>
      </c>
      <c r="C21" s="17">
        <v>9</v>
      </c>
      <c r="D21" s="17">
        <v>12</v>
      </c>
      <c r="E21" s="17">
        <v>8</v>
      </c>
      <c r="F21" s="17">
        <v>13</v>
      </c>
      <c r="G21" s="17">
        <v>6</v>
      </c>
      <c r="H21" s="17">
        <v>149</v>
      </c>
      <c r="I21" s="17">
        <v>37</v>
      </c>
      <c r="J21" s="17">
        <v>1</v>
      </c>
      <c r="K21" s="17">
        <v>2</v>
      </c>
      <c r="L21" s="17">
        <v>1</v>
      </c>
    </row>
    <row r="22" spans="1:12" ht="12.75">
      <c r="A22" s="2" t="s">
        <v>94</v>
      </c>
      <c r="B22" s="17">
        <v>167</v>
      </c>
      <c r="C22" s="17">
        <v>2</v>
      </c>
      <c r="D22" s="17">
        <v>5</v>
      </c>
      <c r="E22" s="17">
        <v>2</v>
      </c>
      <c r="F22" s="17">
        <v>4</v>
      </c>
      <c r="G22" s="17">
        <v>3</v>
      </c>
      <c r="H22" s="17">
        <v>68</v>
      </c>
      <c r="I22" s="17">
        <v>78</v>
      </c>
      <c r="J22" s="17">
        <v>1</v>
      </c>
      <c r="K22" s="17">
        <v>3</v>
      </c>
      <c r="L22" s="17">
        <v>1</v>
      </c>
    </row>
    <row r="23" spans="1:12" ht="12.75">
      <c r="A23" s="2" t="s">
        <v>95</v>
      </c>
      <c r="B23" s="17">
        <v>838</v>
      </c>
      <c r="C23" s="17">
        <v>45</v>
      </c>
      <c r="D23" s="17">
        <v>38</v>
      </c>
      <c r="E23" s="17">
        <v>16</v>
      </c>
      <c r="F23" s="17">
        <v>14</v>
      </c>
      <c r="G23" s="17">
        <v>15</v>
      </c>
      <c r="H23" s="17">
        <v>240</v>
      </c>
      <c r="I23" s="17">
        <v>424</v>
      </c>
      <c r="J23" s="17">
        <v>17</v>
      </c>
      <c r="K23" s="17">
        <v>22</v>
      </c>
      <c r="L23" s="17">
        <v>7</v>
      </c>
    </row>
    <row r="24" spans="1:12" ht="12.75">
      <c r="A24" t="s">
        <v>24</v>
      </c>
      <c r="B24" s="17">
        <v>8919</v>
      </c>
      <c r="C24" s="17">
        <v>905</v>
      </c>
      <c r="D24" s="17">
        <v>865</v>
      </c>
      <c r="E24" s="17">
        <v>672</v>
      </c>
      <c r="F24" s="17">
        <v>502</v>
      </c>
      <c r="G24" s="17">
        <v>244</v>
      </c>
      <c r="H24" s="17">
        <v>3711</v>
      </c>
      <c r="I24" s="17">
        <v>1683</v>
      </c>
      <c r="J24" s="17">
        <v>89</v>
      </c>
      <c r="K24" s="17">
        <v>157</v>
      </c>
      <c r="L24" s="17">
        <v>91</v>
      </c>
    </row>
    <row r="25" spans="1:12" ht="12.75">
      <c r="A25" s="2" t="s">
        <v>200</v>
      </c>
      <c r="B25" s="17">
        <v>1081</v>
      </c>
      <c r="C25" s="17">
        <v>117</v>
      </c>
      <c r="D25" s="17">
        <v>101</v>
      </c>
      <c r="E25" s="17">
        <v>60</v>
      </c>
      <c r="F25" s="17">
        <v>47</v>
      </c>
      <c r="G25" s="17">
        <v>19</v>
      </c>
      <c r="H25" s="17">
        <v>385</v>
      </c>
      <c r="I25" s="17">
        <v>301</v>
      </c>
      <c r="J25" s="17">
        <v>18</v>
      </c>
      <c r="K25" s="17">
        <v>23</v>
      </c>
      <c r="L25" s="17">
        <v>10</v>
      </c>
    </row>
    <row r="26" spans="1:12" ht="12.75">
      <c r="A26" s="2" t="s">
        <v>96</v>
      </c>
      <c r="B26" s="17">
        <v>328</v>
      </c>
      <c r="C26" s="17">
        <v>30</v>
      </c>
      <c r="D26" s="17">
        <v>21</v>
      </c>
      <c r="E26" s="17">
        <v>22</v>
      </c>
      <c r="F26" s="17">
        <v>13</v>
      </c>
      <c r="G26" s="17">
        <v>3</v>
      </c>
      <c r="H26" s="17">
        <v>113</v>
      </c>
      <c r="I26" s="17">
        <v>108</v>
      </c>
      <c r="J26" s="17">
        <v>6</v>
      </c>
      <c r="K26" s="17">
        <v>5</v>
      </c>
      <c r="L26" s="17">
        <v>7</v>
      </c>
    </row>
    <row r="27" spans="1:12" ht="12.75">
      <c r="A27" s="2" t="s">
        <v>97</v>
      </c>
      <c r="B27" s="17">
        <v>263</v>
      </c>
      <c r="C27" s="17">
        <v>44</v>
      </c>
      <c r="D27" s="17">
        <v>19</v>
      </c>
      <c r="E27" s="17">
        <v>21</v>
      </c>
      <c r="F27" s="17">
        <v>6</v>
      </c>
      <c r="G27" s="17">
        <v>4</v>
      </c>
      <c r="H27" s="17">
        <v>56</v>
      </c>
      <c r="I27" s="17">
        <v>82</v>
      </c>
      <c r="J27" s="17">
        <v>5</v>
      </c>
      <c r="K27" s="17">
        <v>23</v>
      </c>
      <c r="L27" s="17">
        <v>3</v>
      </c>
    </row>
    <row r="28" spans="1:12" ht="12.75">
      <c r="A28" s="2" t="s">
        <v>98</v>
      </c>
      <c r="B28" s="17">
        <v>98</v>
      </c>
      <c r="C28" s="17">
        <v>11</v>
      </c>
      <c r="D28" s="17">
        <v>3</v>
      </c>
      <c r="E28" s="17">
        <v>6</v>
      </c>
      <c r="F28" s="17">
        <v>4</v>
      </c>
      <c r="G28" s="17">
        <v>5</v>
      </c>
      <c r="H28" s="17">
        <v>47</v>
      </c>
      <c r="I28" s="17">
        <v>21</v>
      </c>
      <c r="J28" s="17" t="s">
        <v>191</v>
      </c>
      <c r="K28" s="17">
        <v>1</v>
      </c>
      <c r="L28" s="17" t="s">
        <v>191</v>
      </c>
    </row>
    <row r="29" spans="1:12" ht="12.75">
      <c r="A29" s="2" t="s">
        <v>99</v>
      </c>
      <c r="B29" s="17">
        <v>44</v>
      </c>
      <c r="C29" s="17" t="s">
        <v>191</v>
      </c>
      <c r="D29" s="17">
        <v>2</v>
      </c>
      <c r="E29" s="17">
        <v>4</v>
      </c>
      <c r="F29" s="17" t="s">
        <v>191</v>
      </c>
      <c r="G29" s="17">
        <v>1</v>
      </c>
      <c r="H29" s="17">
        <v>29</v>
      </c>
      <c r="I29" s="17">
        <v>6</v>
      </c>
      <c r="J29" s="17">
        <v>1</v>
      </c>
      <c r="K29" s="17" t="s">
        <v>191</v>
      </c>
      <c r="L29" s="17">
        <v>1</v>
      </c>
    </row>
    <row r="30" spans="1:12" ht="12.75">
      <c r="A30" s="2" t="s">
        <v>100</v>
      </c>
      <c r="B30" s="17">
        <v>175</v>
      </c>
      <c r="C30" s="17">
        <v>14</v>
      </c>
      <c r="D30" s="17">
        <v>16</v>
      </c>
      <c r="E30" s="17">
        <v>7</v>
      </c>
      <c r="F30" s="17">
        <v>12</v>
      </c>
      <c r="G30" s="17">
        <v>8</v>
      </c>
      <c r="H30" s="17">
        <v>80</v>
      </c>
      <c r="I30" s="17">
        <v>33</v>
      </c>
      <c r="J30" s="17" t="s">
        <v>191</v>
      </c>
      <c r="K30" s="17">
        <v>5</v>
      </c>
      <c r="L30" s="17" t="s">
        <v>191</v>
      </c>
    </row>
    <row r="31" spans="1:12" ht="12.75">
      <c r="A31" s="2" t="s">
        <v>101</v>
      </c>
      <c r="B31" s="17">
        <v>1132</v>
      </c>
      <c r="C31" s="17">
        <v>38</v>
      </c>
      <c r="D31" s="17">
        <v>81</v>
      </c>
      <c r="E31" s="17">
        <v>55</v>
      </c>
      <c r="F31" s="17">
        <v>46</v>
      </c>
      <c r="G31" s="17">
        <v>26</v>
      </c>
      <c r="H31" s="17">
        <v>618</v>
      </c>
      <c r="I31" s="17">
        <v>241</v>
      </c>
      <c r="J31" s="17">
        <v>7</v>
      </c>
      <c r="K31" s="17">
        <v>14</v>
      </c>
      <c r="L31" s="17">
        <v>6</v>
      </c>
    </row>
    <row r="32" spans="1:12" ht="12.75">
      <c r="A32" s="2" t="s">
        <v>102</v>
      </c>
      <c r="B32" s="17">
        <v>58</v>
      </c>
      <c r="C32" s="17">
        <v>6</v>
      </c>
      <c r="D32" s="17">
        <v>12</v>
      </c>
      <c r="E32" s="17">
        <v>2</v>
      </c>
      <c r="F32" s="17" t="s">
        <v>191</v>
      </c>
      <c r="G32" s="17">
        <v>3</v>
      </c>
      <c r="H32" s="17">
        <v>19</v>
      </c>
      <c r="I32" s="17">
        <v>11</v>
      </c>
      <c r="J32" s="17" t="s">
        <v>191</v>
      </c>
      <c r="K32" s="17">
        <v>4</v>
      </c>
      <c r="L32" s="17">
        <v>1</v>
      </c>
    </row>
    <row r="33" spans="1:12" ht="12.75">
      <c r="A33" s="2" t="s">
        <v>103</v>
      </c>
      <c r="B33" s="17">
        <v>1051</v>
      </c>
      <c r="C33" s="17">
        <v>82</v>
      </c>
      <c r="D33" s="17">
        <v>89</v>
      </c>
      <c r="E33" s="17">
        <v>76</v>
      </c>
      <c r="F33" s="17">
        <v>58</v>
      </c>
      <c r="G33" s="17">
        <v>29</v>
      </c>
      <c r="H33" s="17">
        <v>450</v>
      </c>
      <c r="I33" s="17">
        <v>232</v>
      </c>
      <c r="J33" s="17">
        <v>11</v>
      </c>
      <c r="K33" s="17">
        <v>21</v>
      </c>
      <c r="L33" s="17">
        <v>3</v>
      </c>
    </row>
    <row r="34" spans="1:12" ht="12.75">
      <c r="A34" s="2" t="s">
        <v>104</v>
      </c>
      <c r="B34" s="17">
        <v>147</v>
      </c>
      <c r="C34" s="17">
        <v>23</v>
      </c>
      <c r="D34" s="17">
        <v>17</v>
      </c>
      <c r="E34" s="17">
        <v>10</v>
      </c>
      <c r="F34" s="17">
        <v>6</v>
      </c>
      <c r="G34" s="17">
        <v>2</v>
      </c>
      <c r="H34" s="17">
        <v>43</v>
      </c>
      <c r="I34" s="17">
        <v>36</v>
      </c>
      <c r="J34" s="17">
        <v>4</v>
      </c>
      <c r="K34" s="17">
        <v>5</v>
      </c>
      <c r="L34" s="17">
        <v>1</v>
      </c>
    </row>
    <row r="35" spans="1:12" ht="12.75">
      <c r="A35" s="2" t="s">
        <v>105</v>
      </c>
      <c r="B35" s="17">
        <v>389</v>
      </c>
      <c r="C35" s="17">
        <v>28</v>
      </c>
      <c r="D35" s="17">
        <v>27</v>
      </c>
      <c r="E35" s="17">
        <v>22</v>
      </c>
      <c r="F35" s="17">
        <v>21</v>
      </c>
      <c r="G35" s="17">
        <v>9</v>
      </c>
      <c r="H35" s="17">
        <v>172</v>
      </c>
      <c r="I35" s="17">
        <v>95</v>
      </c>
      <c r="J35" s="17">
        <v>8</v>
      </c>
      <c r="K35" s="17">
        <v>5</v>
      </c>
      <c r="L35" s="17">
        <v>2</v>
      </c>
    </row>
    <row r="36" spans="1:12" ht="12.75">
      <c r="A36" s="2" t="s">
        <v>106</v>
      </c>
      <c r="B36" s="17">
        <v>167</v>
      </c>
      <c r="C36" s="17">
        <v>19</v>
      </c>
      <c r="D36" s="17">
        <v>16</v>
      </c>
      <c r="E36" s="17">
        <v>13</v>
      </c>
      <c r="F36" s="17">
        <v>8</v>
      </c>
      <c r="G36" s="17">
        <v>5</v>
      </c>
      <c r="H36" s="17">
        <v>64</v>
      </c>
      <c r="I36" s="17">
        <v>38</v>
      </c>
      <c r="J36" s="17">
        <v>2</v>
      </c>
      <c r="K36" s="17">
        <v>1</v>
      </c>
      <c r="L36" s="17">
        <v>1</v>
      </c>
    </row>
    <row r="37" spans="1:12" ht="12.75">
      <c r="A37" s="2" t="s">
        <v>107</v>
      </c>
      <c r="B37" s="17">
        <v>382</v>
      </c>
      <c r="C37" s="17">
        <v>52</v>
      </c>
      <c r="D37" s="17">
        <v>36</v>
      </c>
      <c r="E37" s="17">
        <v>15</v>
      </c>
      <c r="F37" s="17">
        <v>8</v>
      </c>
      <c r="G37" s="17">
        <v>2</v>
      </c>
      <c r="H37" s="17">
        <v>181</v>
      </c>
      <c r="I37" s="17">
        <v>76</v>
      </c>
      <c r="J37" s="17">
        <v>2</v>
      </c>
      <c r="K37" s="17">
        <v>3</v>
      </c>
      <c r="L37" s="17">
        <v>7</v>
      </c>
    </row>
    <row r="38" spans="1:12" ht="12.75">
      <c r="A38" s="2" t="s">
        <v>108</v>
      </c>
      <c r="B38" s="17">
        <v>1186</v>
      </c>
      <c r="C38" s="17">
        <v>73</v>
      </c>
      <c r="D38" s="17">
        <v>108</v>
      </c>
      <c r="E38" s="17">
        <v>59</v>
      </c>
      <c r="F38" s="17">
        <v>71</v>
      </c>
      <c r="G38" s="17">
        <v>41</v>
      </c>
      <c r="H38" s="17">
        <v>700</v>
      </c>
      <c r="I38" s="17">
        <v>113</v>
      </c>
      <c r="J38" s="17">
        <v>4</v>
      </c>
      <c r="K38" s="17">
        <v>8</v>
      </c>
      <c r="L38" s="17">
        <v>9</v>
      </c>
    </row>
    <row r="39" spans="1:12" ht="12.75">
      <c r="A39" s="2" t="s">
        <v>109</v>
      </c>
      <c r="B39" s="17">
        <v>671</v>
      </c>
      <c r="C39" s="17">
        <v>101</v>
      </c>
      <c r="D39" s="17">
        <v>83</v>
      </c>
      <c r="E39" s="17">
        <v>83</v>
      </c>
      <c r="F39" s="17">
        <v>37</v>
      </c>
      <c r="G39" s="17">
        <v>20</v>
      </c>
      <c r="H39" s="17">
        <v>255</v>
      </c>
      <c r="I39" s="17">
        <v>66</v>
      </c>
      <c r="J39" s="17">
        <v>6</v>
      </c>
      <c r="K39" s="17">
        <v>7</v>
      </c>
      <c r="L39" s="17">
        <v>13</v>
      </c>
    </row>
    <row r="40" spans="1:12" ht="12.75">
      <c r="A40" s="2" t="s">
        <v>110</v>
      </c>
      <c r="B40" s="17">
        <v>643</v>
      </c>
      <c r="C40" s="17">
        <v>84</v>
      </c>
      <c r="D40" s="17">
        <v>85</v>
      </c>
      <c r="E40" s="17">
        <v>64</v>
      </c>
      <c r="F40" s="17">
        <v>62</v>
      </c>
      <c r="G40" s="17">
        <v>32</v>
      </c>
      <c r="H40" s="17">
        <v>178</v>
      </c>
      <c r="I40" s="17">
        <v>104</v>
      </c>
      <c r="J40" s="17">
        <v>7</v>
      </c>
      <c r="K40" s="17">
        <v>22</v>
      </c>
      <c r="L40" s="17">
        <v>5</v>
      </c>
    </row>
    <row r="41" spans="1:12" ht="12.75">
      <c r="A41" s="2" t="s">
        <v>111</v>
      </c>
      <c r="B41" s="17">
        <v>550</v>
      </c>
      <c r="C41" s="17">
        <v>74</v>
      </c>
      <c r="D41" s="17">
        <v>85</v>
      </c>
      <c r="E41" s="17">
        <v>82</v>
      </c>
      <c r="F41" s="17">
        <v>56</v>
      </c>
      <c r="G41" s="17">
        <v>23</v>
      </c>
      <c r="H41" s="17">
        <v>190</v>
      </c>
      <c r="I41" s="17">
        <v>24</v>
      </c>
      <c r="J41" s="17">
        <v>1</v>
      </c>
      <c r="K41" s="17">
        <v>3</v>
      </c>
      <c r="L41" s="17">
        <v>12</v>
      </c>
    </row>
    <row r="42" spans="1:12" ht="12.75">
      <c r="A42" s="2" t="s">
        <v>112</v>
      </c>
      <c r="B42" s="17">
        <v>178</v>
      </c>
      <c r="C42" s="17">
        <v>28</v>
      </c>
      <c r="D42" s="17">
        <v>21</v>
      </c>
      <c r="E42" s="17">
        <v>24</v>
      </c>
      <c r="F42" s="17">
        <v>18</v>
      </c>
      <c r="G42" s="17" t="s">
        <v>191</v>
      </c>
      <c r="H42" s="17">
        <v>49</v>
      </c>
      <c r="I42" s="17">
        <v>31</v>
      </c>
      <c r="J42" s="17">
        <v>3</v>
      </c>
      <c r="K42" s="17">
        <v>2</v>
      </c>
      <c r="L42" s="17">
        <v>2</v>
      </c>
    </row>
    <row r="43" spans="1:12" ht="12.75">
      <c r="A43" s="2" t="s">
        <v>113</v>
      </c>
      <c r="B43" s="17">
        <v>311</v>
      </c>
      <c r="C43" s="17">
        <v>60</v>
      </c>
      <c r="D43" s="17">
        <v>36</v>
      </c>
      <c r="E43" s="17">
        <v>40</v>
      </c>
      <c r="F43" s="17">
        <v>26</v>
      </c>
      <c r="G43" s="17">
        <v>10</v>
      </c>
      <c r="H43" s="17">
        <v>69</v>
      </c>
      <c r="I43" s="17">
        <v>57</v>
      </c>
      <c r="J43" s="17">
        <v>2</v>
      </c>
      <c r="K43" s="17">
        <v>4</v>
      </c>
      <c r="L43" s="17">
        <v>7</v>
      </c>
    </row>
    <row r="44" spans="1:12" ht="12.75">
      <c r="A44" s="2" t="s">
        <v>114</v>
      </c>
      <c r="B44" s="17">
        <v>49</v>
      </c>
      <c r="C44" s="17">
        <v>21</v>
      </c>
      <c r="D44" s="17">
        <v>7</v>
      </c>
      <c r="E44" s="17">
        <v>5</v>
      </c>
      <c r="F44" s="17">
        <v>3</v>
      </c>
      <c r="G44" s="17">
        <v>2</v>
      </c>
      <c r="H44" s="17">
        <v>4</v>
      </c>
      <c r="I44" s="17">
        <v>5</v>
      </c>
      <c r="J44" s="17">
        <v>1</v>
      </c>
      <c r="K44" s="17" t="s">
        <v>191</v>
      </c>
      <c r="L44" s="17">
        <v>1</v>
      </c>
    </row>
    <row r="45" spans="1:12" ht="12.75">
      <c r="A45" s="2" t="s">
        <v>115</v>
      </c>
      <c r="B45" s="17">
        <v>16</v>
      </c>
      <c r="C45" s="17" t="s">
        <v>191</v>
      </c>
      <c r="D45" s="17" t="s">
        <v>191</v>
      </c>
      <c r="E45" s="17">
        <v>2</v>
      </c>
      <c r="F45" s="17" t="s">
        <v>191</v>
      </c>
      <c r="G45" s="17" t="s">
        <v>191</v>
      </c>
      <c r="H45" s="17">
        <v>9</v>
      </c>
      <c r="I45" s="17">
        <v>3</v>
      </c>
      <c r="J45" s="17">
        <v>1</v>
      </c>
      <c r="K45" s="17">
        <v>1</v>
      </c>
      <c r="L45" s="17" t="s">
        <v>191</v>
      </c>
    </row>
    <row r="46" ht="12.75">
      <c r="A46" s="19"/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18.00390625" style="0" customWidth="1"/>
    <col min="2" max="2" width="8.7109375" style="0" customWidth="1"/>
    <col min="3" max="13" width="6.00390625" style="0" customWidth="1"/>
  </cols>
  <sheetData>
    <row r="1" spans="1:13" ht="12.75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3" spans="1:13" ht="12.75">
      <c r="A3" s="86" t="s">
        <v>192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2.75">
      <c r="B4" s="4" t="s">
        <v>6</v>
      </c>
      <c r="C4" s="85" t="s">
        <v>250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t="s">
        <v>251</v>
      </c>
      <c r="B5" s="4"/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s="17" t="s">
        <v>18</v>
      </c>
    </row>
    <row r="6" spans="1:13" ht="12.75">
      <c r="A6" s="3" t="s">
        <v>19</v>
      </c>
      <c r="B6" s="17">
        <v>19496</v>
      </c>
      <c r="C6" s="17">
        <v>2734</v>
      </c>
      <c r="D6" s="17">
        <v>2698</v>
      </c>
      <c r="E6" s="17">
        <v>2393</v>
      </c>
      <c r="F6" s="17">
        <v>1444</v>
      </c>
      <c r="G6" s="17">
        <v>3073</v>
      </c>
      <c r="H6" s="17">
        <v>214</v>
      </c>
      <c r="I6" s="17">
        <v>2237</v>
      </c>
      <c r="J6" s="17">
        <v>2180</v>
      </c>
      <c r="K6" s="17">
        <v>870</v>
      </c>
      <c r="L6" s="17">
        <v>1120</v>
      </c>
      <c r="M6" s="17">
        <v>533</v>
      </c>
    </row>
    <row r="7" spans="1:13" ht="12.75">
      <c r="A7" s="15" t="s">
        <v>22</v>
      </c>
      <c r="B7" s="23">
        <v>229</v>
      </c>
      <c r="C7" s="23">
        <v>18</v>
      </c>
      <c r="D7" s="23">
        <v>19</v>
      </c>
      <c r="E7" s="23">
        <v>36</v>
      </c>
      <c r="F7" s="23">
        <v>29</v>
      </c>
      <c r="G7" s="23">
        <v>29</v>
      </c>
      <c r="H7" s="17">
        <v>5</v>
      </c>
      <c r="I7" s="17">
        <v>23</v>
      </c>
      <c r="J7" s="17">
        <v>20</v>
      </c>
      <c r="K7" s="17">
        <v>17</v>
      </c>
      <c r="L7" s="17">
        <v>21</v>
      </c>
      <c r="M7" s="17">
        <v>12</v>
      </c>
    </row>
    <row r="8" spans="1:13" ht="12.75">
      <c r="A8" s="15" t="s">
        <v>23</v>
      </c>
      <c r="B8" s="23">
        <v>5621</v>
      </c>
      <c r="C8" s="23">
        <v>590</v>
      </c>
      <c r="D8" s="23">
        <v>747</v>
      </c>
      <c r="E8" s="23">
        <v>720</v>
      </c>
      <c r="F8" s="23">
        <v>396</v>
      </c>
      <c r="G8" s="23">
        <v>905</v>
      </c>
      <c r="H8" s="17">
        <v>53</v>
      </c>
      <c r="I8" s="17">
        <v>744</v>
      </c>
      <c r="J8" s="17">
        <v>714</v>
      </c>
      <c r="K8" s="17">
        <v>283</v>
      </c>
      <c r="L8" s="17">
        <v>291</v>
      </c>
      <c r="M8" s="17">
        <v>178</v>
      </c>
    </row>
    <row r="9" spans="1:13" ht="12.75">
      <c r="A9" s="15" t="s">
        <v>24</v>
      </c>
      <c r="B9" s="23">
        <v>13646</v>
      </c>
      <c r="C9" s="23">
        <v>2126</v>
      </c>
      <c r="D9" s="23">
        <v>1932</v>
      </c>
      <c r="E9" s="23">
        <v>1637</v>
      </c>
      <c r="F9" s="23">
        <v>1019</v>
      </c>
      <c r="G9" s="23">
        <v>2139</v>
      </c>
      <c r="H9" s="17">
        <v>156</v>
      </c>
      <c r="I9" s="17">
        <v>1470</v>
      </c>
      <c r="J9" s="17">
        <v>1446</v>
      </c>
      <c r="K9" s="17">
        <v>570</v>
      </c>
      <c r="L9" s="17">
        <v>808</v>
      </c>
      <c r="M9" s="17">
        <v>343</v>
      </c>
    </row>
    <row r="10" spans="1:13" ht="21.75" customHeight="1">
      <c r="A10" s="15" t="s">
        <v>1</v>
      </c>
      <c r="B10" s="23">
        <v>10641</v>
      </c>
      <c r="C10" s="23">
        <v>1465</v>
      </c>
      <c r="D10" s="23">
        <v>1401</v>
      </c>
      <c r="E10" s="23">
        <v>1316</v>
      </c>
      <c r="F10" s="23">
        <v>825</v>
      </c>
      <c r="G10" s="23">
        <v>1651</v>
      </c>
      <c r="H10" s="17">
        <v>116</v>
      </c>
      <c r="I10" s="17">
        <v>1269</v>
      </c>
      <c r="J10" s="17">
        <v>1203</v>
      </c>
      <c r="K10" s="17">
        <v>481</v>
      </c>
      <c r="L10" s="17">
        <v>607</v>
      </c>
      <c r="M10" s="17">
        <v>307</v>
      </c>
    </row>
    <row r="11" spans="1:13" ht="12.75">
      <c r="A11" s="46" t="s">
        <v>22</v>
      </c>
      <c r="B11" s="23">
        <v>171</v>
      </c>
      <c r="C11" s="23">
        <v>14</v>
      </c>
      <c r="D11" s="23">
        <v>14</v>
      </c>
      <c r="E11" s="23">
        <v>26</v>
      </c>
      <c r="F11" s="23">
        <v>26</v>
      </c>
      <c r="G11" s="23">
        <v>22</v>
      </c>
      <c r="H11" s="17">
        <v>3</v>
      </c>
      <c r="I11" s="17">
        <v>17</v>
      </c>
      <c r="J11" s="17">
        <v>17</v>
      </c>
      <c r="K11" s="17">
        <v>13</v>
      </c>
      <c r="L11" s="17">
        <v>13</v>
      </c>
      <c r="M11" s="17">
        <v>6</v>
      </c>
    </row>
    <row r="12" spans="1:13" ht="12.75">
      <c r="A12" s="46" t="s">
        <v>23</v>
      </c>
      <c r="B12" s="23">
        <v>4202</v>
      </c>
      <c r="C12" s="23">
        <v>425</v>
      </c>
      <c r="D12" s="23">
        <v>556</v>
      </c>
      <c r="E12" s="23">
        <v>563</v>
      </c>
      <c r="F12" s="23">
        <v>289</v>
      </c>
      <c r="G12" s="23">
        <v>663</v>
      </c>
      <c r="H12" s="17">
        <v>44</v>
      </c>
      <c r="I12" s="17">
        <v>549</v>
      </c>
      <c r="J12" s="17">
        <v>537</v>
      </c>
      <c r="K12" s="17">
        <v>208</v>
      </c>
      <c r="L12" s="17">
        <v>223</v>
      </c>
      <c r="M12" s="17">
        <v>145</v>
      </c>
    </row>
    <row r="13" spans="1:13" ht="12.75">
      <c r="A13" s="46" t="s">
        <v>24</v>
      </c>
      <c r="B13" s="23">
        <v>6268</v>
      </c>
      <c r="C13" s="23">
        <v>1026</v>
      </c>
      <c r="D13" s="23">
        <v>831</v>
      </c>
      <c r="E13" s="23">
        <v>727</v>
      </c>
      <c r="F13" s="23">
        <v>510</v>
      </c>
      <c r="G13" s="23">
        <v>966</v>
      </c>
      <c r="H13" s="17">
        <v>69</v>
      </c>
      <c r="I13" s="17">
        <v>703</v>
      </c>
      <c r="J13" s="17">
        <v>649</v>
      </c>
      <c r="K13" s="17">
        <v>260</v>
      </c>
      <c r="L13" s="17">
        <v>371</v>
      </c>
      <c r="M13" s="17">
        <v>156</v>
      </c>
    </row>
    <row r="14" spans="1:13" ht="21.75" customHeight="1">
      <c r="A14" s="15" t="s">
        <v>2</v>
      </c>
      <c r="B14" s="23">
        <v>8855</v>
      </c>
      <c r="C14" s="23">
        <v>1269</v>
      </c>
      <c r="D14" s="23">
        <v>1297</v>
      </c>
      <c r="E14" s="23">
        <v>1077</v>
      </c>
      <c r="F14" s="23">
        <v>619</v>
      </c>
      <c r="G14" s="23">
        <v>1422</v>
      </c>
      <c r="H14" s="17">
        <v>98</v>
      </c>
      <c r="I14" s="17">
        <v>968</v>
      </c>
      <c r="J14" s="17">
        <v>977</v>
      </c>
      <c r="K14" s="17">
        <v>389</v>
      </c>
      <c r="L14" s="17">
        <v>513</v>
      </c>
      <c r="M14" s="17">
        <v>226</v>
      </c>
    </row>
    <row r="15" spans="1:13" ht="12.75">
      <c r="A15" s="46" t="s">
        <v>22</v>
      </c>
      <c r="B15" s="23">
        <v>58</v>
      </c>
      <c r="C15" s="23">
        <v>4</v>
      </c>
      <c r="D15" s="23">
        <v>5</v>
      </c>
      <c r="E15" s="23">
        <v>10</v>
      </c>
      <c r="F15" s="23">
        <v>3</v>
      </c>
      <c r="G15" s="23">
        <v>7</v>
      </c>
      <c r="H15" s="17">
        <v>2</v>
      </c>
      <c r="I15" s="17">
        <v>6</v>
      </c>
      <c r="J15" s="17">
        <v>3</v>
      </c>
      <c r="K15" s="17">
        <v>4</v>
      </c>
      <c r="L15" s="17">
        <v>8</v>
      </c>
      <c r="M15" s="17">
        <v>6</v>
      </c>
    </row>
    <row r="16" spans="1:13" ht="12.75">
      <c r="A16" s="46" t="s">
        <v>23</v>
      </c>
      <c r="B16" s="23">
        <v>1419</v>
      </c>
      <c r="C16" s="23">
        <v>165</v>
      </c>
      <c r="D16" s="23">
        <v>191</v>
      </c>
      <c r="E16" s="23">
        <v>157</v>
      </c>
      <c r="F16" s="23">
        <v>107</v>
      </c>
      <c r="G16" s="23">
        <v>242</v>
      </c>
      <c r="H16" s="17">
        <v>9</v>
      </c>
      <c r="I16" s="17">
        <v>195</v>
      </c>
      <c r="J16" s="17">
        <v>177</v>
      </c>
      <c r="K16" s="17">
        <v>75</v>
      </c>
      <c r="L16" s="17">
        <v>68</v>
      </c>
      <c r="M16" s="17">
        <v>33</v>
      </c>
    </row>
    <row r="17" spans="1:13" ht="12.75">
      <c r="A17" s="46" t="s">
        <v>24</v>
      </c>
      <c r="B17" s="23">
        <v>7378</v>
      </c>
      <c r="C17" s="23">
        <v>1100</v>
      </c>
      <c r="D17" s="23">
        <v>1101</v>
      </c>
      <c r="E17" s="23">
        <v>910</v>
      </c>
      <c r="F17" s="23">
        <v>509</v>
      </c>
      <c r="G17" s="23">
        <v>1173</v>
      </c>
      <c r="H17" s="17">
        <v>87</v>
      </c>
      <c r="I17" s="17">
        <v>767</v>
      </c>
      <c r="J17" s="17">
        <v>797</v>
      </c>
      <c r="K17" s="17">
        <v>310</v>
      </c>
      <c r="L17" s="17">
        <v>437</v>
      </c>
      <c r="M17" s="17">
        <v>187</v>
      </c>
    </row>
    <row r="18" spans="1:13" ht="21.75" customHeight="1">
      <c r="A18" s="25" t="s">
        <v>3</v>
      </c>
      <c r="B18" s="23">
        <v>12187</v>
      </c>
      <c r="C18" s="23">
        <v>1536</v>
      </c>
      <c r="D18" s="23">
        <v>1652</v>
      </c>
      <c r="E18" s="23">
        <v>1644</v>
      </c>
      <c r="F18" s="23">
        <v>1108</v>
      </c>
      <c r="G18" s="23">
        <v>1762</v>
      </c>
      <c r="H18" s="17">
        <v>146</v>
      </c>
      <c r="I18" s="17">
        <v>1350</v>
      </c>
      <c r="J18" s="17">
        <v>1263</v>
      </c>
      <c r="K18" s="17">
        <v>566</v>
      </c>
      <c r="L18" s="17">
        <v>776</v>
      </c>
      <c r="M18" s="17">
        <v>384</v>
      </c>
    </row>
    <row r="19" spans="1:13" ht="12.75">
      <c r="A19" s="15" t="s">
        <v>22</v>
      </c>
      <c r="B19" s="23">
        <v>176</v>
      </c>
      <c r="C19" s="23">
        <v>13</v>
      </c>
      <c r="D19" s="23">
        <v>14</v>
      </c>
      <c r="E19" s="23">
        <v>33</v>
      </c>
      <c r="F19" s="23">
        <v>23</v>
      </c>
      <c r="G19" s="23">
        <v>20</v>
      </c>
      <c r="H19" s="17">
        <v>4</v>
      </c>
      <c r="I19" s="17">
        <v>18</v>
      </c>
      <c r="J19" s="17">
        <v>14</v>
      </c>
      <c r="K19" s="17">
        <v>13</v>
      </c>
      <c r="L19" s="17">
        <v>14</v>
      </c>
      <c r="M19" s="17">
        <v>10</v>
      </c>
    </row>
    <row r="20" spans="1:13" ht="12.75">
      <c r="A20" s="15" t="s">
        <v>23</v>
      </c>
      <c r="B20" s="23">
        <v>3092</v>
      </c>
      <c r="C20" s="23">
        <v>281</v>
      </c>
      <c r="D20" s="23">
        <v>417</v>
      </c>
      <c r="E20" s="23">
        <v>428</v>
      </c>
      <c r="F20" s="23">
        <v>308</v>
      </c>
      <c r="G20" s="23">
        <v>393</v>
      </c>
      <c r="H20" s="17">
        <v>36</v>
      </c>
      <c r="I20" s="17">
        <v>370</v>
      </c>
      <c r="J20" s="17">
        <v>359</v>
      </c>
      <c r="K20" s="17">
        <v>174</v>
      </c>
      <c r="L20" s="17">
        <v>194</v>
      </c>
      <c r="M20" s="17">
        <v>132</v>
      </c>
    </row>
    <row r="21" spans="1:13" ht="12.75">
      <c r="A21" s="15" t="s">
        <v>24</v>
      </c>
      <c r="B21" s="23">
        <v>8919</v>
      </c>
      <c r="C21" s="23">
        <v>1242</v>
      </c>
      <c r="D21" s="23">
        <v>1221</v>
      </c>
      <c r="E21" s="23">
        <v>1183</v>
      </c>
      <c r="F21" s="23">
        <v>777</v>
      </c>
      <c r="G21" s="23">
        <v>1349</v>
      </c>
      <c r="H21" s="17">
        <v>106</v>
      </c>
      <c r="I21" s="17">
        <v>962</v>
      </c>
      <c r="J21" s="17">
        <v>890</v>
      </c>
      <c r="K21" s="17">
        <v>379</v>
      </c>
      <c r="L21" s="17">
        <v>568</v>
      </c>
      <c r="M21" s="17">
        <v>242</v>
      </c>
    </row>
    <row r="22" spans="1:13" ht="21.75" customHeight="1">
      <c r="A22" s="15" t="s">
        <v>1</v>
      </c>
      <c r="B22" s="23">
        <v>6674</v>
      </c>
      <c r="C22" s="23">
        <v>850</v>
      </c>
      <c r="D22" s="23">
        <v>844</v>
      </c>
      <c r="E22" s="23">
        <v>894</v>
      </c>
      <c r="F22" s="23">
        <v>636</v>
      </c>
      <c r="G22" s="23">
        <v>952</v>
      </c>
      <c r="H22" s="17">
        <v>81</v>
      </c>
      <c r="I22" s="17">
        <v>773</v>
      </c>
      <c r="J22" s="17">
        <v>691</v>
      </c>
      <c r="K22" s="17">
        <v>311</v>
      </c>
      <c r="L22" s="17">
        <v>421</v>
      </c>
      <c r="M22" s="17">
        <v>221</v>
      </c>
    </row>
    <row r="23" spans="1:13" ht="12.75">
      <c r="A23" s="46" t="s">
        <v>22</v>
      </c>
      <c r="B23" s="23">
        <v>138</v>
      </c>
      <c r="C23" s="23">
        <v>12</v>
      </c>
      <c r="D23" s="23">
        <v>10</v>
      </c>
      <c r="E23" s="23">
        <v>25</v>
      </c>
      <c r="F23" s="23">
        <v>21</v>
      </c>
      <c r="G23" s="23">
        <v>16</v>
      </c>
      <c r="H23" s="17">
        <v>3</v>
      </c>
      <c r="I23" s="17">
        <v>14</v>
      </c>
      <c r="J23" s="17">
        <v>11</v>
      </c>
      <c r="K23" s="17">
        <v>11</v>
      </c>
      <c r="L23" s="17">
        <v>11</v>
      </c>
      <c r="M23" s="17">
        <v>4</v>
      </c>
    </row>
    <row r="24" spans="1:13" ht="12.75">
      <c r="A24" s="46" t="s">
        <v>23</v>
      </c>
      <c r="B24" s="23">
        <v>2315</v>
      </c>
      <c r="C24" s="23">
        <v>199</v>
      </c>
      <c r="D24" s="23">
        <v>311</v>
      </c>
      <c r="E24" s="23">
        <v>324</v>
      </c>
      <c r="F24" s="23">
        <v>226</v>
      </c>
      <c r="G24" s="23">
        <v>292</v>
      </c>
      <c r="H24" s="17">
        <v>35</v>
      </c>
      <c r="I24" s="17">
        <v>273</v>
      </c>
      <c r="J24" s="17">
        <v>274</v>
      </c>
      <c r="K24" s="17">
        <v>126</v>
      </c>
      <c r="L24" s="17">
        <v>148</v>
      </c>
      <c r="M24" s="17">
        <v>107</v>
      </c>
    </row>
    <row r="25" spans="1:13" ht="12.75">
      <c r="A25" s="46" t="s">
        <v>24</v>
      </c>
      <c r="B25" s="23">
        <v>4221</v>
      </c>
      <c r="C25" s="23">
        <v>639</v>
      </c>
      <c r="D25" s="23">
        <v>523</v>
      </c>
      <c r="E25" s="23">
        <v>545</v>
      </c>
      <c r="F25" s="23">
        <v>389</v>
      </c>
      <c r="G25" s="23">
        <v>644</v>
      </c>
      <c r="H25" s="17">
        <v>43</v>
      </c>
      <c r="I25" s="17">
        <v>486</v>
      </c>
      <c r="J25" s="17">
        <v>406</v>
      </c>
      <c r="K25" s="17">
        <v>174</v>
      </c>
      <c r="L25" s="17">
        <v>262</v>
      </c>
      <c r="M25" s="17">
        <v>110</v>
      </c>
    </row>
    <row r="26" spans="1:13" ht="21.75" customHeight="1">
      <c r="A26" s="15" t="s">
        <v>2</v>
      </c>
      <c r="B26" s="23">
        <v>5513</v>
      </c>
      <c r="C26" s="23">
        <v>686</v>
      </c>
      <c r="D26" s="23">
        <v>808</v>
      </c>
      <c r="E26" s="23">
        <v>750</v>
      </c>
      <c r="F26" s="23">
        <v>472</v>
      </c>
      <c r="G26" s="23">
        <v>810</v>
      </c>
      <c r="H26" s="17">
        <v>65</v>
      </c>
      <c r="I26" s="17">
        <v>577</v>
      </c>
      <c r="J26" s="17">
        <v>572</v>
      </c>
      <c r="K26" s="17">
        <v>255</v>
      </c>
      <c r="L26" s="17">
        <v>355</v>
      </c>
      <c r="M26" s="17">
        <v>163</v>
      </c>
    </row>
    <row r="27" spans="1:13" ht="12.75">
      <c r="A27" s="46" t="s">
        <v>22</v>
      </c>
      <c r="B27" s="23">
        <v>38</v>
      </c>
      <c r="C27" s="23">
        <v>1</v>
      </c>
      <c r="D27" s="23">
        <v>4</v>
      </c>
      <c r="E27" s="23">
        <v>8</v>
      </c>
      <c r="F27" s="23">
        <v>2</v>
      </c>
      <c r="G27" s="23">
        <v>4</v>
      </c>
      <c r="H27" s="17">
        <v>1</v>
      </c>
      <c r="I27" s="17">
        <v>4</v>
      </c>
      <c r="J27" s="17">
        <v>3</v>
      </c>
      <c r="K27" s="17">
        <v>2</v>
      </c>
      <c r="L27" s="17">
        <v>3</v>
      </c>
      <c r="M27" s="17">
        <v>6</v>
      </c>
    </row>
    <row r="28" spans="1:13" ht="12.75">
      <c r="A28" s="46" t="s">
        <v>23</v>
      </c>
      <c r="B28" s="23">
        <v>777</v>
      </c>
      <c r="C28" s="23">
        <v>82</v>
      </c>
      <c r="D28" s="23">
        <v>106</v>
      </c>
      <c r="E28" s="23">
        <v>104</v>
      </c>
      <c r="F28" s="23">
        <v>82</v>
      </c>
      <c r="G28" s="23">
        <v>101</v>
      </c>
      <c r="H28" s="17">
        <v>1</v>
      </c>
      <c r="I28" s="17">
        <v>97</v>
      </c>
      <c r="J28" s="17">
        <v>85</v>
      </c>
      <c r="K28" s="17">
        <v>48</v>
      </c>
      <c r="L28" s="17">
        <v>46</v>
      </c>
      <c r="M28" s="17">
        <v>25</v>
      </c>
    </row>
    <row r="29" spans="1:13" ht="12.75">
      <c r="A29" s="46" t="s">
        <v>24</v>
      </c>
      <c r="B29" s="23">
        <v>4698</v>
      </c>
      <c r="C29" s="23">
        <v>603</v>
      </c>
      <c r="D29" s="23">
        <v>698</v>
      </c>
      <c r="E29" s="23">
        <v>638</v>
      </c>
      <c r="F29" s="23">
        <v>388</v>
      </c>
      <c r="G29" s="23">
        <v>705</v>
      </c>
      <c r="H29" s="17">
        <v>63</v>
      </c>
      <c r="I29" s="17">
        <v>476</v>
      </c>
      <c r="J29" s="17">
        <v>484</v>
      </c>
      <c r="K29" s="17">
        <v>205</v>
      </c>
      <c r="L29" s="17">
        <v>306</v>
      </c>
      <c r="M29" s="17">
        <v>132</v>
      </c>
    </row>
    <row r="30" spans="1:13" ht="21.75" customHeight="1">
      <c r="A30" s="25" t="s">
        <v>4</v>
      </c>
      <c r="B30" s="23">
        <v>7309</v>
      </c>
      <c r="C30" s="23">
        <v>1198</v>
      </c>
      <c r="D30" s="23">
        <v>1046</v>
      </c>
      <c r="E30" s="23">
        <v>749</v>
      </c>
      <c r="F30" s="23">
        <v>336</v>
      </c>
      <c r="G30" s="23">
        <v>1311</v>
      </c>
      <c r="H30" s="17">
        <v>68</v>
      </c>
      <c r="I30" s="17">
        <v>887</v>
      </c>
      <c r="J30" s="17">
        <v>917</v>
      </c>
      <c r="K30" s="17">
        <v>304</v>
      </c>
      <c r="L30" s="17">
        <v>344</v>
      </c>
      <c r="M30" s="17">
        <v>149</v>
      </c>
    </row>
    <row r="31" spans="1:13" ht="12.75">
      <c r="A31" s="15" t="s">
        <v>22</v>
      </c>
      <c r="B31" s="23">
        <v>53</v>
      </c>
      <c r="C31" s="23">
        <v>5</v>
      </c>
      <c r="D31" s="23">
        <v>5</v>
      </c>
      <c r="E31" s="23">
        <v>3</v>
      </c>
      <c r="F31" s="23">
        <v>6</v>
      </c>
      <c r="G31" s="23">
        <v>9</v>
      </c>
      <c r="H31" s="17">
        <v>1</v>
      </c>
      <c r="I31" s="17">
        <v>5</v>
      </c>
      <c r="J31" s="17">
        <v>6</v>
      </c>
      <c r="K31" s="17">
        <v>4</v>
      </c>
      <c r="L31" s="17">
        <v>7</v>
      </c>
      <c r="M31" s="17">
        <v>2</v>
      </c>
    </row>
    <row r="32" spans="1:13" ht="12.75">
      <c r="A32" s="15" t="s">
        <v>23</v>
      </c>
      <c r="B32" s="23">
        <v>2529</v>
      </c>
      <c r="C32" s="23">
        <v>309</v>
      </c>
      <c r="D32" s="23">
        <v>330</v>
      </c>
      <c r="E32" s="23">
        <v>292</v>
      </c>
      <c r="F32" s="23">
        <v>88</v>
      </c>
      <c r="G32" s="23">
        <v>512</v>
      </c>
      <c r="H32" s="17">
        <v>17</v>
      </c>
      <c r="I32" s="17">
        <v>374</v>
      </c>
      <c r="J32" s="17">
        <v>355</v>
      </c>
      <c r="K32" s="17">
        <v>109</v>
      </c>
      <c r="L32" s="17">
        <v>97</v>
      </c>
      <c r="M32" s="17">
        <v>46</v>
      </c>
    </row>
    <row r="33" spans="1:13" ht="12.75">
      <c r="A33" s="15" t="s">
        <v>24</v>
      </c>
      <c r="B33" s="23">
        <v>4727</v>
      </c>
      <c r="C33" s="23">
        <v>884</v>
      </c>
      <c r="D33" s="23">
        <v>711</v>
      </c>
      <c r="E33" s="23">
        <v>454</v>
      </c>
      <c r="F33" s="23">
        <v>242</v>
      </c>
      <c r="G33" s="23">
        <v>790</v>
      </c>
      <c r="H33" s="17">
        <v>50</v>
      </c>
      <c r="I33" s="17">
        <v>508</v>
      </c>
      <c r="J33" s="17">
        <v>556</v>
      </c>
      <c r="K33" s="17">
        <v>191</v>
      </c>
      <c r="L33" s="17">
        <v>240</v>
      </c>
      <c r="M33" s="17">
        <v>101</v>
      </c>
    </row>
    <row r="34" spans="1:13" ht="21.75" customHeight="1">
      <c r="A34" s="15" t="s">
        <v>1</v>
      </c>
      <c r="B34" s="23">
        <v>3967</v>
      </c>
      <c r="C34" s="23">
        <v>615</v>
      </c>
      <c r="D34" s="23">
        <v>557</v>
      </c>
      <c r="E34" s="23">
        <v>422</v>
      </c>
      <c r="F34" s="23">
        <v>189</v>
      </c>
      <c r="G34" s="23">
        <v>699</v>
      </c>
      <c r="H34" s="17">
        <v>35</v>
      </c>
      <c r="I34" s="17">
        <v>496</v>
      </c>
      <c r="J34" s="17">
        <v>512</v>
      </c>
      <c r="K34" s="17">
        <v>170</v>
      </c>
      <c r="L34" s="17">
        <v>186</v>
      </c>
      <c r="M34" s="17">
        <v>86</v>
      </c>
    </row>
    <row r="35" spans="1:13" ht="12.75">
      <c r="A35" s="46" t="s">
        <v>22</v>
      </c>
      <c r="B35" s="23">
        <v>33</v>
      </c>
      <c r="C35" s="23">
        <v>2</v>
      </c>
      <c r="D35" s="23">
        <v>4</v>
      </c>
      <c r="E35" s="23">
        <v>1</v>
      </c>
      <c r="F35" s="23">
        <v>5</v>
      </c>
      <c r="G35" s="23">
        <v>6</v>
      </c>
      <c r="H35" s="17" t="s">
        <v>191</v>
      </c>
      <c r="I35" s="17">
        <v>3</v>
      </c>
      <c r="J35" s="17">
        <v>6</v>
      </c>
      <c r="K35" s="17">
        <v>2</v>
      </c>
      <c r="L35" s="17">
        <v>2</v>
      </c>
      <c r="M35" s="17">
        <v>2</v>
      </c>
    </row>
    <row r="36" spans="1:13" ht="12.75">
      <c r="A36" s="46" t="s">
        <v>23</v>
      </c>
      <c r="B36" s="23">
        <v>1887</v>
      </c>
      <c r="C36" s="23">
        <v>226</v>
      </c>
      <c r="D36" s="23">
        <v>245</v>
      </c>
      <c r="E36" s="23">
        <v>239</v>
      </c>
      <c r="F36" s="23">
        <v>63</v>
      </c>
      <c r="G36" s="23">
        <v>371</v>
      </c>
      <c r="H36" s="17">
        <v>9</v>
      </c>
      <c r="I36" s="17">
        <v>276</v>
      </c>
      <c r="J36" s="17">
        <v>263</v>
      </c>
      <c r="K36" s="17">
        <v>82</v>
      </c>
      <c r="L36" s="17">
        <v>75</v>
      </c>
      <c r="M36" s="17">
        <v>38</v>
      </c>
    </row>
    <row r="37" spans="1:13" ht="12.75">
      <c r="A37" s="46" t="s">
        <v>24</v>
      </c>
      <c r="B37" s="23">
        <v>2047</v>
      </c>
      <c r="C37" s="23">
        <v>387</v>
      </c>
      <c r="D37" s="23">
        <v>308</v>
      </c>
      <c r="E37" s="23">
        <v>182</v>
      </c>
      <c r="F37" s="23">
        <v>121</v>
      </c>
      <c r="G37" s="23">
        <v>322</v>
      </c>
      <c r="H37" s="17">
        <v>26</v>
      </c>
      <c r="I37" s="17">
        <v>217</v>
      </c>
      <c r="J37" s="17">
        <v>243</v>
      </c>
      <c r="K37" s="17">
        <v>86</v>
      </c>
      <c r="L37" s="17">
        <v>109</v>
      </c>
      <c r="M37" s="17">
        <v>46</v>
      </c>
    </row>
    <row r="38" spans="1:13" ht="21.75" customHeight="1">
      <c r="A38" s="15" t="s">
        <v>2</v>
      </c>
      <c r="B38" s="23">
        <v>3342</v>
      </c>
      <c r="C38" s="23">
        <v>583</v>
      </c>
      <c r="D38" s="23">
        <v>489</v>
      </c>
      <c r="E38" s="23">
        <v>327</v>
      </c>
      <c r="F38" s="23">
        <v>147</v>
      </c>
      <c r="G38" s="23">
        <v>612</v>
      </c>
      <c r="H38" s="17">
        <v>33</v>
      </c>
      <c r="I38" s="17">
        <v>391</v>
      </c>
      <c r="J38" s="17">
        <v>405</v>
      </c>
      <c r="K38" s="17">
        <v>134</v>
      </c>
      <c r="L38" s="17">
        <v>158</v>
      </c>
      <c r="M38" s="17">
        <v>63</v>
      </c>
    </row>
    <row r="39" spans="1:13" ht="12.75">
      <c r="A39" s="46" t="s">
        <v>22</v>
      </c>
      <c r="B39" s="23">
        <v>20</v>
      </c>
      <c r="C39" s="23">
        <v>3</v>
      </c>
      <c r="D39" s="23">
        <v>1</v>
      </c>
      <c r="E39" s="23">
        <v>2</v>
      </c>
      <c r="F39" s="23">
        <v>1</v>
      </c>
      <c r="G39" s="23">
        <v>3</v>
      </c>
      <c r="H39" s="17">
        <v>1</v>
      </c>
      <c r="I39" s="17">
        <v>2</v>
      </c>
      <c r="J39" s="17" t="s">
        <v>191</v>
      </c>
      <c r="K39" s="17">
        <v>2</v>
      </c>
      <c r="L39" s="17">
        <v>5</v>
      </c>
      <c r="M39" s="17" t="s">
        <v>191</v>
      </c>
    </row>
    <row r="40" spans="1:13" ht="12.75">
      <c r="A40" s="46" t="s">
        <v>23</v>
      </c>
      <c r="B40" s="23">
        <v>642</v>
      </c>
      <c r="C40" s="23">
        <v>83</v>
      </c>
      <c r="D40" s="23">
        <v>85</v>
      </c>
      <c r="E40" s="23">
        <v>53</v>
      </c>
      <c r="F40" s="23">
        <v>25</v>
      </c>
      <c r="G40" s="23">
        <v>141</v>
      </c>
      <c r="H40" s="17">
        <v>8</v>
      </c>
      <c r="I40" s="17">
        <v>98</v>
      </c>
      <c r="J40" s="17">
        <v>92</v>
      </c>
      <c r="K40" s="17">
        <v>27</v>
      </c>
      <c r="L40" s="17">
        <v>22</v>
      </c>
      <c r="M40" s="17">
        <v>8</v>
      </c>
    </row>
    <row r="41" spans="1:13" ht="12.75">
      <c r="A41" s="46" t="s">
        <v>24</v>
      </c>
      <c r="B41" s="23">
        <v>2680</v>
      </c>
      <c r="C41" s="23">
        <v>497</v>
      </c>
      <c r="D41" s="23">
        <v>403</v>
      </c>
      <c r="E41" s="23">
        <v>272</v>
      </c>
      <c r="F41" s="23">
        <v>121</v>
      </c>
      <c r="G41" s="23">
        <v>468</v>
      </c>
      <c r="H41" s="17">
        <v>24</v>
      </c>
      <c r="I41" s="17">
        <v>291</v>
      </c>
      <c r="J41" s="17">
        <v>313</v>
      </c>
      <c r="K41" s="17">
        <v>105</v>
      </c>
      <c r="L41" s="17">
        <v>131</v>
      </c>
      <c r="M41" s="17">
        <v>55</v>
      </c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</sheetData>
  <sheetProtection/>
  <mergeCells count="3">
    <mergeCell ref="C4:M4"/>
    <mergeCell ref="A3:M3"/>
    <mergeCell ref="A1:M1"/>
  </mergeCells>
  <printOptions/>
  <pageMargins left="0.787401575" right="0.35" top="0.984251969" bottom="0.984251969" header="0.4921259845" footer="0.4921259845"/>
  <pageSetup orientation="portrait" paperSize="9" r:id="rId2"/>
  <headerFooter alignWithMargins="0">
    <oddHeader>&amp;R&amp;D</oddHeader>
    <oddFooter>&amp;L&amp;8&amp;Z&amp;F  Tab.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291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02">
      <c r="A5" t="s">
        <v>255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t="s">
        <v>261</v>
      </c>
      <c r="B6" s="17">
        <v>12187</v>
      </c>
      <c r="C6" s="17">
        <v>33</v>
      </c>
      <c r="D6" s="17">
        <v>1182</v>
      </c>
      <c r="E6" s="17">
        <v>615</v>
      </c>
      <c r="F6" s="17">
        <v>5365</v>
      </c>
      <c r="G6" s="17">
        <v>867</v>
      </c>
      <c r="H6" s="17">
        <v>1442</v>
      </c>
      <c r="I6" s="17">
        <v>497</v>
      </c>
      <c r="J6" s="17">
        <v>1769</v>
      </c>
      <c r="K6" s="17">
        <v>279</v>
      </c>
      <c r="L6" s="17">
        <v>138</v>
      </c>
    </row>
    <row r="7" spans="1:12" ht="12.75">
      <c r="A7" t="s">
        <v>22</v>
      </c>
      <c r="B7" s="17">
        <v>176</v>
      </c>
      <c r="C7" s="17">
        <v>2</v>
      </c>
      <c r="D7" s="17">
        <v>26</v>
      </c>
      <c r="E7" s="17">
        <v>8</v>
      </c>
      <c r="F7" s="17">
        <v>95</v>
      </c>
      <c r="G7" s="17">
        <v>11</v>
      </c>
      <c r="H7" s="17">
        <v>23</v>
      </c>
      <c r="I7" s="17">
        <v>5</v>
      </c>
      <c r="J7" s="17">
        <v>4</v>
      </c>
      <c r="K7" s="17" t="s">
        <v>191</v>
      </c>
      <c r="L7" s="17">
        <v>2</v>
      </c>
    </row>
    <row r="8" spans="1:12" ht="12.75">
      <c r="A8" s="2" t="s">
        <v>81</v>
      </c>
      <c r="B8" s="17">
        <v>176</v>
      </c>
      <c r="C8" s="17">
        <v>2</v>
      </c>
      <c r="D8" s="17">
        <v>26</v>
      </c>
      <c r="E8" s="17">
        <v>8</v>
      </c>
      <c r="F8" s="17">
        <v>95</v>
      </c>
      <c r="G8" s="17">
        <v>11</v>
      </c>
      <c r="H8" s="17">
        <v>23</v>
      </c>
      <c r="I8" s="17">
        <v>5</v>
      </c>
      <c r="J8" s="17">
        <v>4</v>
      </c>
      <c r="K8" s="17" t="s">
        <v>191</v>
      </c>
      <c r="L8" s="17">
        <v>2</v>
      </c>
    </row>
    <row r="9" spans="1:12" ht="12.75">
      <c r="A9" t="s">
        <v>23</v>
      </c>
      <c r="B9" s="17">
        <v>3092</v>
      </c>
      <c r="C9" s="17">
        <v>10</v>
      </c>
      <c r="D9" s="17">
        <v>447</v>
      </c>
      <c r="E9" s="17">
        <v>148</v>
      </c>
      <c r="F9" s="17">
        <v>1611</v>
      </c>
      <c r="G9" s="17">
        <v>110</v>
      </c>
      <c r="H9" s="17">
        <v>367</v>
      </c>
      <c r="I9" s="17">
        <v>105</v>
      </c>
      <c r="J9" s="17">
        <v>229</v>
      </c>
      <c r="K9" s="17">
        <v>16</v>
      </c>
      <c r="L9" s="17">
        <v>49</v>
      </c>
    </row>
    <row r="10" spans="1:12" ht="12.75">
      <c r="A10" s="2" t="s">
        <v>82</v>
      </c>
      <c r="B10" s="17">
        <v>17</v>
      </c>
      <c r="C10" s="17" t="s">
        <v>191</v>
      </c>
      <c r="D10" s="17">
        <v>2</v>
      </c>
      <c r="E10" s="17" t="s">
        <v>191</v>
      </c>
      <c r="F10" s="17">
        <v>13</v>
      </c>
      <c r="G10" s="17" t="s">
        <v>191</v>
      </c>
      <c r="H10" s="17">
        <v>1</v>
      </c>
      <c r="I10" s="17" t="s">
        <v>191</v>
      </c>
      <c r="J10" s="17" t="s">
        <v>191</v>
      </c>
      <c r="K10" s="17" t="s">
        <v>191</v>
      </c>
      <c r="L10" s="17">
        <v>1</v>
      </c>
    </row>
    <row r="11" spans="1:12" ht="12.75">
      <c r="A11" s="2" t="s">
        <v>83</v>
      </c>
      <c r="B11" s="17">
        <v>163</v>
      </c>
      <c r="C11" s="17">
        <v>2</v>
      </c>
      <c r="D11" s="17">
        <v>33</v>
      </c>
      <c r="E11" s="17">
        <v>13</v>
      </c>
      <c r="F11" s="17">
        <v>69</v>
      </c>
      <c r="G11" s="17">
        <v>9</v>
      </c>
      <c r="H11" s="17">
        <v>11</v>
      </c>
      <c r="I11" s="17">
        <v>3</v>
      </c>
      <c r="J11" s="17">
        <v>21</v>
      </c>
      <c r="K11" s="17">
        <v>1</v>
      </c>
      <c r="L11" s="17">
        <v>1</v>
      </c>
    </row>
    <row r="12" spans="1:12" ht="12.75">
      <c r="A12" s="2" t="s">
        <v>84</v>
      </c>
      <c r="B12" s="17">
        <v>32</v>
      </c>
      <c r="C12" s="17" t="s">
        <v>191</v>
      </c>
      <c r="D12" s="17">
        <v>6</v>
      </c>
      <c r="E12" s="17">
        <v>8</v>
      </c>
      <c r="F12" s="17">
        <v>12</v>
      </c>
      <c r="G12" s="17" t="s">
        <v>191</v>
      </c>
      <c r="H12" s="17">
        <v>4</v>
      </c>
      <c r="I12" s="17">
        <v>1</v>
      </c>
      <c r="J12" s="17">
        <v>1</v>
      </c>
      <c r="K12" s="17" t="s">
        <v>191</v>
      </c>
      <c r="L12" s="17" t="s">
        <v>191</v>
      </c>
    </row>
    <row r="13" spans="1:12" ht="12.75">
      <c r="A13" s="2" t="s">
        <v>85</v>
      </c>
      <c r="B13" s="17">
        <v>207</v>
      </c>
      <c r="C13" s="17" t="s">
        <v>191</v>
      </c>
      <c r="D13" s="17">
        <v>29</v>
      </c>
      <c r="E13" s="17">
        <v>7</v>
      </c>
      <c r="F13" s="17">
        <v>127</v>
      </c>
      <c r="G13" s="17">
        <v>10</v>
      </c>
      <c r="H13" s="17">
        <v>20</v>
      </c>
      <c r="I13" s="17">
        <v>1</v>
      </c>
      <c r="J13" s="17">
        <v>7</v>
      </c>
      <c r="K13" s="17" t="s">
        <v>191</v>
      </c>
      <c r="L13" s="17">
        <v>6</v>
      </c>
    </row>
    <row r="14" spans="1:12" ht="12.75">
      <c r="A14" s="2" t="s">
        <v>86</v>
      </c>
      <c r="B14" s="17">
        <v>27</v>
      </c>
      <c r="C14" s="17" t="s">
        <v>191</v>
      </c>
      <c r="D14" s="17">
        <v>1</v>
      </c>
      <c r="E14" s="17">
        <v>1</v>
      </c>
      <c r="F14" s="17">
        <v>15</v>
      </c>
      <c r="G14" s="17">
        <v>3</v>
      </c>
      <c r="H14" s="17">
        <v>2</v>
      </c>
      <c r="I14" s="17">
        <v>1</v>
      </c>
      <c r="J14" s="17">
        <v>1</v>
      </c>
      <c r="K14" s="17">
        <v>2</v>
      </c>
      <c r="L14" s="17">
        <v>1</v>
      </c>
    </row>
    <row r="15" spans="1:12" ht="12.75">
      <c r="A15" s="2" t="s">
        <v>87</v>
      </c>
      <c r="B15" s="17">
        <v>130</v>
      </c>
      <c r="C15" s="17" t="s">
        <v>191</v>
      </c>
      <c r="D15" s="17">
        <v>29</v>
      </c>
      <c r="E15" s="17">
        <v>14</v>
      </c>
      <c r="F15" s="17">
        <v>63</v>
      </c>
      <c r="G15" s="17">
        <v>9</v>
      </c>
      <c r="H15" s="17">
        <v>5</v>
      </c>
      <c r="I15" s="17">
        <v>4</v>
      </c>
      <c r="J15" s="17">
        <v>3</v>
      </c>
      <c r="K15" s="17" t="s">
        <v>191</v>
      </c>
      <c r="L15" s="17">
        <v>3</v>
      </c>
    </row>
    <row r="16" spans="1:12" ht="12.75">
      <c r="A16" s="2" t="s">
        <v>88</v>
      </c>
      <c r="B16" s="17">
        <v>371</v>
      </c>
      <c r="C16" s="17" t="s">
        <v>191</v>
      </c>
      <c r="D16" s="17">
        <v>49</v>
      </c>
      <c r="E16" s="17">
        <v>20</v>
      </c>
      <c r="F16" s="17">
        <v>210</v>
      </c>
      <c r="G16" s="17">
        <v>8</v>
      </c>
      <c r="H16" s="17">
        <v>45</v>
      </c>
      <c r="I16" s="17">
        <v>9</v>
      </c>
      <c r="J16" s="17">
        <v>26</v>
      </c>
      <c r="K16" s="17" t="s">
        <v>191</v>
      </c>
      <c r="L16" s="17">
        <v>4</v>
      </c>
    </row>
    <row r="17" spans="1:12" ht="12.75">
      <c r="A17" s="2" t="s">
        <v>89</v>
      </c>
      <c r="B17" s="17">
        <v>126</v>
      </c>
      <c r="C17" s="17" t="s">
        <v>191</v>
      </c>
      <c r="D17" s="17">
        <v>12</v>
      </c>
      <c r="E17" s="17">
        <v>2</v>
      </c>
      <c r="F17" s="17">
        <v>53</v>
      </c>
      <c r="G17" s="17">
        <v>5</v>
      </c>
      <c r="H17" s="17">
        <v>18</v>
      </c>
      <c r="I17" s="17">
        <v>9</v>
      </c>
      <c r="J17" s="17">
        <v>24</v>
      </c>
      <c r="K17" s="17">
        <v>2</v>
      </c>
      <c r="L17" s="17">
        <v>1</v>
      </c>
    </row>
    <row r="18" spans="1:12" ht="12.75">
      <c r="A18" s="2" t="s">
        <v>90</v>
      </c>
      <c r="B18" s="17">
        <v>81</v>
      </c>
      <c r="C18" s="17">
        <v>1</v>
      </c>
      <c r="D18" s="17">
        <v>17</v>
      </c>
      <c r="E18" s="17">
        <v>6</v>
      </c>
      <c r="F18" s="17">
        <v>28</v>
      </c>
      <c r="G18" s="17">
        <v>4</v>
      </c>
      <c r="H18" s="17">
        <v>9</v>
      </c>
      <c r="I18" s="17">
        <v>6</v>
      </c>
      <c r="J18" s="17">
        <v>8</v>
      </c>
      <c r="K18" s="17">
        <v>1</v>
      </c>
      <c r="L18" s="17">
        <v>1</v>
      </c>
    </row>
    <row r="19" spans="1:12" ht="12.75">
      <c r="A19" s="2" t="s">
        <v>91</v>
      </c>
      <c r="B19" s="17">
        <v>472</v>
      </c>
      <c r="C19" s="17">
        <v>3</v>
      </c>
      <c r="D19" s="17">
        <v>72</v>
      </c>
      <c r="E19" s="17">
        <v>19</v>
      </c>
      <c r="F19" s="17">
        <v>203</v>
      </c>
      <c r="G19" s="17">
        <v>19</v>
      </c>
      <c r="H19" s="17">
        <v>57</v>
      </c>
      <c r="I19" s="17">
        <v>29</v>
      </c>
      <c r="J19" s="17">
        <v>61</v>
      </c>
      <c r="K19" s="17">
        <v>5</v>
      </c>
      <c r="L19" s="17">
        <v>4</v>
      </c>
    </row>
    <row r="20" spans="1:12" ht="12.75">
      <c r="A20" s="2" t="s">
        <v>92</v>
      </c>
      <c r="B20" s="17">
        <v>223</v>
      </c>
      <c r="C20" s="17">
        <v>2</v>
      </c>
      <c r="D20" s="17">
        <v>38</v>
      </c>
      <c r="E20" s="17">
        <v>6</v>
      </c>
      <c r="F20" s="17">
        <v>101</v>
      </c>
      <c r="G20" s="17">
        <v>11</v>
      </c>
      <c r="H20" s="17">
        <v>19</v>
      </c>
      <c r="I20" s="17">
        <v>10</v>
      </c>
      <c r="J20" s="17">
        <v>30</v>
      </c>
      <c r="K20" s="17">
        <v>1</v>
      </c>
      <c r="L20" s="17">
        <v>5</v>
      </c>
    </row>
    <row r="21" spans="1:12" ht="12.75">
      <c r="A21" s="2" t="s">
        <v>93</v>
      </c>
      <c r="B21" s="17">
        <v>238</v>
      </c>
      <c r="C21" s="17" t="s">
        <v>191</v>
      </c>
      <c r="D21" s="17">
        <v>35</v>
      </c>
      <c r="E21" s="17">
        <v>12</v>
      </c>
      <c r="F21" s="17">
        <v>130</v>
      </c>
      <c r="G21" s="17">
        <v>10</v>
      </c>
      <c r="H21" s="17">
        <v>23</v>
      </c>
      <c r="I21" s="17">
        <v>7</v>
      </c>
      <c r="J21" s="17">
        <v>18</v>
      </c>
      <c r="K21" s="17">
        <v>2</v>
      </c>
      <c r="L21" s="17">
        <v>1</v>
      </c>
    </row>
    <row r="22" spans="1:12" ht="12.75">
      <c r="A22" s="2" t="s">
        <v>94</v>
      </c>
      <c r="B22" s="17">
        <v>167</v>
      </c>
      <c r="C22" s="17" t="s">
        <v>191</v>
      </c>
      <c r="D22" s="17">
        <v>24</v>
      </c>
      <c r="E22" s="17">
        <v>7</v>
      </c>
      <c r="F22" s="17">
        <v>73</v>
      </c>
      <c r="G22" s="17">
        <v>5</v>
      </c>
      <c r="H22" s="17">
        <v>33</v>
      </c>
      <c r="I22" s="17">
        <v>5</v>
      </c>
      <c r="J22" s="17">
        <v>13</v>
      </c>
      <c r="K22" s="17">
        <v>1</v>
      </c>
      <c r="L22" s="17">
        <v>6</v>
      </c>
    </row>
    <row r="23" spans="1:12" ht="12.75">
      <c r="A23" s="2" t="s">
        <v>95</v>
      </c>
      <c r="B23" s="17">
        <v>838</v>
      </c>
      <c r="C23" s="17">
        <v>2</v>
      </c>
      <c r="D23" s="17">
        <v>100</v>
      </c>
      <c r="E23" s="17">
        <v>33</v>
      </c>
      <c r="F23" s="17">
        <v>514</v>
      </c>
      <c r="G23" s="17">
        <v>17</v>
      </c>
      <c r="H23" s="17">
        <v>120</v>
      </c>
      <c r="I23" s="17">
        <v>20</v>
      </c>
      <c r="J23" s="17">
        <v>16</v>
      </c>
      <c r="K23" s="17">
        <v>1</v>
      </c>
      <c r="L23" s="17">
        <v>15</v>
      </c>
    </row>
    <row r="24" spans="1:12" ht="12.75">
      <c r="A24" t="s">
        <v>24</v>
      </c>
      <c r="B24" s="17">
        <v>8919</v>
      </c>
      <c r="C24" s="17">
        <v>21</v>
      </c>
      <c r="D24" s="17">
        <v>709</v>
      </c>
      <c r="E24" s="17">
        <v>459</v>
      </c>
      <c r="F24" s="17">
        <v>3659</v>
      </c>
      <c r="G24" s="17">
        <v>746</v>
      </c>
      <c r="H24" s="17">
        <v>1052</v>
      </c>
      <c r="I24" s="17">
        <v>387</v>
      </c>
      <c r="J24" s="17">
        <v>1536</v>
      </c>
      <c r="K24" s="17">
        <v>263</v>
      </c>
      <c r="L24" s="17">
        <v>87</v>
      </c>
    </row>
    <row r="25" spans="1:12" ht="12.75">
      <c r="A25" s="2" t="s">
        <v>200</v>
      </c>
      <c r="B25" s="17">
        <v>1081</v>
      </c>
      <c r="C25" s="17">
        <v>3</v>
      </c>
      <c r="D25" s="17">
        <v>124</v>
      </c>
      <c r="E25" s="17">
        <v>65</v>
      </c>
      <c r="F25" s="17">
        <v>607</v>
      </c>
      <c r="G25" s="17">
        <v>75</v>
      </c>
      <c r="H25" s="17">
        <v>106</v>
      </c>
      <c r="I25" s="17">
        <v>19</v>
      </c>
      <c r="J25" s="17">
        <v>66</v>
      </c>
      <c r="K25" s="17">
        <v>6</v>
      </c>
      <c r="L25" s="17">
        <v>10</v>
      </c>
    </row>
    <row r="26" spans="1:12" ht="12.75">
      <c r="A26" s="2" t="s">
        <v>96</v>
      </c>
      <c r="B26" s="17">
        <v>328</v>
      </c>
      <c r="C26" s="17" t="s">
        <v>191</v>
      </c>
      <c r="D26" s="17">
        <v>49</v>
      </c>
      <c r="E26" s="17">
        <v>30</v>
      </c>
      <c r="F26" s="17">
        <v>195</v>
      </c>
      <c r="G26" s="17">
        <v>13</v>
      </c>
      <c r="H26" s="17">
        <v>21</v>
      </c>
      <c r="I26" s="17">
        <v>2</v>
      </c>
      <c r="J26" s="17">
        <v>13</v>
      </c>
      <c r="K26" s="17">
        <v>1</v>
      </c>
      <c r="L26" s="17">
        <v>4</v>
      </c>
    </row>
    <row r="27" spans="1:12" ht="12.75">
      <c r="A27" s="2" t="s">
        <v>97</v>
      </c>
      <c r="B27" s="17">
        <v>263</v>
      </c>
      <c r="C27" s="17">
        <v>1</v>
      </c>
      <c r="D27" s="17">
        <v>43</v>
      </c>
      <c r="E27" s="17">
        <v>22</v>
      </c>
      <c r="F27" s="17">
        <v>122</v>
      </c>
      <c r="G27" s="17">
        <v>28</v>
      </c>
      <c r="H27" s="17">
        <v>24</v>
      </c>
      <c r="I27" s="17">
        <v>8</v>
      </c>
      <c r="J27" s="17">
        <v>12</v>
      </c>
      <c r="K27" s="17" t="s">
        <v>191</v>
      </c>
      <c r="L27" s="17">
        <v>3</v>
      </c>
    </row>
    <row r="28" spans="1:12" ht="12.75">
      <c r="A28" s="2" t="s">
        <v>98</v>
      </c>
      <c r="B28" s="17">
        <v>98</v>
      </c>
      <c r="C28" s="17" t="s">
        <v>191</v>
      </c>
      <c r="D28" s="17">
        <v>4</v>
      </c>
      <c r="E28" s="17">
        <v>4</v>
      </c>
      <c r="F28" s="17">
        <v>33</v>
      </c>
      <c r="G28" s="17">
        <v>16</v>
      </c>
      <c r="H28" s="17">
        <v>10</v>
      </c>
      <c r="I28" s="17">
        <v>7</v>
      </c>
      <c r="J28" s="17">
        <v>19</v>
      </c>
      <c r="K28" s="17">
        <v>2</v>
      </c>
      <c r="L28" s="17">
        <v>3</v>
      </c>
    </row>
    <row r="29" spans="1:12" ht="12.75">
      <c r="A29" s="2" t="s">
        <v>99</v>
      </c>
      <c r="B29" s="17">
        <v>44</v>
      </c>
      <c r="C29" s="17" t="s">
        <v>191</v>
      </c>
      <c r="D29" s="17">
        <v>3</v>
      </c>
      <c r="E29" s="17">
        <v>2</v>
      </c>
      <c r="F29" s="17">
        <v>14</v>
      </c>
      <c r="G29" s="17">
        <v>4</v>
      </c>
      <c r="H29" s="17">
        <v>7</v>
      </c>
      <c r="I29" s="17">
        <v>1</v>
      </c>
      <c r="J29" s="17">
        <v>13</v>
      </c>
      <c r="K29" s="17" t="s">
        <v>191</v>
      </c>
      <c r="L29" s="17" t="s">
        <v>191</v>
      </c>
    </row>
    <row r="30" spans="1:12" ht="12.75">
      <c r="A30" s="2" t="s">
        <v>100</v>
      </c>
      <c r="B30" s="17">
        <v>175</v>
      </c>
      <c r="C30" s="17" t="s">
        <v>191</v>
      </c>
      <c r="D30" s="17">
        <v>4</v>
      </c>
      <c r="E30" s="17">
        <v>5</v>
      </c>
      <c r="F30" s="17">
        <v>50</v>
      </c>
      <c r="G30" s="17">
        <v>20</v>
      </c>
      <c r="H30" s="17">
        <v>18</v>
      </c>
      <c r="I30" s="17">
        <v>28</v>
      </c>
      <c r="J30" s="17">
        <v>46</v>
      </c>
      <c r="K30" s="17">
        <v>1</v>
      </c>
      <c r="L30" s="17">
        <v>3</v>
      </c>
    </row>
    <row r="31" spans="1:12" ht="12.75">
      <c r="A31" s="2" t="s">
        <v>101</v>
      </c>
      <c r="B31" s="17">
        <v>1132</v>
      </c>
      <c r="C31" s="17" t="s">
        <v>191</v>
      </c>
      <c r="D31" s="17">
        <v>82</v>
      </c>
      <c r="E31" s="17">
        <v>38</v>
      </c>
      <c r="F31" s="17">
        <v>460</v>
      </c>
      <c r="G31" s="17">
        <v>106</v>
      </c>
      <c r="H31" s="17">
        <v>177</v>
      </c>
      <c r="I31" s="17">
        <v>58</v>
      </c>
      <c r="J31" s="17">
        <v>188</v>
      </c>
      <c r="K31" s="17">
        <v>12</v>
      </c>
      <c r="L31" s="17">
        <v>11</v>
      </c>
    </row>
    <row r="32" spans="1:12" ht="12.75">
      <c r="A32" s="2" t="s">
        <v>102</v>
      </c>
      <c r="B32" s="17">
        <v>58</v>
      </c>
      <c r="C32" s="17" t="s">
        <v>191</v>
      </c>
      <c r="D32" s="17">
        <v>2</v>
      </c>
      <c r="E32" s="17">
        <v>6</v>
      </c>
      <c r="F32" s="17">
        <v>21</v>
      </c>
      <c r="G32" s="17">
        <v>6</v>
      </c>
      <c r="H32" s="17">
        <v>14</v>
      </c>
      <c r="I32" s="17">
        <v>2</v>
      </c>
      <c r="J32" s="17">
        <v>7</v>
      </c>
      <c r="K32" s="17" t="s">
        <v>191</v>
      </c>
      <c r="L32" s="17" t="s">
        <v>191</v>
      </c>
    </row>
    <row r="33" spans="1:12" ht="12.75">
      <c r="A33" s="2" t="s">
        <v>103</v>
      </c>
      <c r="B33" s="17">
        <v>1051</v>
      </c>
      <c r="C33" s="17" t="s">
        <v>191</v>
      </c>
      <c r="D33" s="17">
        <v>43</v>
      </c>
      <c r="E33" s="17">
        <v>38</v>
      </c>
      <c r="F33" s="17">
        <v>385</v>
      </c>
      <c r="G33" s="17">
        <v>69</v>
      </c>
      <c r="H33" s="17">
        <v>152</v>
      </c>
      <c r="I33" s="17">
        <v>50</v>
      </c>
      <c r="J33" s="17">
        <v>238</v>
      </c>
      <c r="K33" s="17">
        <v>68</v>
      </c>
      <c r="L33" s="17">
        <v>8</v>
      </c>
    </row>
    <row r="34" spans="1:12" ht="12.75">
      <c r="A34" s="2" t="s">
        <v>104</v>
      </c>
      <c r="B34" s="17">
        <v>147</v>
      </c>
      <c r="C34" s="17" t="s">
        <v>191</v>
      </c>
      <c r="D34" s="17">
        <v>3</v>
      </c>
      <c r="E34" s="17">
        <v>4</v>
      </c>
      <c r="F34" s="17">
        <v>33</v>
      </c>
      <c r="G34" s="17">
        <v>11</v>
      </c>
      <c r="H34" s="17">
        <v>25</v>
      </c>
      <c r="I34" s="17">
        <v>11</v>
      </c>
      <c r="J34" s="17">
        <v>44</v>
      </c>
      <c r="K34" s="17">
        <v>15</v>
      </c>
      <c r="L34" s="17">
        <v>1</v>
      </c>
    </row>
    <row r="35" spans="1:12" ht="12.75">
      <c r="A35" s="2" t="s">
        <v>105</v>
      </c>
      <c r="B35" s="17">
        <v>389</v>
      </c>
      <c r="C35" s="17" t="s">
        <v>191</v>
      </c>
      <c r="D35" s="17">
        <v>31</v>
      </c>
      <c r="E35" s="17">
        <v>10</v>
      </c>
      <c r="F35" s="17">
        <v>133</v>
      </c>
      <c r="G35" s="17">
        <v>17</v>
      </c>
      <c r="H35" s="17">
        <v>39</v>
      </c>
      <c r="I35" s="17">
        <v>54</v>
      </c>
      <c r="J35" s="17">
        <v>96</v>
      </c>
      <c r="K35" s="17">
        <v>4</v>
      </c>
      <c r="L35" s="17">
        <v>5</v>
      </c>
    </row>
    <row r="36" spans="1:12" ht="12.75">
      <c r="A36" s="2" t="s">
        <v>106</v>
      </c>
      <c r="B36" s="17">
        <v>167</v>
      </c>
      <c r="C36" s="17" t="s">
        <v>191</v>
      </c>
      <c r="D36" s="17">
        <v>3</v>
      </c>
      <c r="E36" s="17">
        <v>5</v>
      </c>
      <c r="F36" s="17">
        <v>55</v>
      </c>
      <c r="G36" s="17">
        <v>13</v>
      </c>
      <c r="H36" s="17">
        <v>28</v>
      </c>
      <c r="I36" s="17">
        <v>6</v>
      </c>
      <c r="J36" s="17">
        <v>44</v>
      </c>
      <c r="K36" s="17">
        <v>13</v>
      </c>
      <c r="L36" s="17" t="s">
        <v>191</v>
      </c>
    </row>
    <row r="37" spans="1:12" ht="12.75">
      <c r="A37" s="2" t="s">
        <v>107</v>
      </c>
      <c r="B37" s="17">
        <v>382</v>
      </c>
      <c r="C37" s="17">
        <v>3</v>
      </c>
      <c r="D37" s="17">
        <v>42</v>
      </c>
      <c r="E37" s="17">
        <v>27</v>
      </c>
      <c r="F37" s="17">
        <v>202</v>
      </c>
      <c r="G37" s="17">
        <v>37</v>
      </c>
      <c r="H37" s="17">
        <v>29</v>
      </c>
      <c r="I37" s="17">
        <v>6</v>
      </c>
      <c r="J37" s="17">
        <v>28</v>
      </c>
      <c r="K37" s="17">
        <v>1</v>
      </c>
      <c r="L37" s="17">
        <v>7</v>
      </c>
    </row>
    <row r="38" spans="1:12" ht="12.75">
      <c r="A38" s="2" t="s">
        <v>108</v>
      </c>
      <c r="B38" s="17">
        <v>1186</v>
      </c>
      <c r="C38" s="17">
        <v>1</v>
      </c>
      <c r="D38" s="17">
        <v>77</v>
      </c>
      <c r="E38" s="17">
        <v>41</v>
      </c>
      <c r="F38" s="17">
        <v>524</v>
      </c>
      <c r="G38" s="17">
        <v>70</v>
      </c>
      <c r="H38" s="17">
        <v>180</v>
      </c>
      <c r="I38" s="17">
        <v>41</v>
      </c>
      <c r="J38" s="17">
        <v>215</v>
      </c>
      <c r="K38" s="17">
        <v>27</v>
      </c>
      <c r="L38" s="17">
        <v>10</v>
      </c>
    </row>
    <row r="39" spans="1:12" ht="12.75">
      <c r="A39" s="2" t="s">
        <v>109</v>
      </c>
      <c r="B39" s="17">
        <v>671</v>
      </c>
      <c r="C39" s="17" t="s">
        <v>191</v>
      </c>
      <c r="D39" s="17">
        <v>22</v>
      </c>
      <c r="E39" s="17">
        <v>12</v>
      </c>
      <c r="F39" s="17">
        <v>62</v>
      </c>
      <c r="G39" s="17">
        <v>185</v>
      </c>
      <c r="H39" s="17">
        <v>45</v>
      </c>
      <c r="I39" s="17">
        <v>23</v>
      </c>
      <c r="J39" s="17">
        <v>301</v>
      </c>
      <c r="K39" s="17">
        <v>17</v>
      </c>
      <c r="L39" s="17">
        <v>4</v>
      </c>
    </row>
    <row r="40" spans="1:12" ht="12.75">
      <c r="A40" s="2" t="s">
        <v>110</v>
      </c>
      <c r="B40" s="17">
        <v>643</v>
      </c>
      <c r="C40" s="17" t="s">
        <v>191</v>
      </c>
      <c r="D40" s="17">
        <v>41</v>
      </c>
      <c r="E40" s="17">
        <v>43</v>
      </c>
      <c r="F40" s="17">
        <v>263</v>
      </c>
      <c r="G40" s="17">
        <v>17</v>
      </c>
      <c r="H40" s="17">
        <v>89</v>
      </c>
      <c r="I40" s="17">
        <v>29</v>
      </c>
      <c r="J40" s="17">
        <v>71</v>
      </c>
      <c r="K40" s="17">
        <v>87</v>
      </c>
      <c r="L40" s="17">
        <v>3</v>
      </c>
    </row>
    <row r="41" spans="1:12" ht="12.75">
      <c r="A41" s="2" t="s">
        <v>111</v>
      </c>
      <c r="B41" s="17">
        <v>550</v>
      </c>
      <c r="C41" s="17">
        <v>13</v>
      </c>
      <c r="D41" s="17">
        <v>93</v>
      </c>
      <c r="E41" s="17">
        <v>60</v>
      </c>
      <c r="F41" s="17">
        <v>222</v>
      </c>
      <c r="G41" s="17">
        <v>26</v>
      </c>
      <c r="H41" s="17">
        <v>40</v>
      </c>
      <c r="I41" s="17">
        <v>25</v>
      </c>
      <c r="J41" s="17">
        <v>56</v>
      </c>
      <c r="K41" s="17">
        <v>3</v>
      </c>
      <c r="L41" s="17">
        <v>12</v>
      </c>
    </row>
    <row r="42" spans="1:12" ht="12.75">
      <c r="A42" s="2" t="s">
        <v>112</v>
      </c>
      <c r="B42" s="17">
        <v>178</v>
      </c>
      <c r="C42" s="17" t="s">
        <v>191</v>
      </c>
      <c r="D42" s="17">
        <v>9</v>
      </c>
      <c r="E42" s="17">
        <v>12</v>
      </c>
      <c r="F42" s="17">
        <v>77</v>
      </c>
      <c r="G42" s="17">
        <v>18</v>
      </c>
      <c r="H42" s="17">
        <v>13</v>
      </c>
      <c r="I42" s="17">
        <v>10</v>
      </c>
      <c r="J42" s="17">
        <v>36</v>
      </c>
      <c r="K42" s="17">
        <v>2</v>
      </c>
      <c r="L42" s="17">
        <v>1</v>
      </c>
    </row>
    <row r="43" spans="1:12" ht="12.75">
      <c r="A43" s="2" t="s">
        <v>113</v>
      </c>
      <c r="B43" s="17">
        <v>311</v>
      </c>
      <c r="C43" s="17" t="s">
        <v>191</v>
      </c>
      <c r="D43" s="17">
        <v>24</v>
      </c>
      <c r="E43" s="17">
        <v>28</v>
      </c>
      <c r="F43" s="17">
        <v>168</v>
      </c>
      <c r="G43" s="17">
        <v>15</v>
      </c>
      <c r="H43" s="17">
        <v>34</v>
      </c>
      <c r="I43" s="17">
        <v>6</v>
      </c>
      <c r="J43" s="17">
        <v>33</v>
      </c>
      <c r="K43" s="17">
        <v>1</v>
      </c>
      <c r="L43" s="17">
        <v>2</v>
      </c>
    </row>
    <row r="44" spans="1:12" ht="12.75">
      <c r="A44" s="2" t="s">
        <v>114</v>
      </c>
      <c r="B44" s="17">
        <v>49</v>
      </c>
      <c r="C44" s="17" t="s">
        <v>191</v>
      </c>
      <c r="D44" s="17">
        <v>10</v>
      </c>
      <c r="E44" s="17">
        <v>6</v>
      </c>
      <c r="F44" s="17">
        <v>30</v>
      </c>
      <c r="G44" s="17" t="s">
        <v>191</v>
      </c>
      <c r="H44" s="17">
        <v>1</v>
      </c>
      <c r="I44" s="17">
        <v>1</v>
      </c>
      <c r="J44" s="17">
        <v>1</v>
      </c>
      <c r="K44" s="17" t="s">
        <v>191</v>
      </c>
      <c r="L44" s="17" t="s">
        <v>191</v>
      </c>
    </row>
    <row r="45" spans="1:12" ht="12.75">
      <c r="A45" s="2" t="s">
        <v>115</v>
      </c>
      <c r="B45" s="17">
        <v>16</v>
      </c>
      <c r="C45" s="17" t="s">
        <v>191</v>
      </c>
      <c r="D45" s="17" t="s">
        <v>191</v>
      </c>
      <c r="E45" s="17">
        <v>1</v>
      </c>
      <c r="F45" s="17">
        <v>3</v>
      </c>
      <c r="G45" s="17" t="s">
        <v>191</v>
      </c>
      <c r="H45" s="17" t="s">
        <v>191</v>
      </c>
      <c r="I45" s="17" t="s">
        <v>191</v>
      </c>
      <c r="J45" s="17">
        <v>9</v>
      </c>
      <c r="K45" s="17">
        <v>3</v>
      </c>
      <c r="L45" s="17" t="s">
        <v>191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22" sqref="P22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2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t="s">
        <v>255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t="s">
        <v>262</v>
      </c>
      <c r="B6" s="17">
        <v>7309</v>
      </c>
      <c r="C6" s="17">
        <v>603</v>
      </c>
      <c r="D6" s="17">
        <v>618</v>
      </c>
      <c r="E6" s="17">
        <v>487</v>
      </c>
      <c r="F6" s="17">
        <v>294</v>
      </c>
      <c r="G6" s="17">
        <v>179</v>
      </c>
      <c r="H6" s="17">
        <v>2878</v>
      </c>
      <c r="I6" s="17">
        <v>1932</v>
      </c>
      <c r="J6" s="17">
        <v>78</v>
      </c>
      <c r="K6" s="17">
        <v>161</v>
      </c>
      <c r="L6" s="17">
        <v>79</v>
      </c>
    </row>
    <row r="7" spans="1:12" ht="12.75">
      <c r="A7" t="s">
        <v>22</v>
      </c>
      <c r="B7" s="17">
        <v>53</v>
      </c>
      <c r="C7" s="17">
        <v>4</v>
      </c>
      <c r="D7" s="17">
        <v>3</v>
      </c>
      <c r="E7" s="17">
        <v>1</v>
      </c>
      <c r="F7" s="17" t="s">
        <v>191</v>
      </c>
      <c r="G7" s="17">
        <v>1</v>
      </c>
      <c r="H7" s="17">
        <v>16</v>
      </c>
      <c r="I7" s="17">
        <v>12</v>
      </c>
      <c r="J7" s="17">
        <v>9</v>
      </c>
      <c r="K7" s="17">
        <v>7</v>
      </c>
      <c r="L7" s="17" t="s">
        <v>191</v>
      </c>
    </row>
    <row r="8" spans="1:12" ht="12.75">
      <c r="A8" s="2" t="s">
        <v>81</v>
      </c>
      <c r="B8" s="17">
        <v>53</v>
      </c>
      <c r="C8" s="17">
        <v>4</v>
      </c>
      <c r="D8" s="17">
        <v>3</v>
      </c>
      <c r="E8" s="17">
        <v>1</v>
      </c>
      <c r="F8" s="17" t="s">
        <v>191</v>
      </c>
      <c r="G8" s="17">
        <v>1</v>
      </c>
      <c r="H8" s="17">
        <v>16</v>
      </c>
      <c r="I8" s="17">
        <v>12</v>
      </c>
      <c r="J8" s="17">
        <v>9</v>
      </c>
      <c r="K8" s="17">
        <v>7</v>
      </c>
      <c r="L8" s="17" t="s">
        <v>191</v>
      </c>
    </row>
    <row r="9" spans="1:12" ht="12.75">
      <c r="A9" t="s">
        <v>23</v>
      </c>
      <c r="B9" s="17">
        <v>2529</v>
      </c>
      <c r="C9" s="17">
        <v>61</v>
      </c>
      <c r="D9" s="17">
        <v>92</v>
      </c>
      <c r="E9" s="17">
        <v>64</v>
      </c>
      <c r="F9" s="17">
        <v>51</v>
      </c>
      <c r="G9" s="17">
        <v>42</v>
      </c>
      <c r="H9" s="17">
        <v>1243</v>
      </c>
      <c r="I9" s="17">
        <v>905</v>
      </c>
      <c r="J9" s="17">
        <v>27</v>
      </c>
      <c r="K9" s="17">
        <v>33</v>
      </c>
      <c r="L9" s="17">
        <v>11</v>
      </c>
    </row>
    <row r="10" spans="1:12" ht="12.75">
      <c r="A10" s="2" t="s">
        <v>82</v>
      </c>
      <c r="B10" s="17">
        <v>10</v>
      </c>
      <c r="C10" s="17" t="s">
        <v>191</v>
      </c>
      <c r="D10" s="17">
        <v>1</v>
      </c>
      <c r="E10" s="17" t="s">
        <v>191</v>
      </c>
      <c r="F10" s="17" t="s">
        <v>191</v>
      </c>
      <c r="G10" s="17" t="s">
        <v>191</v>
      </c>
      <c r="H10" s="17">
        <v>1</v>
      </c>
      <c r="I10" s="17">
        <v>7</v>
      </c>
      <c r="J10" s="17">
        <v>1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360</v>
      </c>
      <c r="C11" s="17">
        <v>8</v>
      </c>
      <c r="D11" s="17">
        <v>7</v>
      </c>
      <c r="E11" s="17">
        <v>7</v>
      </c>
      <c r="F11" s="17">
        <v>5</v>
      </c>
      <c r="G11" s="17">
        <v>4</v>
      </c>
      <c r="H11" s="17">
        <v>202</v>
      </c>
      <c r="I11" s="17">
        <v>118</v>
      </c>
      <c r="J11" s="17">
        <v>7</v>
      </c>
      <c r="K11" s="17">
        <v>1</v>
      </c>
      <c r="L11" s="17">
        <v>1</v>
      </c>
    </row>
    <row r="12" spans="1:12" ht="12.75">
      <c r="A12" s="2" t="s">
        <v>84</v>
      </c>
      <c r="B12" s="17">
        <v>24</v>
      </c>
      <c r="C12" s="17">
        <v>1</v>
      </c>
      <c r="D12" s="17" t="s">
        <v>191</v>
      </c>
      <c r="E12" s="17">
        <v>4</v>
      </c>
      <c r="F12" s="17">
        <v>1</v>
      </c>
      <c r="G12" s="17">
        <v>1</v>
      </c>
      <c r="H12" s="17">
        <v>13</v>
      </c>
      <c r="I12" s="17">
        <v>4</v>
      </c>
      <c r="J12" s="17" t="s">
        <v>191</v>
      </c>
      <c r="K12" s="17" t="s">
        <v>191</v>
      </c>
      <c r="L12" s="17" t="s">
        <v>191</v>
      </c>
    </row>
    <row r="13" spans="1:12" ht="12.75">
      <c r="A13" s="2" t="s">
        <v>85</v>
      </c>
      <c r="B13" s="17">
        <v>95</v>
      </c>
      <c r="C13" s="17">
        <v>1</v>
      </c>
      <c r="D13" s="17">
        <v>4</v>
      </c>
      <c r="E13" s="17">
        <v>6</v>
      </c>
      <c r="F13" s="17">
        <v>8</v>
      </c>
      <c r="G13" s="17">
        <v>2</v>
      </c>
      <c r="H13" s="17">
        <v>38</v>
      </c>
      <c r="I13" s="17">
        <v>35</v>
      </c>
      <c r="J13" s="17" t="s">
        <v>191</v>
      </c>
      <c r="K13" s="17">
        <v>1</v>
      </c>
      <c r="L13" s="17" t="s">
        <v>191</v>
      </c>
    </row>
    <row r="14" spans="1:12" ht="12.75">
      <c r="A14" s="2" t="s">
        <v>86</v>
      </c>
      <c r="B14" s="17">
        <v>21</v>
      </c>
      <c r="C14" s="17">
        <v>1</v>
      </c>
      <c r="D14" s="17" t="s">
        <v>191</v>
      </c>
      <c r="E14" s="17" t="s">
        <v>191</v>
      </c>
      <c r="F14" s="17" t="s">
        <v>191</v>
      </c>
      <c r="G14" s="17">
        <v>1</v>
      </c>
      <c r="H14" s="17">
        <v>14</v>
      </c>
      <c r="I14" s="17">
        <v>4</v>
      </c>
      <c r="J14" s="17">
        <v>1</v>
      </c>
      <c r="K14" s="17" t="s">
        <v>191</v>
      </c>
      <c r="L14" s="17" t="s">
        <v>191</v>
      </c>
    </row>
    <row r="15" spans="1:12" ht="12.75">
      <c r="A15" s="2" t="s">
        <v>87</v>
      </c>
      <c r="B15" s="17">
        <v>177</v>
      </c>
      <c r="C15" s="17">
        <v>3</v>
      </c>
      <c r="D15" s="17">
        <v>18</v>
      </c>
      <c r="E15" s="17">
        <v>6</v>
      </c>
      <c r="F15" s="17">
        <v>11</v>
      </c>
      <c r="G15" s="17">
        <v>4</v>
      </c>
      <c r="H15" s="17">
        <v>112</v>
      </c>
      <c r="I15" s="17">
        <v>20</v>
      </c>
      <c r="J15" s="17">
        <v>1</v>
      </c>
      <c r="K15" s="17" t="s">
        <v>191</v>
      </c>
      <c r="L15" s="17">
        <v>2</v>
      </c>
    </row>
    <row r="16" spans="1:12" ht="12.75">
      <c r="A16" s="2" t="s">
        <v>88</v>
      </c>
      <c r="B16" s="17">
        <v>215</v>
      </c>
      <c r="C16" s="17">
        <v>9</v>
      </c>
      <c r="D16" s="17">
        <v>5</v>
      </c>
      <c r="E16" s="17">
        <v>6</v>
      </c>
      <c r="F16" s="17">
        <v>5</v>
      </c>
      <c r="G16" s="17">
        <v>4</v>
      </c>
      <c r="H16" s="17">
        <v>98</v>
      </c>
      <c r="I16" s="17">
        <v>80</v>
      </c>
      <c r="J16" s="17">
        <v>3</v>
      </c>
      <c r="K16" s="17">
        <v>5</v>
      </c>
      <c r="L16" s="17" t="s">
        <v>191</v>
      </c>
    </row>
    <row r="17" spans="1:12" ht="12.75">
      <c r="A17" s="2" t="s">
        <v>89</v>
      </c>
      <c r="B17" s="17">
        <v>74</v>
      </c>
      <c r="C17" s="17">
        <v>3</v>
      </c>
      <c r="D17" s="17">
        <v>1</v>
      </c>
      <c r="E17" s="17">
        <v>5</v>
      </c>
      <c r="F17" s="17">
        <v>1</v>
      </c>
      <c r="G17" s="17">
        <v>1</v>
      </c>
      <c r="H17" s="17">
        <v>46</v>
      </c>
      <c r="I17" s="17">
        <v>14</v>
      </c>
      <c r="J17" s="17" t="s">
        <v>191</v>
      </c>
      <c r="K17" s="17">
        <v>2</v>
      </c>
      <c r="L17" s="17">
        <v>1</v>
      </c>
    </row>
    <row r="18" spans="1:12" ht="12.75">
      <c r="A18" s="2" t="s">
        <v>90</v>
      </c>
      <c r="B18" s="17">
        <v>74</v>
      </c>
      <c r="C18" s="17" t="s">
        <v>191</v>
      </c>
      <c r="D18" s="17">
        <v>4</v>
      </c>
      <c r="E18" s="17">
        <v>2</v>
      </c>
      <c r="F18" s="17">
        <v>1</v>
      </c>
      <c r="G18" s="17">
        <v>3</v>
      </c>
      <c r="H18" s="17">
        <v>51</v>
      </c>
      <c r="I18" s="17">
        <v>12</v>
      </c>
      <c r="J18" s="17" t="s">
        <v>191</v>
      </c>
      <c r="K18" s="17" t="s">
        <v>191</v>
      </c>
      <c r="L18" s="17">
        <v>1</v>
      </c>
    </row>
    <row r="19" spans="1:12" ht="12.75">
      <c r="A19" s="2" t="s">
        <v>91</v>
      </c>
      <c r="B19" s="17">
        <v>307</v>
      </c>
      <c r="C19" s="17">
        <v>5</v>
      </c>
      <c r="D19" s="17">
        <v>13</v>
      </c>
      <c r="E19" s="17">
        <v>13</v>
      </c>
      <c r="F19" s="17">
        <v>9</v>
      </c>
      <c r="G19" s="17">
        <v>7</v>
      </c>
      <c r="H19" s="17">
        <v>180</v>
      </c>
      <c r="I19" s="17">
        <v>65</v>
      </c>
      <c r="J19" s="17">
        <v>7</v>
      </c>
      <c r="K19" s="17">
        <v>8</v>
      </c>
      <c r="L19" s="17" t="s">
        <v>191</v>
      </c>
    </row>
    <row r="20" spans="1:12" ht="12.75">
      <c r="A20" s="2" t="s">
        <v>92</v>
      </c>
      <c r="B20" s="17">
        <v>216</v>
      </c>
      <c r="C20" s="17">
        <v>1</v>
      </c>
      <c r="D20" s="17">
        <v>4</v>
      </c>
      <c r="E20" s="17" t="s">
        <v>191</v>
      </c>
      <c r="F20" s="17">
        <v>3</v>
      </c>
      <c r="G20" s="17">
        <v>6</v>
      </c>
      <c r="H20" s="17">
        <v>103</v>
      </c>
      <c r="I20" s="17">
        <v>89</v>
      </c>
      <c r="J20" s="17">
        <v>3</v>
      </c>
      <c r="K20" s="17">
        <v>7</v>
      </c>
      <c r="L20" s="17" t="s">
        <v>191</v>
      </c>
    </row>
    <row r="21" spans="1:12" ht="12.75">
      <c r="A21" s="2" t="s">
        <v>93</v>
      </c>
      <c r="B21" s="17">
        <v>185</v>
      </c>
      <c r="C21" s="17">
        <v>9</v>
      </c>
      <c r="D21" s="17">
        <v>17</v>
      </c>
      <c r="E21" s="17">
        <v>11</v>
      </c>
      <c r="F21" s="17">
        <v>3</v>
      </c>
      <c r="G21" s="17">
        <v>3</v>
      </c>
      <c r="H21" s="17">
        <v>104</v>
      </c>
      <c r="I21" s="17">
        <v>33</v>
      </c>
      <c r="J21" s="17">
        <v>1</v>
      </c>
      <c r="K21" s="17">
        <v>2</v>
      </c>
      <c r="L21" s="17">
        <v>2</v>
      </c>
    </row>
    <row r="22" spans="1:12" ht="12.75">
      <c r="A22" s="2" t="s">
        <v>94</v>
      </c>
      <c r="B22" s="17">
        <v>43</v>
      </c>
      <c r="C22" s="17">
        <v>2</v>
      </c>
      <c r="D22" s="17">
        <v>1</v>
      </c>
      <c r="E22" s="17">
        <v>1</v>
      </c>
      <c r="F22" s="17" t="s">
        <v>191</v>
      </c>
      <c r="G22" s="17">
        <v>1</v>
      </c>
      <c r="H22" s="17">
        <v>15</v>
      </c>
      <c r="I22" s="17">
        <v>22</v>
      </c>
      <c r="J22" s="17">
        <v>1</v>
      </c>
      <c r="K22" s="17" t="s">
        <v>191</v>
      </c>
      <c r="L22" s="17" t="s">
        <v>191</v>
      </c>
    </row>
    <row r="23" spans="1:12" ht="12.75">
      <c r="A23" s="2" t="s">
        <v>95</v>
      </c>
      <c r="B23" s="17">
        <v>728</v>
      </c>
      <c r="C23" s="17">
        <v>18</v>
      </c>
      <c r="D23" s="17">
        <v>17</v>
      </c>
      <c r="E23" s="17">
        <v>3</v>
      </c>
      <c r="F23" s="17">
        <v>4</v>
      </c>
      <c r="G23" s="17">
        <v>5</v>
      </c>
      <c r="H23" s="17">
        <v>266</v>
      </c>
      <c r="I23" s="17">
        <v>402</v>
      </c>
      <c r="J23" s="17">
        <v>2</v>
      </c>
      <c r="K23" s="17">
        <v>7</v>
      </c>
      <c r="L23" s="17">
        <v>4</v>
      </c>
    </row>
    <row r="24" spans="1:12" ht="12.75">
      <c r="A24" t="s">
        <v>24</v>
      </c>
      <c r="B24" s="17">
        <v>4727</v>
      </c>
      <c r="C24" s="17">
        <v>538</v>
      </c>
      <c r="D24" s="17">
        <v>523</v>
      </c>
      <c r="E24" s="17">
        <v>422</v>
      </c>
      <c r="F24" s="17">
        <v>243</v>
      </c>
      <c r="G24" s="17">
        <v>136</v>
      </c>
      <c r="H24" s="17">
        <v>1619</v>
      </c>
      <c r="I24" s="17">
        <v>1015</v>
      </c>
      <c r="J24" s="17">
        <v>42</v>
      </c>
      <c r="K24" s="17">
        <v>121</v>
      </c>
      <c r="L24" s="17">
        <v>68</v>
      </c>
    </row>
    <row r="25" spans="1:12" ht="12.75">
      <c r="A25" s="2" t="s">
        <v>200</v>
      </c>
      <c r="B25" s="17">
        <v>747</v>
      </c>
      <c r="C25" s="17">
        <v>62</v>
      </c>
      <c r="D25" s="17">
        <v>71</v>
      </c>
      <c r="E25" s="17">
        <v>58</v>
      </c>
      <c r="F25" s="17">
        <v>40</v>
      </c>
      <c r="G25" s="17">
        <v>25</v>
      </c>
      <c r="H25" s="17">
        <v>244</v>
      </c>
      <c r="I25" s="17">
        <v>215</v>
      </c>
      <c r="J25" s="17">
        <v>9</v>
      </c>
      <c r="K25" s="17">
        <v>16</v>
      </c>
      <c r="L25" s="17">
        <v>7</v>
      </c>
    </row>
    <row r="26" spans="1:12" ht="12.75">
      <c r="A26" s="2" t="s">
        <v>96</v>
      </c>
      <c r="B26" s="17">
        <v>199</v>
      </c>
      <c r="C26" s="17">
        <v>27</v>
      </c>
      <c r="D26" s="17">
        <v>12</v>
      </c>
      <c r="E26" s="17">
        <v>13</v>
      </c>
      <c r="F26" s="17">
        <v>4</v>
      </c>
      <c r="G26" s="17">
        <v>2</v>
      </c>
      <c r="H26" s="17">
        <v>73</v>
      </c>
      <c r="I26" s="17">
        <v>56</v>
      </c>
      <c r="J26" s="17">
        <v>4</v>
      </c>
      <c r="K26" s="17">
        <v>4</v>
      </c>
      <c r="L26" s="17">
        <v>4</v>
      </c>
    </row>
    <row r="27" spans="1:12" ht="12.75">
      <c r="A27" s="2" t="s">
        <v>97</v>
      </c>
      <c r="B27" s="17">
        <v>357</v>
      </c>
      <c r="C27" s="17">
        <v>27</v>
      </c>
      <c r="D27" s="17">
        <v>28</v>
      </c>
      <c r="E27" s="17">
        <v>35</v>
      </c>
      <c r="F27" s="17">
        <v>13</v>
      </c>
      <c r="G27" s="17">
        <v>7</v>
      </c>
      <c r="H27" s="17">
        <v>74</v>
      </c>
      <c r="I27" s="17">
        <v>149</v>
      </c>
      <c r="J27" s="17">
        <v>2</v>
      </c>
      <c r="K27" s="17">
        <v>18</v>
      </c>
      <c r="L27" s="17">
        <v>4</v>
      </c>
    </row>
    <row r="28" spans="1:12" ht="12.75">
      <c r="A28" s="2" t="s">
        <v>98</v>
      </c>
      <c r="B28" s="17">
        <v>30</v>
      </c>
      <c r="C28" s="17">
        <v>4</v>
      </c>
      <c r="D28" s="17">
        <v>5</v>
      </c>
      <c r="E28" s="17" t="s">
        <v>191</v>
      </c>
      <c r="F28" s="17">
        <v>3</v>
      </c>
      <c r="G28" s="17" t="s">
        <v>191</v>
      </c>
      <c r="H28" s="17">
        <v>13</v>
      </c>
      <c r="I28" s="17">
        <v>4</v>
      </c>
      <c r="J28" s="17" t="s">
        <v>191</v>
      </c>
      <c r="K28" s="17" t="s">
        <v>191</v>
      </c>
      <c r="L28" s="17">
        <v>1</v>
      </c>
    </row>
    <row r="29" spans="1:12" ht="12.75">
      <c r="A29" s="2" t="s">
        <v>99</v>
      </c>
      <c r="B29" s="17">
        <v>19</v>
      </c>
      <c r="C29" s="17" t="s">
        <v>191</v>
      </c>
      <c r="D29" s="17">
        <v>1</v>
      </c>
      <c r="E29" s="17">
        <v>1</v>
      </c>
      <c r="F29" s="17" t="s">
        <v>191</v>
      </c>
      <c r="G29" s="17" t="s">
        <v>191</v>
      </c>
      <c r="H29" s="17">
        <v>14</v>
      </c>
      <c r="I29" s="17">
        <v>2</v>
      </c>
      <c r="J29" s="17" t="s">
        <v>191</v>
      </c>
      <c r="K29" s="17">
        <v>1</v>
      </c>
      <c r="L29" s="17" t="s">
        <v>191</v>
      </c>
    </row>
    <row r="30" spans="1:12" ht="12.75">
      <c r="A30" s="2" t="s">
        <v>100</v>
      </c>
      <c r="B30" s="17">
        <v>85</v>
      </c>
      <c r="C30" s="17">
        <v>4</v>
      </c>
      <c r="D30" s="17">
        <v>7</v>
      </c>
      <c r="E30" s="17">
        <v>2</v>
      </c>
      <c r="F30" s="17">
        <v>3</v>
      </c>
      <c r="G30" s="17">
        <v>1</v>
      </c>
      <c r="H30" s="17">
        <v>46</v>
      </c>
      <c r="I30" s="17">
        <v>16</v>
      </c>
      <c r="J30" s="17" t="s">
        <v>191</v>
      </c>
      <c r="K30" s="17">
        <v>5</v>
      </c>
      <c r="L30" s="17">
        <v>1</v>
      </c>
    </row>
    <row r="31" spans="1:12" ht="12.75">
      <c r="A31" s="2" t="s">
        <v>101</v>
      </c>
      <c r="B31" s="17">
        <v>467</v>
      </c>
      <c r="C31" s="17">
        <v>18</v>
      </c>
      <c r="D31" s="17">
        <v>28</v>
      </c>
      <c r="E31" s="17">
        <v>30</v>
      </c>
      <c r="F31" s="17">
        <v>20</v>
      </c>
      <c r="G31" s="17">
        <v>10</v>
      </c>
      <c r="H31" s="17">
        <v>209</v>
      </c>
      <c r="I31" s="17">
        <v>132</v>
      </c>
      <c r="J31" s="17">
        <v>6</v>
      </c>
      <c r="K31" s="17">
        <v>12</v>
      </c>
      <c r="L31" s="17">
        <v>2</v>
      </c>
    </row>
    <row r="32" spans="1:12" ht="12.75">
      <c r="A32" s="2" t="s">
        <v>102</v>
      </c>
      <c r="B32" s="17">
        <v>39</v>
      </c>
      <c r="C32" s="17">
        <v>4</v>
      </c>
      <c r="D32" s="17">
        <v>4</v>
      </c>
      <c r="E32" s="17">
        <v>5</v>
      </c>
      <c r="F32" s="17" t="s">
        <v>191</v>
      </c>
      <c r="G32" s="17" t="s">
        <v>191</v>
      </c>
      <c r="H32" s="17">
        <v>15</v>
      </c>
      <c r="I32" s="17">
        <v>8</v>
      </c>
      <c r="J32" s="17">
        <v>1</v>
      </c>
      <c r="K32" s="17">
        <v>1</v>
      </c>
      <c r="L32" s="17">
        <v>1</v>
      </c>
    </row>
    <row r="33" spans="1:12" ht="12.75">
      <c r="A33" s="2" t="s">
        <v>103</v>
      </c>
      <c r="B33" s="17">
        <v>410</v>
      </c>
      <c r="C33" s="17">
        <v>37</v>
      </c>
      <c r="D33" s="17">
        <v>40</v>
      </c>
      <c r="E33" s="17">
        <v>24</v>
      </c>
      <c r="F33" s="17">
        <v>29</v>
      </c>
      <c r="G33" s="17">
        <v>6</v>
      </c>
      <c r="H33" s="17">
        <v>165</v>
      </c>
      <c r="I33" s="17">
        <v>89</v>
      </c>
      <c r="J33" s="17">
        <v>5</v>
      </c>
      <c r="K33" s="17">
        <v>14</v>
      </c>
      <c r="L33" s="17">
        <v>1</v>
      </c>
    </row>
    <row r="34" spans="1:12" ht="12.75">
      <c r="A34" s="2" t="s">
        <v>104</v>
      </c>
      <c r="B34" s="17">
        <v>195</v>
      </c>
      <c r="C34" s="17">
        <v>25</v>
      </c>
      <c r="D34" s="17">
        <v>27</v>
      </c>
      <c r="E34" s="17">
        <v>13</v>
      </c>
      <c r="F34" s="17">
        <v>3</v>
      </c>
      <c r="G34" s="17">
        <v>3</v>
      </c>
      <c r="H34" s="17">
        <v>65</v>
      </c>
      <c r="I34" s="17">
        <v>44</v>
      </c>
      <c r="J34" s="17">
        <v>1</v>
      </c>
      <c r="K34" s="17">
        <v>14</v>
      </c>
      <c r="L34" s="17" t="s">
        <v>191</v>
      </c>
    </row>
    <row r="35" spans="1:12" ht="12.75">
      <c r="A35" s="2" t="s">
        <v>105</v>
      </c>
      <c r="B35" s="17">
        <v>147</v>
      </c>
      <c r="C35" s="17">
        <v>12</v>
      </c>
      <c r="D35" s="17">
        <v>9</v>
      </c>
      <c r="E35" s="17">
        <v>9</v>
      </c>
      <c r="F35" s="17">
        <v>7</v>
      </c>
      <c r="G35" s="17">
        <v>10</v>
      </c>
      <c r="H35" s="17">
        <v>63</v>
      </c>
      <c r="I35" s="17">
        <v>26</v>
      </c>
      <c r="J35" s="17">
        <v>3</v>
      </c>
      <c r="K35" s="17">
        <v>6</v>
      </c>
      <c r="L35" s="17">
        <v>2</v>
      </c>
    </row>
    <row r="36" spans="1:12" ht="12.75">
      <c r="A36" s="2" t="s">
        <v>106</v>
      </c>
      <c r="B36" s="17">
        <v>72</v>
      </c>
      <c r="C36" s="17">
        <v>3</v>
      </c>
      <c r="D36" s="17">
        <v>7</v>
      </c>
      <c r="E36" s="17">
        <v>3</v>
      </c>
      <c r="F36" s="17">
        <v>7</v>
      </c>
      <c r="G36" s="17">
        <v>3</v>
      </c>
      <c r="H36" s="17">
        <v>31</v>
      </c>
      <c r="I36" s="17">
        <v>14</v>
      </c>
      <c r="J36" s="17">
        <v>1</v>
      </c>
      <c r="K36" s="17">
        <v>1</v>
      </c>
      <c r="L36" s="17">
        <v>2</v>
      </c>
    </row>
    <row r="37" spans="1:12" ht="12.75">
      <c r="A37" s="2" t="s">
        <v>107</v>
      </c>
      <c r="B37" s="17">
        <v>413</v>
      </c>
      <c r="C37" s="17">
        <v>78</v>
      </c>
      <c r="D37" s="17">
        <v>57</v>
      </c>
      <c r="E37" s="17">
        <v>43</v>
      </c>
      <c r="F37" s="17">
        <v>13</v>
      </c>
      <c r="G37" s="17">
        <v>11</v>
      </c>
      <c r="H37" s="17">
        <v>133</v>
      </c>
      <c r="I37" s="17">
        <v>59</v>
      </c>
      <c r="J37" s="17">
        <v>2</v>
      </c>
      <c r="K37" s="17">
        <v>3</v>
      </c>
      <c r="L37" s="17">
        <v>14</v>
      </c>
    </row>
    <row r="38" spans="1:12" ht="12.75">
      <c r="A38" s="2" t="s">
        <v>108</v>
      </c>
      <c r="B38" s="17">
        <v>246</v>
      </c>
      <c r="C38" s="17">
        <v>23</v>
      </c>
      <c r="D38" s="17">
        <v>42</v>
      </c>
      <c r="E38" s="17">
        <v>31</v>
      </c>
      <c r="F38" s="17">
        <v>12</v>
      </c>
      <c r="G38" s="17">
        <v>11</v>
      </c>
      <c r="H38" s="17">
        <v>100</v>
      </c>
      <c r="I38" s="17">
        <v>21</v>
      </c>
      <c r="J38" s="17" t="s">
        <v>191</v>
      </c>
      <c r="K38" s="17">
        <v>2</v>
      </c>
      <c r="L38" s="17">
        <v>4</v>
      </c>
    </row>
    <row r="39" spans="1:12" ht="12.75">
      <c r="A39" s="2" t="s">
        <v>109</v>
      </c>
      <c r="B39" s="17">
        <v>262</v>
      </c>
      <c r="C39" s="17">
        <v>50</v>
      </c>
      <c r="D39" s="17">
        <v>38</v>
      </c>
      <c r="E39" s="17">
        <v>28</v>
      </c>
      <c r="F39" s="17">
        <v>14</v>
      </c>
      <c r="G39" s="17">
        <v>16</v>
      </c>
      <c r="H39" s="17">
        <v>79</v>
      </c>
      <c r="I39" s="17">
        <v>26</v>
      </c>
      <c r="J39" s="17">
        <v>1</v>
      </c>
      <c r="K39" s="17">
        <v>5</v>
      </c>
      <c r="L39" s="17">
        <v>5</v>
      </c>
    </row>
    <row r="40" spans="1:12" ht="12.75">
      <c r="A40" s="2" t="s">
        <v>110</v>
      </c>
      <c r="B40" s="17">
        <v>387</v>
      </c>
      <c r="C40" s="17">
        <v>58</v>
      </c>
      <c r="D40" s="17">
        <v>65</v>
      </c>
      <c r="E40" s="17">
        <v>51</v>
      </c>
      <c r="F40" s="17">
        <v>30</v>
      </c>
      <c r="G40" s="17">
        <v>14</v>
      </c>
      <c r="H40" s="17">
        <v>102</v>
      </c>
      <c r="I40" s="17">
        <v>51</v>
      </c>
      <c r="J40" s="17">
        <v>3</v>
      </c>
      <c r="K40" s="17">
        <v>9</v>
      </c>
      <c r="L40" s="17">
        <v>4</v>
      </c>
    </row>
    <row r="41" spans="1:12" ht="12.75">
      <c r="A41" s="2" t="s">
        <v>111</v>
      </c>
      <c r="B41" s="17">
        <v>264</v>
      </c>
      <c r="C41" s="17">
        <v>41</v>
      </c>
      <c r="D41" s="17">
        <v>40</v>
      </c>
      <c r="E41" s="17">
        <v>37</v>
      </c>
      <c r="F41" s="17">
        <v>29</v>
      </c>
      <c r="G41" s="17">
        <v>12</v>
      </c>
      <c r="H41" s="17">
        <v>89</v>
      </c>
      <c r="I41" s="17">
        <v>5</v>
      </c>
      <c r="J41" s="17">
        <v>2</v>
      </c>
      <c r="K41" s="17">
        <v>1</v>
      </c>
      <c r="L41" s="17">
        <v>8</v>
      </c>
    </row>
    <row r="42" spans="1:12" ht="12.75">
      <c r="A42" s="2" t="s">
        <v>112</v>
      </c>
      <c r="B42" s="17">
        <v>96</v>
      </c>
      <c r="C42" s="17">
        <v>16</v>
      </c>
      <c r="D42" s="17">
        <v>16</v>
      </c>
      <c r="E42" s="17">
        <v>17</v>
      </c>
      <c r="F42" s="17">
        <v>3</v>
      </c>
      <c r="G42" s="17">
        <v>1</v>
      </c>
      <c r="H42" s="17">
        <v>23</v>
      </c>
      <c r="I42" s="17">
        <v>15</v>
      </c>
      <c r="J42" s="17">
        <v>1</v>
      </c>
      <c r="K42" s="17">
        <v>3</v>
      </c>
      <c r="L42" s="17">
        <v>1</v>
      </c>
    </row>
    <row r="43" spans="1:12" ht="12.75">
      <c r="A43" s="2" t="s">
        <v>113</v>
      </c>
      <c r="B43" s="17">
        <v>204</v>
      </c>
      <c r="C43" s="17">
        <v>28</v>
      </c>
      <c r="D43" s="17">
        <v>14</v>
      </c>
      <c r="E43" s="17">
        <v>14</v>
      </c>
      <c r="F43" s="17">
        <v>7</v>
      </c>
      <c r="G43" s="17">
        <v>4</v>
      </c>
      <c r="H43" s="17">
        <v>49</v>
      </c>
      <c r="I43" s="17">
        <v>77</v>
      </c>
      <c r="J43" s="17">
        <v>1</v>
      </c>
      <c r="K43" s="17">
        <v>6</v>
      </c>
      <c r="L43" s="17">
        <v>4</v>
      </c>
    </row>
    <row r="44" spans="1:12" ht="12.75">
      <c r="A44" s="2" t="s">
        <v>114</v>
      </c>
      <c r="B44" s="17">
        <v>77</v>
      </c>
      <c r="C44" s="17">
        <v>21</v>
      </c>
      <c r="D44" s="17">
        <v>12</v>
      </c>
      <c r="E44" s="17">
        <v>8</v>
      </c>
      <c r="F44" s="17">
        <v>6</v>
      </c>
      <c r="G44" s="17" t="s">
        <v>191</v>
      </c>
      <c r="H44" s="17">
        <v>21</v>
      </c>
      <c r="I44" s="17">
        <v>6</v>
      </c>
      <c r="J44" s="17" t="s">
        <v>191</v>
      </c>
      <c r="K44" s="17" t="s">
        <v>191</v>
      </c>
      <c r="L44" s="17">
        <v>3</v>
      </c>
    </row>
    <row r="45" spans="1:12" ht="12.75">
      <c r="A45" s="2" t="s">
        <v>115</v>
      </c>
      <c r="B45" s="17">
        <v>11</v>
      </c>
      <c r="C45" s="17" t="s">
        <v>191</v>
      </c>
      <c r="D45" s="17" t="s">
        <v>191</v>
      </c>
      <c r="E45" s="17" t="s">
        <v>191</v>
      </c>
      <c r="F45" s="17" t="s">
        <v>191</v>
      </c>
      <c r="G45" s="17" t="s">
        <v>191</v>
      </c>
      <c r="H45" s="17">
        <v>11</v>
      </c>
      <c r="I45" s="17" t="s">
        <v>191</v>
      </c>
      <c r="J45" s="17" t="s">
        <v>191</v>
      </c>
      <c r="K45" s="17" t="s">
        <v>191</v>
      </c>
      <c r="L45" s="17" t="s">
        <v>191</v>
      </c>
    </row>
    <row r="46" ht="12.75">
      <c r="A46" s="19"/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Q15" sqref="Q15"/>
    </sheetView>
  </sheetViews>
  <sheetFormatPr defaultColWidth="11.421875" defaultRowHeight="12.75"/>
  <cols>
    <col min="1" max="1" width="19.28125" style="0" customWidth="1"/>
    <col min="2" max="3" width="8.00390625" style="0" customWidth="1"/>
    <col min="4" max="11" width="5.8515625" style="0" customWidth="1"/>
  </cols>
  <sheetData>
    <row r="1" spans="1:12" ht="12.75">
      <c r="A1" s="88" t="s">
        <v>296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A2" s="1"/>
    </row>
    <row r="3" spans="1:12" ht="12.75">
      <c r="A3" s="91" t="s">
        <v>292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02">
      <c r="A5" t="s">
        <v>255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t="s">
        <v>262</v>
      </c>
      <c r="B6" s="17">
        <v>7309</v>
      </c>
      <c r="C6" s="17">
        <v>117</v>
      </c>
      <c r="D6" s="17">
        <v>1472</v>
      </c>
      <c r="E6" s="17">
        <v>464</v>
      </c>
      <c r="F6" s="17">
        <v>2311</v>
      </c>
      <c r="G6" s="17">
        <v>472</v>
      </c>
      <c r="H6" s="17">
        <v>626</v>
      </c>
      <c r="I6" s="17">
        <v>258</v>
      </c>
      <c r="J6" s="17">
        <v>1180</v>
      </c>
      <c r="K6" s="17">
        <v>267</v>
      </c>
      <c r="L6" s="17">
        <v>142</v>
      </c>
    </row>
    <row r="7" spans="1:12" ht="12.75">
      <c r="A7" t="s">
        <v>22</v>
      </c>
      <c r="B7" s="17">
        <v>53</v>
      </c>
      <c r="C7" s="17">
        <v>2</v>
      </c>
      <c r="D7" s="17">
        <v>15</v>
      </c>
      <c r="E7" s="17">
        <v>3</v>
      </c>
      <c r="F7" s="17">
        <v>20</v>
      </c>
      <c r="G7" s="17">
        <v>2</v>
      </c>
      <c r="H7" s="17">
        <v>2</v>
      </c>
      <c r="I7" s="17" t="s">
        <v>191</v>
      </c>
      <c r="J7" s="17">
        <v>3</v>
      </c>
      <c r="K7" s="17" t="s">
        <v>191</v>
      </c>
      <c r="L7" s="17">
        <v>6</v>
      </c>
    </row>
    <row r="8" spans="1:12" ht="12.75">
      <c r="A8" s="2" t="s">
        <v>81</v>
      </c>
      <c r="B8" s="17">
        <v>53</v>
      </c>
      <c r="C8" s="17">
        <v>2</v>
      </c>
      <c r="D8" s="17">
        <v>15</v>
      </c>
      <c r="E8" s="17">
        <v>3</v>
      </c>
      <c r="F8" s="17">
        <v>20</v>
      </c>
      <c r="G8" s="17">
        <v>2</v>
      </c>
      <c r="H8" s="17">
        <v>2</v>
      </c>
      <c r="I8" s="17" t="s">
        <v>191</v>
      </c>
      <c r="J8" s="17">
        <v>3</v>
      </c>
      <c r="K8" s="17" t="s">
        <v>191</v>
      </c>
      <c r="L8" s="17">
        <v>6</v>
      </c>
    </row>
    <row r="9" spans="1:12" ht="12.75">
      <c r="A9" t="s">
        <v>23</v>
      </c>
      <c r="B9" s="17">
        <v>2529</v>
      </c>
      <c r="C9" s="17">
        <v>55</v>
      </c>
      <c r="D9" s="17">
        <v>762</v>
      </c>
      <c r="E9" s="17">
        <v>164</v>
      </c>
      <c r="F9" s="17">
        <v>815</v>
      </c>
      <c r="G9" s="17">
        <v>108</v>
      </c>
      <c r="H9" s="17">
        <v>165</v>
      </c>
      <c r="I9" s="17">
        <v>79</v>
      </c>
      <c r="J9" s="17">
        <v>272</v>
      </c>
      <c r="K9" s="17">
        <v>47</v>
      </c>
      <c r="L9" s="17">
        <v>62</v>
      </c>
    </row>
    <row r="10" spans="1:12" ht="12.75">
      <c r="A10" s="2" t="s">
        <v>82</v>
      </c>
      <c r="B10" s="17">
        <v>10</v>
      </c>
      <c r="C10" s="17" t="s">
        <v>191</v>
      </c>
      <c r="D10" s="17">
        <v>3</v>
      </c>
      <c r="E10" s="17">
        <v>1</v>
      </c>
      <c r="F10" s="17">
        <v>3</v>
      </c>
      <c r="G10" s="17" t="s">
        <v>191</v>
      </c>
      <c r="H10" s="17">
        <v>3</v>
      </c>
      <c r="I10" s="17" t="s">
        <v>191</v>
      </c>
      <c r="J10" s="17" t="s">
        <v>191</v>
      </c>
      <c r="K10" s="17" t="s">
        <v>191</v>
      </c>
      <c r="L10" s="17" t="s">
        <v>191</v>
      </c>
    </row>
    <row r="11" spans="1:12" ht="12.75">
      <c r="A11" s="2" t="s">
        <v>83</v>
      </c>
      <c r="B11" s="17">
        <v>360</v>
      </c>
      <c r="C11" s="17">
        <v>12</v>
      </c>
      <c r="D11" s="17">
        <v>160</v>
      </c>
      <c r="E11" s="17">
        <v>33</v>
      </c>
      <c r="F11" s="17">
        <v>73</v>
      </c>
      <c r="G11" s="17">
        <v>19</v>
      </c>
      <c r="H11" s="17">
        <v>11</v>
      </c>
      <c r="I11" s="17">
        <v>7</v>
      </c>
      <c r="J11" s="17">
        <v>19</v>
      </c>
      <c r="K11" s="17">
        <v>4</v>
      </c>
      <c r="L11" s="17">
        <v>22</v>
      </c>
    </row>
    <row r="12" spans="1:12" ht="12.75">
      <c r="A12" s="2" t="s">
        <v>84</v>
      </c>
      <c r="B12" s="17">
        <v>24</v>
      </c>
      <c r="C12" s="17" t="s">
        <v>191</v>
      </c>
      <c r="D12" s="17">
        <v>6</v>
      </c>
      <c r="E12" s="17" t="s">
        <v>191</v>
      </c>
      <c r="F12" s="17">
        <v>10</v>
      </c>
      <c r="G12" s="17">
        <v>1</v>
      </c>
      <c r="H12" s="17">
        <v>6</v>
      </c>
      <c r="I12" s="17" t="s">
        <v>191</v>
      </c>
      <c r="J12" s="17" t="s">
        <v>191</v>
      </c>
      <c r="K12" s="17" t="s">
        <v>191</v>
      </c>
      <c r="L12" s="17">
        <v>1</v>
      </c>
    </row>
    <row r="13" spans="1:12" ht="12.75">
      <c r="A13" s="2" t="s">
        <v>85</v>
      </c>
      <c r="B13" s="17">
        <v>95</v>
      </c>
      <c r="C13" s="17">
        <v>2</v>
      </c>
      <c r="D13" s="17">
        <v>20</v>
      </c>
      <c r="E13" s="17">
        <v>6</v>
      </c>
      <c r="F13" s="17">
        <v>39</v>
      </c>
      <c r="G13" s="17">
        <v>5</v>
      </c>
      <c r="H13" s="17">
        <v>10</v>
      </c>
      <c r="I13" s="17">
        <v>1</v>
      </c>
      <c r="J13" s="17">
        <v>7</v>
      </c>
      <c r="K13" s="17">
        <v>3</v>
      </c>
      <c r="L13" s="17">
        <v>2</v>
      </c>
    </row>
    <row r="14" spans="1:12" ht="12.75">
      <c r="A14" s="2" t="s">
        <v>86</v>
      </c>
      <c r="B14" s="17">
        <v>21</v>
      </c>
      <c r="C14" s="17" t="s">
        <v>191</v>
      </c>
      <c r="D14" s="17">
        <v>5</v>
      </c>
      <c r="E14" s="17">
        <v>2</v>
      </c>
      <c r="F14" s="17">
        <v>7</v>
      </c>
      <c r="G14" s="17">
        <v>2</v>
      </c>
      <c r="H14" s="17" t="s">
        <v>191</v>
      </c>
      <c r="I14" s="17">
        <v>1</v>
      </c>
      <c r="J14" s="17">
        <v>2</v>
      </c>
      <c r="K14" s="17">
        <v>2</v>
      </c>
      <c r="L14" s="17" t="s">
        <v>191</v>
      </c>
    </row>
    <row r="15" spans="1:12" ht="12.75">
      <c r="A15" s="2" t="s">
        <v>87</v>
      </c>
      <c r="B15" s="17">
        <v>177</v>
      </c>
      <c r="C15" s="17">
        <v>5</v>
      </c>
      <c r="D15" s="17">
        <v>68</v>
      </c>
      <c r="E15" s="17">
        <v>14</v>
      </c>
      <c r="F15" s="17">
        <v>48</v>
      </c>
      <c r="G15" s="17">
        <v>9</v>
      </c>
      <c r="H15" s="17">
        <v>13</v>
      </c>
      <c r="I15" s="17">
        <v>3</v>
      </c>
      <c r="J15" s="17">
        <v>12</v>
      </c>
      <c r="K15" s="17">
        <v>2</v>
      </c>
      <c r="L15" s="17">
        <v>3</v>
      </c>
    </row>
    <row r="16" spans="1:12" ht="12.75">
      <c r="A16" s="2" t="s">
        <v>88</v>
      </c>
      <c r="B16" s="17">
        <v>215</v>
      </c>
      <c r="C16" s="17">
        <v>4</v>
      </c>
      <c r="D16" s="17">
        <v>40</v>
      </c>
      <c r="E16" s="17">
        <v>11</v>
      </c>
      <c r="F16" s="17">
        <v>89</v>
      </c>
      <c r="G16" s="17">
        <v>13</v>
      </c>
      <c r="H16" s="17">
        <v>16</v>
      </c>
      <c r="I16" s="17">
        <v>11</v>
      </c>
      <c r="J16" s="17">
        <v>26</v>
      </c>
      <c r="K16" s="17">
        <v>2</v>
      </c>
      <c r="L16" s="17">
        <v>3</v>
      </c>
    </row>
    <row r="17" spans="1:12" ht="12.75">
      <c r="A17" s="2" t="s">
        <v>89</v>
      </c>
      <c r="B17" s="17">
        <v>74</v>
      </c>
      <c r="C17" s="17" t="s">
        <v>191</v>
      </c>
      <c r="D17" s="17">
        <v>11</v>
      </c>
      <c r="E17" s="17">
        <v>3</v>
      </c>
      <c r="F17" s="17">
        <v>28</v>
      </c>
      <c r="G17" s="17">
        <v>2</v>
      </c>
      <c r="H17" s="17">
        <v>5</v>
      </c>
      <c r="I17" s="17">
        <v>5</v>
      </c>
      <c r="J17" s="17">
        <v>20</v>
      </c>
      <c r="K17" s="17" t="s">
        <v>191</v>
      </c>
      <c r="L17" s="17" t="s">
        <v>191</v>
      </c>
    </row>
    <row r="18" spans="1:12" ht="12.75">
      <c r="A18" s="2" t="s">
        <v>90</v>
      </c>
      <c r="B18" s="17">
        <v>74</v>
      </c>
      <c r="C18" s="17">
        <v>4</v>
      </c>
      <c r="D18" s="17">
        <v>28</v>
      </c>
      <c r="E18" s="17">
        <v>5</v>
      </c>
      <c r="F18" s="17">
        <v>15</v>
      </c>
      <c r="G18" s="17">
        <v>5</v>
      </c>
      <c r="H18" s="17">
        <v>3</v>
      </c>
      <c r="I18" s="17">
        <v>4</v>
      </c>
      <c r="J18" s="17">
        <v>9</v>
      </c>
      <c r="K18" s="17" t="s">
        <v>191</v>
      </c>
      <c r="L18" s="17">
        <v>1</v>
      </c>
    </row>
    <row r="19" spans="1:12" ht="12.75">
      <c r="A19" s="2" t="s">
        <v>91</v>
      </c>
      <c r="B19" s="17">
        <v>307</v>
      </c>
      <c r="C19" s="17">
        <v>2</v>
      </c>
      <c r="D19" s="17">
        <v>52</v>
      </c>
      <c r="E19" s="17">
        <v>14</v>
      </c>
      <c r="F19" s="17">
        <v>78</v>
      </c>
      <c r="G19" s="17">
        <v>18</v>
      </c>
      <c r="H19" s="17">
        <v>28</v>
      </c>
      <c r="I19" s="17">
        <v>23</v>
      </c>
      <c r="J19" s="17">
        <v>73</v>
      </c>
      <c r="K19" s="17">
        <v>16</v>
      </c>
      <c r="L19" s="17">
        <v>3</v>
      </c>
    </row>
    <row r="20" spans="1:12" ht="12.75">
      <c r="A20" s="2" t="s">
        <v>92</v>
      </c>
      <c r="B20" s="17">
        <v>216</v>
      </c>
      <c r="C20" s="17" t="s">
        <v>191</v>
      </c>
      <c r="D20" s="17">
        <v>40</v>
      </c>
      <c r="E20" s="17">
        <v>9</v>
      </c>
      <c r="F20" s="17">
        <v>67</v>
      </c>
      <c r="G20" s="17">
        <v>7</v>
      </c>
      <c r="H20" s="17">
        <v>12</v>
      </c>
      <c r="I20" s="17">
        <v>16</v>
      </c>
      <c r="J20" s="17">
        <v>58</v>
      </c>
      <c r="K20" s="17">
        <v>6</v>
      </c>
      <c r="L20" s="17">
        <v>1</v>
      </c>
    </row>
    <row r="21" spans="1:12" ht="12.75">
      <c r="A21" s="2" t="s">
        <v>93</v>
      </c>
      <c r="B21" s="17">
        <v>185</v>
      </c>
      <c r="C21" s="17">
        <v>5</v>
      </c>
      <c r="D21" s="17">
        <v>21</v>
      </c>
      <c r="E21" s="17">
        <v>10</v>
      </c>
      <c r="F21" s="17">
        <v>74</v>
      </c>
      <c r="G21" s="17">
        <v>12</v>
      </c>
      <c r="H21" s="17">
        <v>16</v>
      </c>
      <c r="I21" s="17">
        <v>4</v>
      </c>
      <c r="J21" s="17">
        <v>31</v>
      </c>
      <c r="K21" s="17">
        <v>9</v>
      </c>
      <c r="L21" s="17">
        <v>3</v>
      </c>
    </row>
    <row r="22" spans="1:12" ht="12.75">
      <c r="A22" s="2" t="s">
        <v>94</v>
      </c>
      <c r="B22" s="17">
        <v>43</v>
      </c>
      <c r="C22" s="17">
        <v>1</v>
      </c>
      <c r="D22" s="17">
        <v>7</v>
      </c>
      <c r="E22" s="17">
        <v>2</v>
      </c>
      <c r="F22" s="17">
        <v>26</v>
      </c>
      <c r="G22" s="17">
        <v>3</v>
      </c>
      <c r="H22" s="17">
        <v>3</v>
      </c>
      <c r="I22" s="17" t="s">
        <v>191</v>
      </c>
      <c r="J22" s="17">
        <v>1</v>
      </c>
      <c r="K22" s="17" t="s">
        <v>191</v>
      </c>
      <c r="L22" s="17" t="s">
        <v>191</v>
      </c>
    </row>
    <row r="23" spans="1:12" ht="12.75">
      <c r="A23" s="2" t="s">
        <v>95</v>
      </c>
      <c r="B23" s="17">
        <v>728</v>
      </c>
      <c r="C23" s="17">
        <v>20</v>
      </c>
      <c r="D23" s="17">
        <v>301</v>
      </c>
      <c r="E23" s="17">
        <v>54</v>
      </c>
      <c r="F23" s="17">
        <v>258</v>
      </c>
      <c r="G23" s="17">
        <v>12</v>
      </c>
      <c r="H23" s="17">
        <v>39</v>
      </c>
      <c r="I23" s="17">
        <v>4</v>
      </c>
      <c r="J23" s="17">
        <v>14</v>
      </c>
      <c r="K23" s="17">
        <v>3</v>
      </c>
      <c r="L23" s="17">
        <v>23</v>
      </c>
    </row>
    <row r="24" spans="1:12" ht="12.75">
      <c r="A24" t="s">
        <v>24</v>
      </c>
      <c r="B24" s="17">
        <v>4727</v>
      </c>
      <c r="C24" s="17">
        <v>60</v>
      </c>
      <c r="D24" s="17">
        <v>695</v>
      </c>
      <c r="E24" s="17">
        <v>297</v>
      </c>
      <c r="F24" s="17">
        <v>1476</v>
      </c>
      <c r="G24" s="17">
        <v>362</v>
      </c>
      <c r="H24" s="17">
        <v>459</v>
      </c>
      <c r="I24" s="17">
        <v>179</v>
      </c>
      <c r="J24" s="17">
        <v>905</v>
      </c>
      <c r="K24" s="17">
        <v>220</v>
      </c>
      <c r="L24" s="17">
        <v>74</v>
      </c>
    </row>
    <row r="25" spans="1:12" ht="12.75">
      <c r="A25" s="2" t="s">
        <v>200</v>
      </c>
      <c r="B25" s="17">
        <v>747</v>
      </c>
      <c r="C25" s="17">
        <v>10</v>
      </c>
      <c r="D25" s="17">
        <v>104</v>
      </c>
      <c r="E25" s="17">
        <v>62</v>
      </c>
      <c r="F25" s="17">
        <v>333</v>
      </c>
      <c r="G25" s="17">
        <v>56</v>
      </c>
      <c r="H25" s="17">
        <v>65</v>
      </c>
      <c r="I25" s="17">
        <v>19</v>
      </c>
      <c r="J25" s="17">
        <v>79</v>
      </c>
      <c r="K25" s="17">
        <v>4</v>
      </c>
      <c r="L25" s="17">
        <v>15</v>
      </c>
    </row>
    <row r="26" spans="1:12" ht="12.75">
      <c r="A26" s="2" t="s">
        <v>96</v>
      </c>
      <c r="B26" s="17">
        <v>199</v>
      </c>
      <c r="C26" s="17">
        <v>3</v>
      </c>
      <c r="D26" s="17">
        <v>49</v>
      </c>
      <c r="E26" s="17">
        <v>19</v>
      </c>
      <c r="F26" s="17">
        <v>95</v>
      </c>
      <c r="G26" s="17">
        <v>5</v>
      </c>
      <c r="H26" s="17">
        <v>11</v>
      </c>
      <c r="I26" s="17">
        <v>2</v>
      </c>
      <c r="J26" s="17">
        <v>11</v>
      </c>
      <c r="K26" s="17">
        <v>1</v>
      </c>
      <c r="L26" s="17">
        <v>3</v>
      </c>
    </row>
    <row r="27" spans="1:12" ht="12.75">
      <c r="A27" s="2" t="s">
        <v>97</v>
      </c>
      <c r="B27" s="17">
        <v>357</v>
      </c>
      <c r="C27" s="17">
        <v>5</v>
      </c>
      <c r="D27" s="17">
        <v>96</v>
      </c>
      <c r="E27" s="17">
        <v>25</v>
      </c>
      <c r="F27" s="17">
        <v>143</v>
      </c>
      <c r="G27" s="17">
        <v>36</v>
      </c>
      <c r="H27" s="17">
        <v>19</v>
      </c>
      <c r="I27" s="17">
        <v>6</v>
      </c>
      <c r="J27" s="17">
        <v>17</v>
      </c>
      <c r="K27" s="17" t="s">
        <v>191</v>
      </c>
      <c r="L27" s="17">
        <v>10</v>
      </c>
    </row>
    <row r="28" spans="1:12" ht="12.75">
      <c r="A28" s="2" t="s">
        <v>98</v>
      </c>
      <c r="B28" s="17">
        <v>30</v>
      </c>
      <c r="C28" s="17" t="s">
        <v>191</v>
      </c>
      <c r="D28" s="17">
        <v>1</v>
      </c>
      <c r="E28" s="17">
        <v>2</v>
      </c>
      <c r="F28" s="17">
        <v>9</v>
      </c>
      <c r="G28" s="17">
        <v>3</v>
      </c>
      <c r="H28" s="17">
        <v>4</v>
      </c>
      <c r="I28" s="17">
        <v>1</v>
      </c>
      <c r="J28" s="17">
        <v>8</v>
      </c>
      <c r="K28" s="17">
        <v>1</v>
      </c>
      <c r="L28" s="17">
        <v>1</v>
      </c>
    </row>
    <row r="29" spans="1:12" ht="12.75">
      <c r="A29" s="2" t="s">
        <v>99</v>
      </c>
      <c r="B29" s="17">
        <v>19</v>
      </c>
      <c r="C29" s="17" t="s">
        <v>191</v>
      </c>
      <c r="D29" s="17" t="s">
        <v>191</v>
      </c>
      <c r="E29" s="17" t="s">
        <v>191</v>
      </c>
      <c r="F29" s="17">
        <v>7</v>
      </c>
      <c r="G29" s="17">
        <v>2</v>
      </c>
      <c r="H29" s="17">
        <v>2</v>
      </c>
      <c r="I29" s="17">
        <v>1</v>
      </c>
      <c r="J29" s="17">
        <v>7</v>
      </c>
      <c r="K29" s="17" t="s">
        <v>191</v>
      </c>
      <c r="L29" s="17" t="s">
        <v>191</v>
      </c>
    </row>
    <row r="30" spans="1:12" ht="12.75">
      <c r="A30" s="2" t="s">
        <v>100</v>
      </c>
      <c r="B30" s="17">
        <v>85</v>
      </c>
      <c r="C30" s="17" t="s">
        <v>191</v>
      </c>
      <c r="D30" s="17">
        <v>4</v>
      </c>
      <c r="E30" s="17">
        <v>3</v>
      </c>
      <c r="F30" s="17">
        <v>16</v>
      </c>
      <c r="G30" s="17">
        <v>5</v>
      </c>
      <c r="H30" s="17">
        <v>14</v>
      </c>
      <c r="I30" s="17">
        <v>11</v>
      </c>
      <c r="J30" s="17">
        <v>30</v>
      </c>
      <c r="K30" s="17">
        <v>2</v>
      </c>
      <c r="L30" s="17" t="s">
        <v>191</v>
      </c>
    </row>
    <row r="31" spans="1:12" ht="12.75">
      <c r="A31" s="2" t="s">
        <v>101</v>
      </c>
      <c r="B31" s="17">
        <v>467</v>
      </c>
      <c r="C31" s="17">
        <v>1</v>
      </c>
      <c r="D31" s="17">
        <v>26</v>
      </c>
      <c r="E31" s="17">
        <v>16</v>
      </c>
      <c r="F31" s="17">
        <v>111</v>
      </c>
      <c r="G31" s="17">
        <v>44</v>
      </c>
      <c r="H31" s="17">
        <v>68</v>
      </c>
      <c r="I31" s="17">
        <v>22</v>
      </c>
      <c r="J31" s="17">
        <v>155</v>
      </c>
      <c r="K31" s="17">
        <v>19</v>
      </c>
      <c r="L31" s="17">
        <v>5</v>
      </c>
    </row>
    <row r="32" spans="1:12" ht="12.75">
      <c r="A32" s="2" t="s">
        <v>102</v>
      </c>
      <c r="B32" s="17">
        <v>39</v>
      </c>
      <c r="C32" s="17" t="s">
        <v>191</v>
      </c>
      <c r="D32" s="17">
        <v>4</v>
      </c>
      <c r="E32" s="17">
        <v>3</v>
      </c>
      <c r="F32" s="17">
        <v>16</v>
      </c>
      <c r="G32" s="17">
        <v>2</v>
      </c>
      <c r="H32" s="17">
        <v>4</v>
      </c>
      <c r="I32" s="17">
        <v>5</v>
      </c>
      <c r="J32" s="17">
        <v>4</v>
      </c>
      <c r="K32" s="17">
        <v>1</v>
      </c>
      <c r="L32" s="17" t="s">
        <v>191</v>
      </c>
    </row>
    <row r="33" spans="1:12" ht="12.75">
      <c r="A33" s="2" t="s">
        <v>103</v>
      </c>
      <c r="B33" s="17">
        <v>410</v>
      </c>
      <c r="C33" s="17" t="s">
        <v>191</v>
      </c>
      <c r="D33" s="17">
        <v>33</v>
      </c>
      <c r="E33" s="17">
        <v>19</v>
      </c>
      <c r="F33" s="17">
        <v>106</v>
      </c>
      <c r="G33" s="17">
        <v>40</v>
      </c>
      <c r="H33" s="17">
        <v>49</v>
      </c>
      <c r="I33" s="17">
        <v>21</v>
      </c>
      <c r="J33" s="17">
        <v>98</v>
      </c>
      <c r="K33" s="17">
        <v>41</v>
      </c>
      <c r="L33" s="17">
        <v>3</v>
      </c>
    </row>
    <row r="34" spans="1:12" ht="12.75">
      <c r="A34" s="2" t="s">
        <v>104</v>
      </c>
      <c r="B34" s="17">
        <v>195</v>
      </c>
      <c r="C34" s="17" t="s">
        <v>191</v>
      </c>
      <c r="D34" s="17">
        <v>3</v>
      </c>
      <c r="E34" s="17">
        <v>4</v>
      </c>
      <c r="F34" s="17">
        <v>36</v>
      </c>
      <c r="G34" s="17">
        <v>16</v>
      </c>
      <c r="H34" s="17">
        <v>26</v>
      </c>
      <c r="I34" s="17">
        <v>11</v>
      </c>
      <c r="J34" s="17">
        <v>80</v>
      </c>
      <c r="K34" s="17">
        <v>18</v>
      </c>
      <c r="L34" s="17">
        <v>1</v>
      </c>
    </row>
    <row r="35" spans="1:12" ht="12.75">
      <c r="A35" s="2" t="s">
        <v>105</v>
      </c>
      <c r="B35" s="17">
        <v>147</v>
      </c>
      <c r="C35" s="17">
        <v>2</v>
      </c>
      <c r="D35" s="17">
        <v>15</v>
      </c>
      <c r="E35" s="17">
        <v>3</v>
      </c>
      <c r="F35" s="17">
        <v>38</v>
      </c>
      <c r="G35" s="17">
        <v>8</v>
      </c>
      <c r="H35" s="17">
        <v>19</v>
      </c>
      <c r="I35" s="17">
        <v>17</v>
      </c>
      <c r="J35" s="17">
        <v>39</v>
      </c>
      <c r="K35" s="17">
        <v>4</v>
      </c>
      <c r="L35" s="17">
        <v>2</v>
      </c>
    </row>
    <row r="36" spans="1:12" ht="12.75">
      <c r="A36" s="2" t="s">
        <v>106</v>
      </c>
      <c r="B36" s="17">
        <v>72</v>
      </c>
      <c r="C36" s="17">
        <v>1</v>
      </c>
      <c r="D36" s="17">
        <v>2</v>
      </c>
      <c r="E36" s="17">
        <v>1</v>
      </c>
      <c r="F36" s="17">
        <v>19</v>
      </c>
      <c r="G36" s="17">
        <v>13</v>
      </c>
      <c r="H36" s="17">
        <v>13</v>
      </c>
      <c r="I36" s="17">
        <v>4</v>
      </c>
      <c r="J36" s="17">
        <v>13</v>
      </c>
      <c r="K36" s="17">
        <v>4</v>
      </c>
      <c r="L36" s="17">
        <v>2</v>
      </c>
    </row>
    <row r="37" spans="1:12" ht="12.75">
      <c r="A37" s="2" t="s">
        <v>107</v>
      </c>
      <c r="B37" s="17">
        <v>413</v>
      </c>
      <c r="C37" s="17">
        <v>17</v>
      </c>
      <c r="D37" s="17">
        <v>152</v>
      </c>
      <c r="E37" s="17">
        <v>39</v>
      </c>
      <c r="F37" s="17">
        <v>111</v>
      </c>
      <c r="G37" s="17">
        <v>24</v>
      </c>
      <c r="H37" s="17">
        <v>22</v>
      </c>
      <c r="I37" s="17">
        <v>2</v>
      </c>
      <c r="J37" s="17">
        <v>26</v>
      </c>
      <c r="K37" s="17">
        <v>6</v>
      </c>
      <c r="L37" s="17">
        <v>14</v>
      </c>
    </row>
    <row r="38" spans="1:12" ht="12.75">
      <c r="A38" s="2" t="s">
        <v>108</v>
      </c>
      <c r="B38" s="17">
        <v>246</v>
      </c>
      <c r="C38" s="17">
        <v>1</v>
      </c>
      <c r="D38" s="17">
        <v>31</v>
      </c>
      <c r="E38" s="17">
        <v>13</v>
      </c>
      <c r="F38" s="17">
        <v>70</v>
      </c>
      <c r="G38" s="17">
        <v>19</v>
      </c>
      <c r="H38" s="17">
        <v>24</v>
      </c>
      <c r="I38" s="17">
        <v>7</v>
      </c>
      <c r="J38" s="17">
        <v>62</v>
      </c>
      <c r="K38" s="17">
        <v>17</v>
      </c>
      <c r="L38" s="17">
        <v>2</v>
      </c>
    </row>
    <row r="39" spans="1:12" ht="12.75">
      <c r="A39" s="2" t="s">
        <v>109</v>
      </c>
      <c r="B39" s="17">
        <v>262</v>
      </c>
      <c r="C39" s="17" t="s">
        <v>191</v>
      </c>
      <c r="D39" s="17">
        <v>11</v>
      </c>
      <c r="E39" s="17">
        <v>5</v>
      </c>
      <c r="F39" s="17">
        <v>29</v>
      </c>
      <c r="G39" s="17">
        <v>34</v>
      </c>
      <c r="H39" s="17">
        <v>16</v>
      </c>
      <c r="I39" s="17">
        <v>8</v>
      </c>
      <c r="J39" s="17">
        <v>130</v>
      </c>
      <c r="K39" s="17">
        <v>29</v>
      </c>
      <c r="L39" s="17" t="s">
        <v>191</v>
      </c>
    </row>
    <row r="40" spans="1:12" ht="12.75">
      <c r="A40" s="2" t="s">
        <v>110</v>
      </c>
      <c r="B40" s="17">
        <v>387</v>
      </c>
      <c r="C40" s="17">
        <v>2</v>
      </c>
      <c r="D40" s="17">
        <v>36</v>
      </c>
      <c r="E40" s="17">
        <v>31</v>
      </c>
      <c r="F40" s="17">
        <v>108</v>
      </c>
      <c r="G40" s="17">
        <v>18</v>
      </c>
      <c r="H40" s="17">
        <v>40</v>
      </c>
      <c r="I40" s="17">
        <v>28</v>
      </c>
      <c r="J40" s="17">
        <v>64</v>
      </c>
      <c r="K40" s="17">
        <v>58</v>
      </c>
      <c r="L40" s="17">
        <v>2</v>
      </c>
    </row>
    <row r="41" spans="1:12" ht="12.75">
      <c r="A41" s="2" t="s">
        <v>111</v>
      </c>
      <c r="B41" s="17">
        <v>264</v>
      </c>
      <c r="C41" s="17">
        <v>12</v>
      </c>
      <c r="D41" s="17">
        <v>44</v>
      </c>
      <c r="E41" s="17">
        <v>29</v>
      </c>
      <c r="F41" s="17">
        <v>106</v>
      </c>
      <c r="G41" s="17">
        <v>13</v>
      </c>
      <c r="H41" s="17">
        <v>19</v>
      </c>
      <c r="I41" s="17">
        <v>8</v>
      </c>
      <c r="J41" s="17">
        <v>28</v>
      </c>
      <c r="K41" s="17">
        <v>2</v>
      </c>
      <c r="L41" s="17">
        <v>3</v>
      </c>
    </row>
    <row r="42" spans="1:12" ht="12.75">
      <c r="A42" s="2" t="s">
        <v>112</v>
      </c>
      <c r="B42" s="17">
        <v>96</v>
      </c>
      <c r="C42" s="17" t="s">
        <v>191</v>
      </c>
      <c r="D42" s="17">
        <v>12</v>
      </c>
      <c r="E42" s="17">
        <v>2</v>
      </c>
      <c r="F42" s="17">
        <v>26</v>
      </c>
      <c r="G42" s="17">
        <v>9</v>
      </c>
      <c r="H42" s="17">
        <v>20</v>
      </c>
      <c r="I42" s="17">
        <v>4</v>
      </c>
      <c r="J42" s="17">
        <v>15</v>
      </c>
      <c r="K42" s="17">
        <v>5</v>
      </c>
      <c r="L42" s="17">
        <v>3</v>
      </c>
    </row>
    <row r="43" spans="1:12" ht="12.75">
      <c r="A43" s="2" t="s">
        <v>113</v>
      </c>
      <c r="B43" s="17">
        <v>204</v>
      </c>
      <c r="C43" s="17">
        <v>2</v>
      </c>
      <c r="D43" s="17">
        <v>41</v>
      </c>
      <c r="E43" s="17">
        <v>16</v>
      </c>
      <c r="F43" s="17">
        <v>66</v>
      </c>
      <c r="G43" s="17">
        <v>8</v>
      </c>
      <c r="H43" s="17">
        <v>21</v>
      </c>
      <c r="I43" s="17">
        <v>2</v>
      </c>
      <c r="J43" s="17">
        <v>34</v>
      </c>
      <c r="K43" s="17">
        <v>7</v>
      </c>
      <c r="L43" s="17">
        <v>7</v>
      </c>
    </row>
    <row r="44" spans="1:12" ht="12.75">
      <c r="A44" s="2" t="s">
        <v>114</v>
      </c>
      <c r="B44" s="17">
        <v>77</v>
      </c>
      <c r="C44" s="17">
        <v>4</v>
      </c>
      <c r="D44" s="17">
        <v>31</v>
      </c>
      <c r="E44" s="17">
        <v>5</v>
      </c>
      <c r="F44" s="17">
        <v>22</v>
      </c>
      <c r="G44" s="17">
        <v>6</v>
      </c>
      <c r="H44" s="17">
        <v>2</v>
      </c>
      <c r="I44" s="17" t="s">
        <v>191</v>
      </c>
      <c r="J44" s="17">
        <v>5</v>
      </c>
      <c r="K44" s="17">
        <v>1</v>
      </c>
      <c r="L44" s="17">
        <v>1</v>
      </c>
    </row>
    <row r="45" spans="1:12" ht="12.75">
      <c r="A45" s="2" t="s">
        <v>115</v>
      </c>
      <c r="B45" s="17">
        <v>11</v>
      </c>
      <c r="C45" s="17" t="s">
        <v>191</v>
      </c>
      <c r="D45" s="17" t="s">
        <v>191</v>
      </c>
      <c r="E45" s="17" t="s">
        <v>191</v>
      </c>
      <c r="F45" s="17">
        <v>9</v>
      </c>
      <c r="G45" s="17">
        <v>1</v>
      </c>
      <c r="H45" s="17">
        <v>1</v>
      </c>
      <c r="I45" s="17" t="s">
        <v>191</v>
      </c>
      <c r="J45" s="17" t="s">
        <v>191</v>
      </c>
      <c r="K45" s="17" t="s">
        <v>191</v>
      </c>
      <c r="L45" s="17" t="s">
        <v>191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K28" sqref="K28"/>
    </sheetView>
  </sheetViews>
  <sheetFormatPr defaultColWidth="11.421875" defaultRowHeight="12.75"/>
  <cols>
    <col min="1" max="1" width="44.421875" style="0" bestFit="1" customWidth="1"/>
    <col min="2" max="4" width="13.421875" style="0" customWidth="1"/>
    <col min="5" max="7" width="10.421875" style="0" customWidth="1"/>
  </cols>
  <sheetData>
    <row r="1" spans="1:7" ht="12.75">
      <c r="A1" s="88" t="s">
        <v>264</v>
      </c>
      <c r="B1" s="88"/>
      <c r="C1" s="88"/>
      <c r="D1" s="88"/>
      <c r="E1" s="88"/>
      <c r="F1" s="88"/>
      <c r="G1" s="88"/>
    </row>
    <row r="2" ht="12.75">
      <c r="A2" s="7"/>
    </row>
    <row r="3" spans="1:7" ht="12.75">
      <c r="A3" s="91" t="s">
        <v>206</v>
      </c>
      <c r="B3" s="91"/>
      <c r="C3" s="91"/>
      <c r="D3" s="91"/>
      <c r="E3" s="91"/>
      <c r="F3" s="91"/>
      <c r="G3" s="91"/>
    </row>
    <row r="4" spans="2:7" ht="12.75">
      <c r="B4" s="90" t="s">
        <v>263</v>
      </c>
      <c r="C4" s="90"/>
      <c r="D4" s="90"/>
      <c r="E4" s="92" t="s">
        <v>19</v>
      </c>
      <c r="F4" s="92"/>
      <c r="G4" s="92"/>
    </row>
    <row r="5" spans="1:7" ht="12.75">
      <c r="A5" t="s">
        <v>255</v>
      </c>
      <c r="B5" s="19" t="s">
        <v>70</v>
      </c>
      <c r="C5" s="19" t="s">
        <v>116</v>
      </c>
      <c r="D5" s="19" t="s">
        <v>117</v>
      </c>
      <c r="E5" t="s">
        <v>70</v>
      </c>
      <c r="F5" t="s">
        <v>116</v>
      </c>
      <c r="G5" t="s">
        <v>117</v>
      </c>
    </row>
    <row r="6" spans="1:7" ht="12.75">
      <c r="A6" t="s">
        <v>0</v>
      </c>
      <c r="B6" s="32">
        <v>37.3</v>
      </c>
      <c r="C6" s="32">
        <v>44</v>
      </c>
      <c r="D6" s="32">
        <v>22.2</v>
      </c>
      <c r="E6" s="17">
        <v>19496</v>
      </c>
      <c r="F6" s="17">
        <v>13410</v>
      </c>
      <c r="G6" s="17">
        <v>6086</v>
      </c>
    </row>
    <row r="7" spans="1:7" ht="12.75">
      <c r="A7" t="s">
        <v>22</v>
      </c>
      <c r="B7" s="32">
        <v>46.7</v>
      </c>
      <c r="C7" s="32">
        <v>51.9</v>
      </c>
      <c r="D7" s="32">
        <v>18.3</v>
      </c>
      <c r="E7" s="17">
        <v>229</v>
      </c>
      <c r="F7" s="17">
        <v>191</v>
      </c>
      <c r="G7" s="17">
        <v>38</v>
      </c>
    </row>
    <row r="8" spans="1:7" ht="12.75">
      <c r="A8" s="2" t="s">
        <v>81</v>
      </c>
      <c r="B8" s="32">
        <v>46.7</v>
      </c>
      <c r="C8" s="32">
        <v>51.9</v>
      </c>
      <c r="D8" s="32">
        <v>18.3</v>
      </c>
      <c r="E8" s="17">
        <v>229</v>
      </c>
      <c r="F8" s="17">
        <v>191</v>
      </c>
      <c r="G8" s="17">
        <v>38</v>
      </c>
    </row>
    <row r="9" spans="1:7" ht="12.75">
      <c r="A9" t="s">
        <v>23</v>
      </c>
      <c r="B9" s="32">
        <v>41</v>
      </c>
      <c r="C9" s="32">
        <v>43.9</v>
      </c>
      <c r="D9" s="32">
        <v>23.5</v>
      </c>
      <c r="E9" s="17">
        <v>5621</v>
      </c>
      <c r="F9" s="17">
        <v>4814</v>
      </c>
      <c r="G9" s="17">
        <v>807</v>
      </c>
    </row>
    <row r="10" spans="1:7" ht="12.75">
      <c r="A10" s="2" t="s">
        <v>82</v>
      </c>
      <c r="B10" s="32">
        <v>43.3</v>
      </c>
      <c r="C10" s="32">
        <v>45.8</v>
      </c>
      <c r="D10" s="32">
        <v>12.5</v>
      </c>
      <c r="E10" s="17">
        <v>27</v>
      </c>
      <c r="F10" s="17">
        <v>25</v>
      </c>
      <c r="G10" s="17">
        <v>2</v>
      </c>
    </row>
    <row r="11" spans="1:7" ht="12.75">
      <c r="A11" s="2" t="s">
        <v>83</v>
      </c>
      <c r="B11" s="32">
        <v>41.1</v>
      </c>
      <c r="C11" s="32">
        <v>43.8</v>
      </c>
      <c r="D11" s="32">
        <v>22.1</v>
      </c>
      <c r="E11" s="17">
        <v>523</v>
      </c>
      <c r="F11" s="17">
        <v>456</v>
      </c>
      <c r="G11" s="17">
        <v>67</v>
      </c>
    </row>
    <row r="12" spans="1:7" ht="12.75">
      <c r="A12" s="2" t="s">
        <v>84</v>
      </c>
      <c r="B12" s="32">
        <v>35.7</v>
      </c>
      <c r="C12" s="32">
        <v>43.3</v>
      </c>
      <c r="D12" s="32">
        <v>20.8</v>
      </c>
      <c r="E12" s="17">
        <v>56</v>
      </c>
      <c r="F12" s="17">
        <v>37</v>
      </c>
      <c r="G12" s="17">
        <v>19</v>
      </c>
    </row>
    <row r="13" spans="1:7" ht="12.75">
      <c r="A13" s="2" t="s">
        <v>85</v>
      </c>
      <c r="B13" s="32">
        <v>40.4</v>
      </c>
      <c r="C13" s="32">
        <v>44.4</v>
      </c>
      <c r="D13" s="32">
        <v>24.6</v>
      </c>
      <c r="E13" s="17">
        <v>302</v>
      </c>
      <c r="F13" s="17">
        <v>240</v>
      </c>
      <c r="G13" s="17">
        <v>62</v>
      </c>
    </row>
    <row r="14" spans="1:7" ht="12.75">
      <c r="A14" s="2" t="s">
        <v>86</v>
      </c>
      <c r="B14" s="32">
        <v>41.2</v>
      </c>
      <c r="C14" s="32">
        <v>42.8</v>
      </c>
      <c r="D14" s="32">
        <v>16.3</v>
      </c>
      <c r="E14" s="17">
        <v>48</v>
      </c>
      <c r="F14" s="17">
        <v>45</v>
      </c>
      <c r="G14" s="17">
        <v>3</v>
      </c>
    </row>
    <row r="15" spans="1:7" ht="12.75">
      <c r="A15" s="2" t="s">
        <v>87</v>
      </c>
      <c r="B15" s="32">
        <v>38.7</v>
      </c>
      <c r="C15" s="32">
        <v>42.7</v>
      </c>
      <c r="D15" s="32">
        <v>26</v>
      </c>
      <c r="E15" s="17">
        <v>307</v>
      </c>
      <c r="F15" s="17">
        <v>231</v>
      </c>
      <c r="G15" s="17">
        <v>76</v>
      </c>
    </row>
    <row r="16" spans="1:7" ht="12.75">
      <c r="A16" s="2" t="s">
        <v>88</v>
      </c>
      <c r="B16" s="32">
        <v>41</v>
      </c>
      <c r="C16" s="32">
        <v>43.8</v>
      </c>
      <c r="D16" s="32">
        <v>23</v>
      </c>
      <c r="E16" s="17">
        <v>586</v>
      </c>
      <c r="F16" s="17">
        <v>506</v>
      </c>
      <c r="G16" s="17">
        <v>80</v>
      </c>
    </row>
    <row r="17" spans="1:7" ht="12.75">
      <c r="A17" s="2" t="s">
        <v>89</v>
      </c>
      <c r="B17" s="32">
        <v>39.9</v>
      </c>
      <c r="C17" s="32">
        <v>42.9</v>
      </c>
      <c r="D17" s="32">
        <v>25.8</v>
      </c>
      <c r="E17" s="17">
        <v>200</v>
      </c>
      <c r="F17" s="17">
        <v>164</v>
      </c>
      <c r="G17" s="17">
        <v>36</v>
      </c>
    </row>
    <row r="18" spans="1:7" ht="12.75">
      <c r="A18" s="2" t="s">
        <v>90</v>
      </c>
      <c r="B18" s="32">
        <v>39.6</v>
      </c>
      <c r="C18" s="32">
        <v>42.1</v>
      </c>
      <c r="D18" s="32">
        <v>20.9</v>
      </c>
      <c r="E18" s="17">
        <v>155</v>
      </c>
      <c r="F18" s="17">
        <v>136</v>
      </c>
      <c r="G18" s="17">
        <v>19</v>
      </c>
    </row>
    <row r="19" spans="1:7" ht="12.75">
      <c r="A19" s="2" t="s">
        <v>91</v>
      </c>
      <c r="B19" s="32">
        <v>40.8</v>
      </c>
      <c r="C19" s="32">
        <v>43.3</v>
      </c>
      <c r="D19" s="32">
        <v>25.6</v>
      </c>
      <c r="E19" s="17">
        <v>779</v>
      </c>
      <c r="F19" s="17">
        <v>667</v>
      </c>
      <c r="G19" s="17">
        <v>112</v>
      </c>
    </row>
    <row r="20" spans="1:7" ht="12.75">
      <c r="A20" s="2" t="s">
        <v>92</v>
      </c>
      <c r="B20" s="32">
        <v>43</v>
      </c>
      <c r="C20" s="32">
        <v>44.1</v>
      </c>
      <c r="D20" s="32">
        <v>27.7</v>
      </c>
      <c r="E20" s="17">
        <v>439</v>
      </c>
      <c r="F20" s="17">
        <v>410</v>
      </c>
      <c r="G20" s="17">
        <v>29</v>
      </c>
    </row>
    <row r="21" spans="1:7" ht="12.75">
      <c r="A21" s="2" t="s">
        <v>93</v>
      </c>
      <c r="B21" s="32">
        <v>38.8</v>
      </c>
      <c r="C21" s="32">
        <v>43.1</v>
      </c>
      <c r="D21" s="32">
        <v>23.1</v>
      </c>
      <c r="E21" s="17">
        <v>423</v>
      </c>
      <c r="F21" s="17">
        <v>330</v>
      </c>
      <c r="G21" s="17">
        <v>93</v>
      </c>
    </row>
    <row r="22" spans="1:7" ht="12.75">
      <c r="A22" s="2" t="s">
        <v>94</v>
      </c>
      <c r="B22" s="32">
        <v>42.1</v>
      </c>
      <c r="C22" s="32">
        <v>44.1</v>
      </c>
      <c r="D22" s="32">
        <v>24.5</v>
      </c>
      <c r="E22" s="17">
        <v>210</v>
      </c>
      <c r="F22" s="17">
        <v>188</v>
      </c>
      <c r="G22" s="17">
        <v>22</v>
      </c>
    </row>
    <row r="23" spans="1:7" ht="12.75">
      <c r="A23" s="2" t="s">
        <v>95</v>
      </c>
      <c r="B23" s="32">
        <v>42</v>
      </c>
      <c r="C23" s="32">
        <v>44.7</v>
      </c>
      <c r="D23" s="32">
        <v>21</v>
      </c>
      <c r="E23" s="17">
        <v>1566</v>
      </c>
      <c r="F23" s="17">
        <v>1379</v>
      </c>
      <c r="G23" s="17">
        <v>187</v>
      </c>
    </row>
    <row r="24" spans="1:7" ht="12.75">
      <c r="A24" t="s">
        <v>24</v>
      </c>
      <c r="B24" s="32">
        <v>35.7</v>
      </c>
      <c r="C24" s="32">
        <v>43.9</v>
      </c>
      <c r="D24" s="32">
        <v>22</v>
      </c>
      <c r="E24" s="17">
        <v>13646</v>
      </c>
      <c r="F24" s="17">
        <v>8405</v>
      </c>
      <c r="G24" s="17">
        <v>5241</v>
      </c>
    </row>
    <row r="25" spans="1:7" ht="12.75">
      <c r="A25" s="2" t="s">
        <v>200</v>
      </c>
      <c r="B25" s="32">
        <v>36.8</v>
      </c>
      <c r="C25" s="32">
        <v>44.2</v>
      </c>
      <c r="D25" s="32">
        <v>21.5</v>
      </c>
      <c r="E25" s="17">
        <v>1828</v>
      </c>
      <c r="F25" s="17">
        <v>1216</v>
      </c>
      <c r="G25" s="17">
        <v>612</v>
      </c>
    </row>
    <row r="26" spans="1:7" ht="12.75">
      <c r="A26" s="2" t="s">
        <v>96</v>
      </c>
      <c r="B26" s="32">
        <v>37.4</v>
      </c>
      <c r="C26" s="32">
        <v>44.4</v>
      </c>
      <c r="D26" s="32">
        <v>19.9</v>
      </c>
      <c r="E26" s="17">
        <v>527</v>
      </c>
      <c r="F26" s="17">
        <v>369</v>
      </c>
      <c r="G26" s="17">
        <v>158</v>
      </c>
    </row>
    <row r="27" spans="1:7" ht="12.75">
      <c r="A27" s="2" t="s">
        <v>97</v>
      </c>
      <c r="B27" s="32">
        <v>38.1</v>
      </c>
      <c r="C27" s="32">
        <v>47</v>
      </c>
      <c r="D27" s="32">
        <v>20.5</v>
      </c>
      <c r="E27" s="17">
        <v>620</v>
      </c>
      <c r="F27" s="17">
        <v>408</v>
      </c>
      <c r="G27" s="17">
        <v>212</v>
      </c>
    </row>
    <row r="28" spans="1:7" ht="12.75">
      <c r="A28" s="2" t="s">
        <v>98</v>
      </c>
      <c r="B28" s="32">
        <v>36.2</v>
      </c>
      <c r="C28" s="32">
        <v>43.3</v>
      </c>
      <c r="D28" s="32">
        <v>21.8</v>
      </c>
      <c r="E28" s="17">
        <v>128</v>
      </c>
      <c r="F28" s="17">
        <v>85</v>
      </c>
      <c r="G28" s="17">
        <v>43</v>
      </c>
    </row>
    <row r="29" spans="1:7" ht="12.75">
      <c r="A29" s="2" t="s">
        <v>99</v>
      </c>
      <c r="B29" s="32">
        <v>41</v>
      </c>
      <c r="C29" s="32">
        <v>43.1</v>
      </c>
      <c r="D29" s="32">
        <v>31.2</v>
      </c>
      <c r="E29" s="17">
        <v>63</v>
      </c>
      <c r="F29" s="17">
        <v>51</v>
      </c>
      <c r="G29" s="17">
        <v>12</v>
      </c>
    </row>
    <row r="30" spans="1:7" ht="12.75">
      <c r="A30" s="2" t="s">
        <v>100</v>
      </c>
      <c r="B30" s="32">
        <v>38.1</v>
      </c>
      <c r="C30" s="32">
        <v>44</v>
      </c>
      <c r="D30" s="32">
        <v>23.1</v>
      </c>
      <c r="E30" s="17">
        <v>260</v>
      </c>
      <c r="F30" s="17">
        <v>186</v>
      </c>
      <c r="G30" s="17">
        <v>74</v>
      </c>
    </row>
    <row r="31" spans="1:7" ht="12.75">
      <c r="A31" s="2" t="s">
        <v>101</v>
      </c>
      <c r="B31" s="32">
        <v>39.3</v>
      </c>
      <c r="C31" s="32">
        <v>43.6</v>
      </c>
      <c r="D31" s="32">
        <v>24.8</v>
      </c>
      <c r="E31" s="17">
        <v>1599</v>
      </c>
      <c r="F31" s="17">
        <v>1228</v>
      </c>
      <c r="G31" s="17">
        <v>371</v>
      </c>
    </row>
    <row r="32" spans="1:7" ht="12.75">
      <c r="A32" s="2" t="s">
        <v>102</v>
      </c>
      <c r="B32" s="32">
        <v>35.4</v>
      </c>
      <c r="C32" s="32">
        <v>45.2</v>
      </c>
      <c r="D32" s="32">
        <v>19.3</v>
      </c>
      <c r="E32" s="17">
        <v>97</v>
      </c>
      <c r="F32" s="17">
        <v>59</v>
      </c>
      <c r="G32" s="17">
        <v>38</v>
      </c>
    </row>
    <row r="33" spans="1:7" ht="12.75">
      <c r="A33" s="2" t="s">
        <v>103</v>
      </c>
      <c r="B33" s="32">
        <v>36.9</v>
      </c>
      <c r="C33" s="32">
        <v>43.8</v>
      </c>
      <c r="D33" s="32">
        <v>22.9</v>
      </c>
      <c r="E33" s="17">
        <v>1461</v>
      </c>
      <c r="F33" s="17">
        <v>975</v>
      </c>
      <c r="G33" s="17">
        <v>486</v>
      </c>
    </row>
    <row r="34" spans="1:7" ht="12.75">
      <c r="A34" s="2" t="s">
        <v>104</v>
      </c>
      <c r="B34" s="32">
        <v>35.7</v>
      </c>
      <c r="C34" s="32">
        <v>45.6</v>
      </c>
      <c r="D34" s="32">
        <v>20.9</v>
      </c>
      <c r="E34" s="17">
        <v>342</v>
      </c>
      <c r="F34" s="17">
        <v>204</v>
      </c>
      <c r="G34" s="17">
        <v>138</v>
      </c>
    </row>
    <row r="35" spans="1:7" ht="12.75">
      <c r="A35" s="2" t="s">
        <v>105</v>
      </c>
      <c r="B35" s="32">
        <v>38.3</v>
      </c>
      <c r="C35" s="32">
        <v>44.2</v>
      </c>
      <c r="D35" s="32">
        <v>23.3</v>
      </c>
      <c r="E35" s="17">
        <v>536</v>
      </c>
      <c r="F35" s="17">
        <v>381</v>
      </c>
      <c r="G35" s="17">
        <v>155</v>
      </c>
    </row>
    <row r="36" spans="1:7" ht="12.75">
      <c r="A36" s="2" t="s">
        <v>106</v>
      </c>
      <c r="B36" s="32">
        <v>36.5</v>
      </c>
      <c r="C36" s="32">
        <v>43.9</v>
      </c>
      <c r="D36" s="32">
        <v>22.8</v>
      </c>
      <c r="E36" s="17">
        <v>239</v>
      </c>
      <c r="F36" s="17">
        <v>153</v>
      </c>
      <c r="G36" s="17">
        <v>86</v>
      </c>
    </row>
    <row r="37" spans="1:7" ht="12.75">
      <c r="A37" s="2" t="s">
        <v>107</v>
      </c>
      <c r="B37" s="32">
        <v>33.3</v>
      </c>
      <c r="C37" s="32">
        <v>43.5</v>
      </c>
      <c r="D37" s="32">
        <v>18.5</v>
      </c>
      <c r="E37" s="17">
        <v>795</v>
      </c>
      <c r="F37" s="17">
        <v>459</v>
      </c>
      <c r="G37" s="17">
        <v>336</v>
      </c>
    </row>
    <row r="38" spans="1:7" ht="12.75">
      <c r="A38" s="2" t="s">
        <v>108</v>
      </c>
      <c r="B38" s="32">
        <v>36.4</v>
      </c>
      <c r="C38" s="32">
        <v>42.9</v>
      </c>
      <c r="D38" s="32">
        <v>23.5</v>
      </c>
      <c r="E38" s="17">
        <v>1432</v>
      </c>
      <c r="F38" s="17">
        <v>941</v>
      </c>
      <c r="G38" s="17">
        <v>491</v>
      </c>
    </row>
    <row r="39" spans="1:7" ht="12.75">
      <c r="A39" s="2" t="s">
        <v>109</v>
      </c>
      <c r="B39" s="32">
        <v>31.9</v>
      </c>
      <c r="C39" s="32">
        <v>43.1</v>
      </c>
      <c r="D39" s="32">
        <v>21.4</v>
      </c>
      <c r="E39" s="17">
        <v>933</v>
      </c>
      <c r="F39" s="17">
        <v>445</v>
      </c>
      <c r="G39" s="17">
        <v>488</v>
      </c>
    </row>
    <row r="40" spans="1:7" ht="12.75">
      <c r="A40" s="2" t="s">
        <v>110</v>
      </c>
      <c r="B40" s="32">
        <v>33</v>
      </c>
      <c r="C40" s="32">
        <v>44.8</v>
      </c>
      <c r="D40" s="32">
        <v>23</v>
      </c>
      <c r="E40" s="17">
        <v>1030</v>
      </c>
      <c r="F40" s="17">
        <v>467</v>
      </c>
      <c r="G40" s="17">
        <v>563</v>
      </c>
    </row>
    <row r="41" spans="1:7" ht="12.75">
      <c r="A41" s="2" t="s">
        <v>111</v>
      </c>
      <c r="B41" s="32">
        <v>30.5</v>
      </c>
      <c r="C41" s="32">
        <v>41.9</v>
      </c>
      <c r="D41" s="32">
        <v>22.6</v>
      </c>
      <c r="E41" s="17">
        <v>814</v>
      </c>
      <c r="F41" s="17">
        <v>325</v>
      </c>
      <c r="G41" s="17">
        <v>489</v>
      </c>
    </row>
    <row r="42" spans="1:7" ht="12.75">
      <c r="A42" s="2" t="s">
        <v>112</v>
      </c>
      <c r="B42" s="32">
        <v>31.8</v>
      </c>
      <c r="C42" s="32">
        <v>44</v>
      </c>
      <c r="D42" s="32">
        <v>20.9</v>
      </c>
      <c r="E42" s="17">
        <v>274</v>
      </c>
      <c r="F42" s="17">
        <v>128</v>
      </c>
      <c r="G42" s="17">
        <v>146</v>
      </c>
    </row>
    <row r="43" spans="1:7" ht="12.75">
      <c r="A43" s="2" t="s">
        <v>113</v>
      </c>
      <c r="B43" s="32">
        <v>33.1</v>
      </c>
      <c r="C43" s="32">
        <v>44.3</v>
      </c>
      <c r="D43" s="32">
        <v>20.6</v>
      </c>
      <c r="E43" s="17">
        <v>515</v>
      </c>
      <c r="F43" s="17">
        <v>266</v>
      </c>
      <c r="G43" s="17">
        <v>249</v>
      </c>
    </row>
    <row r="44" spans="1:7" ht="12.75">
      <c r="A44" s="2" t="s">
        <v>114</v>
      </c>
      <c r="B44" s="32">
        <v>24.6</v>
      </c>
      <c r="C44" s="32">
        <v>42.6</v>
      </c>
      <c r="D44" s="32">
        <v>17.7</v>
      </c>
      <c r="E44" s="17">
        <v>126</v>
      </c>
      <c r="F44" s="17">
        <v>34</v>
      </c>
      <c r="G44" s="17">
        <v>92</v>
      </c>
    </row>
    <row r="45" spans="1:7" ht="12.75">
      <c r="A45" s="2" t="s">
        <v>115</v>
      </c>
      <c r="B45" s="32">
        <v>42.9</v>
      </c>
      <c r="C45" s="32">
        <v>44</v>
      </c>
      <c r="D45" s="32">
        <v>28.5</v>
      </c>
      <c r="E45" s="17">
        <v>27</v>
      </c>
      <c r="F45" s="17">
        <v>25</v>
      </c>
      <c r="G45" s="17">
        <v>2</v>
      </c>
    </row>
    <row r="46" ht="12.75">
      <c r="A46" s="19"/>
    </row>
  </sheetData>
  <sheetProtection/>
  <mergeCells count="4">
    <mergeCell ref="E4:G4"/>
    <mergeCell ref="A3:G3"/>
    <mergeCell ref="A1:G1"/>
    <mergeCell ref="B4:D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R10" sqref="R10"/>
    </sheetView>
  </sheetViews>
  <sheetFormatPr defaultColWidth="11.421875" defaultRowHeight="12.75"/>
  <cols>
    <col min="1" max="1" width="32.7109375" style="0" bestFit="1" customWidth="1"/>
    <col min="2" max="12" width="6.00390625" style="0" customWidth="1"/>
    <col min="13" max="13" width="11.7109375" style="0" bestFit="1" customWidth="1"/>
  </cols>
  <sheetData>
    <row r="1" spans="1:13" ht="12.75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ht="12.75">
      <c r="A2" s="7" t="s">
        <v>208</v>
      </c>
    </row>
    <row r="3" spans="1:13" ht="12.75">
      <c r="A3" s="91" t="s">
        <v>209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s="4" t="s">
        <v>6</v>
      </c>
      <c r="C4" s="92" t="s">
        <v>250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>
      <c r="A5" t="s">
        <v>139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</row>
    <row r="6" spans="1:13" ht="12.75">
      <c r="A6" s="25" t="s">
        <v>207</v>
      </c>
      <c r="B6" s="17">
        <v>32012</v>
      </c>
      <c r="C6" s="17">
        <v>4783</v>
      </c>
      <c r="D6" s="17">
        <v>4316</v>
      </c>
      <c r="E6" s="17">
        <v>3865</v>
      </c>
      <c r="F6" s="17">
        <v>2275</v>
      </c>
      <c r="G6" s="17">
        <v>5170</v>
      </c>
      <c r="H6" s="17">
        <v>363</v>
      </c>
      <c r="I6" s="17">
        <v>3719</v>
      </c>
      <c r="J6" s="17">
        <v>3515</v>
      </c>
      <c r="K6" s="17">
        <v>1357</v>
      </c>
      <c r="L6" s="17">
        <v>1756</v>
      </c>
      <c r="M6" s="17">
        <v>893</v>
      </c>
    </row>
    <row r="7" spans="1:13" ht="12.75">
      <c r="A7" s="2" t="s">
        <v>129</v>
      </c>
      <c r="B7" s="17">
        <v>343</v>
      </c>
      <c r="C7" s="17">
        <v>74</v>
      </c>
      <c r="D7" s="17">
        <v>48</v>
      </c>
      <c r="E7" s="17">
        <v>46</v>
      </c>
      <c r="F7" s="17">
        <v>11</v>
      </c>
      <c r="G7" s="17">
        <v>45</v>
      </c>
      <c r="H7" s="17">
        <v>1</v>
      </c>
      <c r="I7" s="17">
        <v>61</v>
      </c>
      <c r="J7" s="17">
        <v>30</v>
      </c>
      <c r="K7" s="17">
        <v>17</v>
      </c>
      <c r="L7" s="17">
        <v>8</v>
      </c>
      <c r="M7" s="17">
        <v>2</v>
      </c>
    </row>
    <row r="8" spans="1:13" ht="12.75">
      <c r="A8" s="2" t="s">
        <v>130</v>
      </c>
      <c r="B8" s="17">
        <v>6629</v>
      </c>
      <c r="C8" s="17">
        <v>918</v>
      </c>
      <c r="D8" s="17">
        <v>915</v>
      </c>
      <c r="E8" s="17">
        <v>834</v>
      </c>
      <c r="F8" s="17">
        <v>473</v>
      </c>
      <c r="G8" s="17">
        <v>1165</v>
      </c>
      <c r="H8" s="17">
        <v>56</v>
      </c>
      <c r="I8" s="17">
        <v>839</v>
      </c>
      <c r="J8" s="17">
        <v>728</v>
      </c>
      <c r="K8" s="17">
        <v>237</v>
      </c>
      <c r="L8" s="17">
        <v>292</v>
      </c>
      <c r="M8" s="17">
        <v>172</v>
      </c>
    </row>
    <row r="9" spans="1:13" ht="12.75">
      <c r="A9" s="2" t="s">
        <v>131</v>
      </c>
      <c r="B9" s="17">
        <v>1983</v>
      </c>
      <c r="C9" s="17">
        <v>271</v>
      </c>
      <c r="D9" s="17">
        <v>278</v>
      </c>
      <c r="E9" s="17">
        <v>241</v>
      </c>
      <c r="F9" s="17">
        <v>116</v>
      </c>
      <c r="G9" s="17">
        <v>314</v>
      </c>
      <c r="H9" s="17">
        <v>17</v>
      </c>
      <c r="I9" s="17">
        <v>226</v>
      </c>
      <c r="J9" s="17">
        <v>250</v>
      </c>
      <c r="K9" s="17">
        <v>100</v>
      </c>
      <c r="L9" s="17">
        <v>114</v>
      </c>
      <c r="M9" s="17">
        <v>56</v>
      </c>
    </row>
    <row r="10" spans="1:13" ht="12.75">
      <c r="A10" s="2" t="s">
        <v>132</v>
      </c>
      <c r="B10" s="17">
        <v>11597</v>
      </c>
      <c r="C10" s="17">
        <v>1593</v>
      </c>
      <c r="D10" s="17">
        <v>1582</v>
      </c>
      <c r="E10" s="17">
        <v>1475</v>
      </c>
      <c r="F10" s="17">
        <v>960</v>
      </c>
      <c r="G10" s="17">
        <v>1684</v>
      </c>
      <c r="H10" s="17">
        <v>120</v>
      </c>
      <c r="I10" s="17">
        <v>1333</v>
      </c>
      <c r="J10" s="17">
        <v>1279</v>
      </c>
      <c r="K10" s="17">
        <v>536</v>
      </c>
      <c r="L10" s="17">
        <v>698</v>
      </c>
      <c r="M10" s="17">
        <v>337</v>
      </c>
    </row>
    <row r="11" spans="1:13" ht="12.75">
      <c r="A11" s="2" t="s">
        <v>133</v>
      </c>
      <c r="B11" s="17">
        <v>2486</v>
      </c>
      <c r="C11" s="17">
        <v>382</v>
      </c>
      <c r="D11" s="17">
        <v>312</v>
      </c>
      <c r="E11" s="17">
        <v>249</v>
      </c>
      <c r="F11" s="17">
        <v>164</v>
      </c>
      <c r="G11" s="17">
        <v>447</v>
      </c>
      <c r="H11" s="17">
        <v>28</v>
      </c>
      <c r="I11" s="17">
        <v>296</v>
      </c>
      <c r="J11" s="17">
        <v>264</v>
      </c>
      <c r="K11" s="17">
        <v>118</v>
      </c>
      <c r="L11" s="17">
        <v>142</v>
      </c>
      <c r="M11" s="17">
        <v>84</v>
      </c>
    </row>
    <row r="12" spans="1:13" ht="12.75">
      <c r="A12" s="2" t="s">
        <v>134</v>
      </c>
      <c r="B12" s="17">
        <v>2665</v>
      </c>
      <c r="C12" s="17">
        <v>334</v>
      </c>
      <c r="D12" s="17">
        <v>378</v>
      </c>
      <c r="E12" s="17">
        <v>349</v>
      </c>
      <c r="F12" s="17">
        <v>185</v>
      </c>
      <c r="G12" s="17">
        <v>393</v>
      </c>
      <c r="H12" s="17">
        <v>35</v>
      </c>
      <c r="I12" s="17">
        <v>304</v>
      </c>
      <c r="J12" s="17">
        <v>301</v>
      </c>
      <c r="K12" s="17">
        <v>123</v>
      </c>
      <c r="L12" s="17">
        <v>178</v>
      </c>
      <c r="M12" s="17">
        <v>85</v>
      </c>
    </row>
    <row r="13" spans="1:13" ht="12.75">
      <c r="A13" s="2" t="s">
        <v>135</v>
      </c>
      <c r="B13" s="17">
        <v>1043</v>
      </c>
      <c r="C13" s="17">
        <v>146</v>
      </c>
      <c r="D13" s="17">
        <v>136</v>
      </c>
      <c r="E13" s="17">
        <v>136</v>
      </c>
      <c r="F13" s="17">
        <v>54</v>
      </c>
      <c r="G13" s="17">
        <v>192</v>
      </c>
      <c r="H13" s="17">
        <v>9</v>
      </c>
      <c r="I13" s="17">
        <v>117</v>
      </c>
      <c r="J13" s="17">
        <v>113</v>
      </c>
      <c r="K13" s="17">
        <v>40</v>
      </c>
      <c r="L13" s="17">
        <v>70</v>
      </c>
      <c r="M13" s="17">
        <v>30</v>
      </c>
    </row>
    <row r="14" spans="1:13" ht="12.75">
      <c r="A14" s="2" t="s">
        <v>136</v>
      </c>
      <c r="B14" s="17">
        <v>3758</v>
      </c>
      <c r="C14" s="17">
        <v>777</v>
      </c>
      <c r="D14" s="17">
        <v>450</v>
      </c>
      <c r="E14" s="17">
        <v>393</v>
      </c>
      <c r="F14" s="17">
        <v>211</v>
      </c>
      <c r="G14" s="17">
        <v>634</v>
      </c>
      <c r="H14" s="17">
        <v>73</v>
      </c>
      <c r="I14" s="17">
        <v>367</v>
      </c>
      <c r="J14" s="17">
        <v>410</v>
      </c>
      <c r="K14" s="17">
        <v>139</v>
      </c>
      <c r="L14" s="17">
        <v>206</v>
      </c>
      <c r="M14" s="17">
        <v>98</v>
      </c>
    </row>
    <row r="15" spans="1:13" ht="12.75">
      <c r="A15" s="2" t="s">
        <v>137</v>
      </c>
      <c r="B15" s="17">
        <v>720</v>
      </c>
      <c r="C15" s="17">
        <v>172</v>
      </c>
      <c r="D15" s="17">
        <v>92</v>
      </c>
      <c r="E15" s="17">
        <v>63</v>
      </c>
      <c r="F15" s="17">
        <v>41</v>
      </c>
      <c r="G15" s="17">
        <v>149</v>
      </c>
      <c r="H15" s="17">
        <v>18</v>
      </c>
      <c r="I15" s="17">
        <v>71</v>
      </c>
      <c r="J15" s="17">
        <v>54</v>
      </c>
      <c r="K15" s="17">
        <v>22</v>
      </c>
      <c r="L15" s="17">
        <v>20</v>
      </c>
      <c r="M15" s="17">
        <v>18</v>
      </c>
    </row>
    <row r="16" spans="1:13" ht="12.75">
      <c r="A16" s="2" t="s">
        <v>5</v>
      </c>
      <c r="B16" s="17">
        <v>788</v>
      </c>
      <c r="C16" s="17">
        <v>116</v>
      </c>
      <c r="D16" s="17">
        <v>125</v>
      </c>
      <c r="E16" s="17">
        <v>79</v>
      </c>
      <c r="F16" s="17">
        <v>60</v>
      </c>
      <c r="G16" s="17">
        <v>147</v>
      </c>
      <c r="H16" s="17">
        <v>6</v>
      </c>
      <c r="I16" s="17">
        <v>105</v>
      </c>
      <c r="J16" s="17">
        <v>86</v>
      </c>
      <c r="K16" s="17">
        <v>25</v>
      </c>
      <c r="L16" s="17">
        <v>28</v>
      </c>
      <c r="M16" s="17">
        <v>11</v>
      </c>
    </row>
    <row r="17" spans="1:13" ht="21.75" customHeight="1">
      <c r="A17" s="2" t="s">
        <v>1</v>
      </c>
      <c r="B17" s="17">
        <v>15721</v>
      </c>
      <c r="C17" s="17">
        <v>2274</v>
      </c>
      <c r="D17" s="17">
        <v>2066</v>
      </c>
      <c r="E17" s="17">
        <v>1908</v>
      </c>
      <c r="F17" s="17">
        <v>1162</v>
      </c>
      <c r="G17" s="17">
        <v>2522</v>
      </c>
      <c r="H17" s="17">
        <v>184</v>
      </c>
      <c r="I17" s="17">
        <v>1867</v>
      </c>
      <c r="J17" s="17">
        <v>1754</v>
      </c>
      <c r="K17" s="17">
        <v>678</v>
      </c>
      <c r="L17" s="17">
        <v>865</v>
      </c>
      <c r="M17" s="17">
        <v>441</v>
      </c>
    </row>
    <row r="18" spans="1:13" ht="12.75">
      <c r="A18" s="5" t="s">
        <v>129</v>
      </c>
      <c r="B18" s="17">
        <v>153</v>
      </c>
      <c r="C18" s="17">
        <v>30</v>
      </c>
      <c r="D18" s="17">
        <v>23</v>
      </c>
      <c r="E18" s="17">
        <v>23</v>
      </c>
      <c r="F18" s="17">
        <v>6</v>
      </c>
      <c r="G18" s="17">
        <v>18</v>
      </c>
      <c r="H18" s="17">
        <v>1</v>
      </c>
      <c r="I18" s="17">
        <v>28</v>
      </c>
      <c r="J18" s="17">
        <v>12</v>
      </c>
      <c r="K18" s="17">
        <v>7</v>
      </c>
      <c r="L18" s="17">
        <v>5</v>
      </c>
      <c r="M18" s="17" t="s">
        <v>191</v>
      </c>
    </row>
    <row r="19" spans="1:13" ht="12.75">
      <c r="A19" s="5" t="s">
        <v>130</v>
      </c>
      <c r="B19" s="17">
        <v>2627</v>
      </c>
      <c r="C19" s="17">
        <v>351</v>
      </c>
      <c r="D19" s="17">
        <v>375</v>
      </c>
      <c r="E19" s="17">
        <v>325</v>
      </c>
      <c r="F19" s="17">
        <v>147</v>
      </c>
      <c r="G19" s="17">
        <v>487</v>
      </c>
      <c r="H19" s="17">
        <v>18</v>
      </c>
      <c r="I19" s="17">
        <v>363</v>
      </c>
      <c r="J19" s="17">
        <v>296</v>
      </c>
      <c r="K19" s="17">
        <v>85</v>
      </c>
      <c r="L19" s="17">
        <v>119</v>
      </c>
      <c r="M19" s="17">
        <v>61</v>
      </c>
    </row>
    <row r="20" spans="1:13" ht="12.75">
      <c r="A20" s="5" t="s">
        <v>131</v>
      </c>
      <c r="B20" s="17">
        <v>496</v>
      </c>
      <c r="C20" s="17">
        <v>62</v>
      </c>
      <c r="D20" s="17">
        <v>59</v>
      </c>
      <c r="E20" s="17">
        <v>63</v>
      </c>
      <c r="F20" s="17">
        <v>26</v>
      </c>
      <c r="G20" s="17">
        <v>84</v>
      </c>
      <c r="H20" s="17">
        <v>4</v>
      </c>
      <c r="I20" s="17">
        <v>63</v>
      </c>
      <c r="J20" s="17">
        <v>77</v>
      </c>
      <c r="K20" s="17">
        <v>24</v>
      </c>
      <c r="L20" s="17">
        <v>19</v>
      </c>
      <c r="M20" s="17">
        <v>15</v>
      </c>
    </row>
    <row r="21" spans="1:13" ht="12.75">
      <c r="A21" s="5" t="s">
        <v>132</v>
      </c>
      <c r="B21" s="17">
        <v>5775</v>
      </c>
      <c r="C21" s="17">
        <v>764</v>
      </c>
      <c r="D21" s="17">
        <v>750</v>
      </c>
      <c r="E21" s="17">
        <v>730</v>
      </c>
      <c r="F21" s="17">
        <v>535</v>
      </c>
      <c r="G21" s="17">
        <v>822</v>
      </c>
      <c r="H21" s="17">
        <v>62</v>
      </c>
      <c r="I21" s="17">
        <v>682</v>
      </c>
      <c r="J21" s="17">
        <v>641</v>
      </c>
      <c r="K21" s="17">
        <v>277</v>
      </c>
      <c r="L21" s="17">
        <v>333</v>
      </c>
      <c r="M21" s="17">
        <v>179</v>
      </c>
    </row>
    <row r="22" spans="1:13" ht="12.75">
      <c r="A22" s="5" t="s">
        <v>133</v>
      </c>
      <c r="B22" s="17">
        <v>1018</v>
      </c>
      <c r="C22" s="17">
        <v>159</v>
      </c>
      <c r="D22" s="17">
        <v>130</v>
      </c>
      <c r="E22" s="17">
        <v>99</v>
      </c>
      <c r="F22" s="17">
        <v>71</v>
      </c>
      <c r="G22" s="17">
        <v>181</v>
      </c>
      <c r="H22" s="17">
        <v>13</v>
      </c>
      <c r="I22" s="17">
        <v>119</v>
      </c>
      <c r="J22" s="17">
        <v>105</v>
      </c>
      <c r="K22" s="17">
        <v>55</v>
      </c>
      <c r="L22" s="17">
        <v>57</v>
      </c>
      <c r="M22" s="17">
        <v>29</v>
      </c>
    </row>
    <row r="23" spans="1:13" ht="12.75">
      <c r="A23" s="5" t="s">
        <v>134</v>
      </c>
      <c r="B23" s="17">
        <v>1774</v>
      </c>
      <c r="C23" s="17">
        <v>202</v>
      </c>
      <c r="D23" s="17">
        <v>230</v>
      </c>
      <c r="E23" s="17">
        <v>248</v>
      </c>
      <c r="F23" s="17">
        <v>143</v>
      </c>
      <c r="G23" s="17">
        <v>262</v>
      </c>
      <c r="H23" s="17">
        <v>24</v>
      </c>
      <c r="I23" s="17">
        <v>206</v>
      </c>
      <c r="J23" s="17">
        <v>206</v>
      </c>
      <c r="K23" s="17">
        <v>81</v>
      </c>
      <c r="L23" s="17">
        <v>118</v>
      </c>
      <c r="M23" s="17">
        <v>54</v>
      </c>
    </row>
    <row r="24" spans="1:13" ht="12.75">
      <c r="A24" s="5" t="s">
        <v>135</v>
      </c>
      <c r="B24" s="17">
        <v>760</v>
      </c>
      <c r="C24" s="17">
        <v>89</v>
      </c>
      <c r="D24" s="17">
        <v>109</v>
      </c>
      <c r="E24" s="17">
        <v>98</v>
      </c>
      <c r="F24" s="17">
        <v>43</v>
      </c>
      <c r="G24" s="17">
        <v>125</v>
      </c>
      <c r="H24" s="17">
        <v>4</v>
      </c>
      <c r="I24" s="17">
        <v>90</v>
      </c>
      <c r="J24" s="17">
        <v>96</v>
      </c>
      <c r="K24" s="17">
        <v>28</v>
      </c>
      <c r="L24" s="17">
        <v>53</v>
      </c>
      <c r="M24" s="17">
        <v>25</v>
      </c>
    </row>
    <row r="25" spans="1:13" ht="12.75">
      <c r="A25" s="5" t="s">
        <v>136</v>
      </c>
      <c r="B25" s="17">
        <v>2180</v>
      </c>
      <c r="C25" s="17">
        <v>435</v>
      </c>
      <c r="D25" s="17">
        <v>256</v>
      </c>
      <c r="E25" s="17">
        <v>240</v>
      </c>
      <c r="F25" s="17">
        <v>124</v>
      </c>
      <c r="G25" s="17">
        <v>360</v>
      </c>
      <c r="H25" s="17">
        <v>43</v>
      </c>
      <c r="I25" s="17">
        <v>220</v>
      </c>
      <c r="J25" s="17">
        <v>229</v>
      </c>
      <c r="K25" s="17">
        <v>87</v>
      </c>
      <c r="L25" s="17">
        <v>129</v>
      </c>
      <c r="M25" s="17">
        <v>57</v>
      </c>
    </row>
    <row r="26" spans="1:13" ht="12.75">
      <c r="A26" s="5" t="s">
        <v>137</v>
      </c>
      <c r="B26" s="17">
        <v>540</v>
      </c>
      <c r="C26" s="17">
        <v>132</v>
      </c>
      <c r="D26" s="17">
        <v>71</v>
      </c>
      <c r="E26" s="17">
        <v>47</v>
      </c>
      <c r="F26" s="17">
        <v>33</v>
      </c>
      <c r="G26" s="17">
        <v>110</v>
      </c>
      <c r="H26" s="17">
        <v>13</v>
      </c>
      <c r="I26" s="17">
        <v>48</v>
      </c>
      <c r="J26" s="17">
        <v>41</v>
      </c>
      <c r="K26" s="17">
        <v>17</v>
      </c>
      <c r="L26" s="17">
        <v>16</v>
      </c>
      <c r="M26" s="17">
        <v>12</v>
      </c>
    </row>
    <row r="27" spans="1:13" ht="12.75">
      <c r="A27" s="5" t="s">
        <v>5</v>
      </c>
      <c r="B27" s="17">
        <v>398</v>
      </c>
      <c r="C27" s="17">
        <v>50</v>
      </c>
      <c r="D27" s="17">
        <v>63</v>
      </c>
      <c r="E27" s="17">
        <v>35</v>
      </c>
      <c r="F27" s="17">
        <v>34</v>
      </c>
      <c r="G27" s="17">
        <v>73</v>
      </c>
      <c r="H27" s="17">
        <v>2</v>
      </c>
      <c r="I27" s="17">
        <v>48</v>
      </c>
      <c r="J27" s="17">
        <v>51</v>
      </c>
      <c r="K27" s="17">
        <v>17</v>
      </c>
      <c r="L27" s="17">
        <v>16</v>
      </c>
      <c r="M27" s="17">
        <v>9</v>
      </c>
    </row>
    <row r="28" spans="1:13" ht="21.75" customHeight="1">
      <c r="A28" s="2" t="s">
        <v>2</v>
      </c>
      <c r="B28" s="17">
        <v>16291</v>
      </c>
      <c r="C28" s="17">
        <v>2509</v>
      </c>
      <c r="D28" s="17">
        <v>2250</v>
      </c>
      <c r="E28" s="17">
        <v>1957</v>
      </c>
      <c r="F28" s="17">
        <v>1113</v>
      </c>
      <c r="G28" s="17">
        <v>2648</v>
      </c>
      <c r="H28" s="17">
        <v>179</v>
      </c>
      <c r="I28" s="17">
        <v>1852</v>
      </c>
      <c r="J28" s="17">
        <v>1761</v>
      </c>
      <c r="K28" s="17">
        <v>679</v>
      </c>
      <c r="L28" s="17">
        <v>891</v>
      </c>
      <c r="M28" s="17">
        <v>452</v>
      </c>
    </row>
    <row r="29" spans="1:13" ht="12.75">
      <c r="A29" s="5" t="s">
        <v>129</v>
      </c>
      <c r="B29" s="17">
        <v>190</v>
      </c>
      <c r="C29" s="17">
        <v>44</v>
      </c>
      <c r="D29" s="17">
        <v>25</v>
      </c>
      <c r="E29" s="17">
        <v>23</v>
      </c>
      <c r="F29" s="17">
        <v>5</v>
      </c>
      <c r="G29" s="17">
        <v>27</v>
      </c>
      <c r="H29" s="17" t="s">
        <v>191</v>
      </c>
      <c r="I29" s="17">
        <v>33</v>
      </c>
      <c r="J29" s="17">
        <v>18</v>
      </c>
      <c r="K29" s="17">
        <v>10</v>
      </c>
      <c r="L29" s="17">
        <v>3</v>
      </c>
      <c r="M29" s="17">
        <v>2</v>
      </c>
    </row>
    <row r="30" spans="1:13" ht="12.75">
      <c r="A30" s="5" t="s">
        <v>130</v>
      </c>
      <c r="B30" s="17">
        <v>4002</v>
      </c>
      <c r="C30" s="17">
        <v>567</v>
      </c>
      <c r="D30" s="17">
        <v>540</v>
      </c>
      <c r="E30" s="17">
        <v>509</v>
      </c>
      <c r="F30" s="17">
        <v>326</v>
      </c>
      <c r="G30" s="17">
        <v>678</v>
      </c>
      <c r="H30" s="17">
        <v>38</v>
      </c>
      <c r="I30" s="17">
        <v>476</v>
      </c>
      <c r="J30" s="17">
        <v>432</v>
      </c>
      <c r="K30" s="17">
        <v>152</v>
      </c>
      <c r="L30" s="17">
        <v>173</v>
      </c>
      <c r="M30" s="17">
        <v>111</v>
      </c>
    </row>
    <row r="31" spans="1:13" ht="12.75">
      <c r="A31" s="5" t="s">
        <v>131</v>
      </c>
      <c r="B31" s="17">
        <v>1487</v>
      </c>
      <c r="C31" s="17">
        <v>209</v>
      </c>
      <c r="D31" s="17">
        <v>219</v>
      </c>
      <c r="E31" s="17">
        <v>178</v>
      </c>
      <c r="F31" s="17">
        <v>90</v>
      </c>
      <c r="G31" s="17">
        <v>230</v>
      </c>
      <c r="H31" s="17">
        <v>13</v>
      </c>
      <c r="I31" s="17">
        <v>163</v>
      </c>
      <c r="J31" s="17">
        <v>173</v>
      </c>
      <c r="K31" s="17">
        <v>76</v>
      </c>
      <c r="L31" s="17">
        <v>95</v>
      </c>
      <c r="M31" s="17">
        <v>41</v>
      </c>
    </row>
    <row r="32" spans="1:13" ht="12.75">
      <c r="A32" s="5" t="s">
        <v>132</v>
      </c>
      <c r="B32" s="17">
        <v>5822</v>
      </c>
      <c r="C32" s="17">
        <v>829</v>
      </c>
      <c r="D32" s="17">
        <v>832</v>
      </c>
      <c r="E32" s="17">
        <v>745</v>
      </c>
      <c r="F32" s="17">
        <v>425</v>
      </c>
      <c r="G32" s="17">
        <v>862</v>
      </c>
      <c r="H32" s="17">
        <v>58</v>
      </c>
      <c r="I32" s="17">
        <v>651</v>
      </c>
      <c r="J32" s="17">
        <v>638</v>
      </c>
      <c r="K32" s="17">
        <v>259</v>
      </c>
      <c r="L32" s="17">
        <v>365</v>
      </c>
      <c r="M32" s="17">
        <v>158</v>
      </c>
    </row>
    <row r="33" spans="1:13" ht="12.75">
      <c r="A33" s="5" t="s">
        <v>133</v>
      </c>
      <c r="B33" s="17">
        <v>1468</v>
      </c>
      <c r="C33" s="17">
        <v>223</v>
      </c>
      <c r="D33" s="17">
        <v>182</v>
      </c>
      <c r="E33" s="17">
        <v>150</v>
      </c>
      <c r="F33" s="17">
        <v>93</v>
      </c>
      <c r="G33" s="17">
        <v>266</v>
      </c>
      <c r="H33" s="17">
        <v>15</v>
      </c>
      <c r="I33" s="17">
        <v>177</v>
      </c>
      <c r="J33" s="17">
        <v>159</v>
      </c>
      <c r="K33" s="17">
        <v>63</v>
      </c>
      <c r="L33" s="17">
        <v>85</v>
      </c>
      <c r="M33" s="17">
        <v>55</v>
      </c>
    </row>
    <row r="34" spans="1:13" ht="12.75">
      <c r="A34" s="5" t="s">
        <v>134</v>
      </c>
      <c r="B34" s="17">
        <v>891</v>
      </c>
      <c r="C34" s="17">
        <v>132</v>
      </c>
      <c r="D34" s="17">
        <v>148</v>
      </c>
      <c r="E34" s="17">
        <v>101</v>
      </c>
      <c r="F34" s="17">
        <v>42</v>
      </c>
      <c r="G34" s="17">
        <v>131</v>
      </c>
      <c r="H34" s="17">
        <v>11</v>
      </c>
      <c r="I34" s="17">
        <v>98</v>
      </c>
      <c r="J34" s="17">
        <v>95</v>
      </c>
      <c r="K34" s="17">
        <v>42</v>
      </c>
      <c r="L34" s="17">
        <v>60</v>
      </c>
      <c r="M34" s="17">
        <v>31</v>
      </c>
    </row>
    <row r="35" spans="1:13" ht="12.75">
      <c r="A35" s="5" t="s">
        <v>135</v>
      </c>
      <c r="B35" s="17">
        <v>283</v>
      </c>
      <c r="C35" s="17">
        <v>57</v>
      </c>
      <c r="D35" s="17">
        <v>27</v>
      </c>
      <c r="E35" s="17">
        <v>38</v>
      </c>
      <c r="F35" s="17">
        <v>11</v>
      </c>
      <c r="G35" s="17">
        <v>67</v>
      </c>
      <c r="H35" s="17">
        <v>5</v>
      </c>
      <c r="I35" s="17">
        <v>27</v>
      </c>
      <c r="J35" s="17">
        <v>17</v>
      </c>
      <c r="K35" s="17">
        <v>12</v>
      </c>
      <c r="L35" s="17">
        <v>17</v>
      </c>
      <c r="M35" s="17">
        <v>5</v>
      </c>
    </row>
    <row r="36" spans="1:13" ht="12.75">
      <c r="A36" s="5" t="s">
        <v>136</v>
      </c>
      <c r="B36" s="17">
        <v>1578</v>
      </c>
      <c r="C36" s="17">
        <v>342</v>
      </c>
      <c r="D36" s="17">
        <v>194</v>
      </c>
      <c r="E36" s="17">
        <v>153</v>
      </c>
      <c r="F36" s="17">
        <v>87</v>
      </c>
      <c r="G36" s="17">
        <v>274</v>
      </c>
      <c r="H36" s="17">
        <v>30</v>
      </c>
      <c r="I36" s="17">
        <v>147</v>
      </c>
      <c r="J36" s="17">
        <v>181</v>
      </c>
      <c r="K36" s="17">
        <v>52</v>
      </c>
      <c r="L36" s="17">
        <v>77</v>
      </c>
      <c r="M36" s="17">
        <v>41</v>
      </c>
    </row>
    <row r="37" spans="1:13" ht="12.75">
      <c r="A37" s="5" t="s">
        <v>137</v>
      </c>
      <c r="B37" s="17">
        <v>180</v>
      </c>
      <c r="C37" s="17">
        <v>40</v>
      </c>
      <c r="D37" s="17">
        <v>21</v>
      </c>
      <c r="E37" s="17">
        <v>16</v>
      </c>
      <c r="F37" s="17">
        <v>8</v>
      </c>
      <c r="G37" s="17">
        <v>39</v>
      </c>
      <c r="H37" s="17">
        <v>5</v>
      </c>
      <c r="I37" s="17">
        <v>23</v>
      </c>
      <c r="J37" s="17">
        <v>13</v>
      </c>
      <c r="K37" s="17">
        <v>5</v>
      </c>
      <c r="L37" s="17">
        <v>4</v>
      </c>
      <c r="M37" s="17">
        <v>6</v>
      </c>
    </row>
    <row r="38" spans="1:13" ht="12.75">
      <c r="A38" s="5" t="s">
        <v>5</v>
      </c>
      <c r="B38" s="17">
        <v>390</v>
      </c>
      <c r="C38" s="17">
        <v>66</v>
      </c>
      <c r="D38" s="17">
        <v>62</v>
      </c>
      <c r="E38" s="17">
        <v>44</v>
      </c>
      <c r="F38" s="17">
        <v>26</v>
      </c>
      <c r="G38" s="17">
        <v>74</v>
      </c>
      <c r="H38" s="17">
        <v>4</v>
      </c>
      <c r="I38" s="17">
        <v>57</v>
      </c>
      <c r="J38" s="17">
        <v>35</v>
      </c>
      <c r="K38" s="17">
        <v>8</v>
      </c>
      <c r="L38" s="17">
        <v>12</v>
      </c>
      <c r="M38" s="17">
        <v>2</v>
      </c>
    </row>
    <row r="39" spans="1:13" ht="21.75" customHeight="1">
      <c r="A39" s="3" t="s">
        <v>3</v>
      </c>
      <c r="B39" s="17">
        <v>20654</v>
      </c>
      <c r="C39" s="17">
        <v>2730</v>
      </c>
      <c r="D39" s="17">
        <v>2719</v>
      </c>
      <c r="E39" s="17">
        <v>2754</v>
      </c>
      <c r="F39" s="17">
        <v>1764</v>
      </c>
      <c r="G39" s="17">
        <v>3161</v>
      </c>
      <c r="H39" s="17">
        <v>265</v>
      </c>
      <c r="I39" s="17">
        <v>2352</v>
      </c>
      <c r="J39" s="17">
        <v>2116</v>
      </c>
      <c r="K39" s="17">
        <v>898</v>
      </c>
      <c r="L39" s="17">
        <v>1251</v>
      </c>
      <c r="M39" s="17">
        <v>644</v>
      </c>
    </row>
    <row r="40" spans="1:13" ht="12.75">
      <c r="A40" s="2" t="s">
        <v>129</v>
      </c>
      <c r="B40" s="17">
        <v>91</v>
      </c>
      <c r="C40" s="17">
        <v>16</v>
      </c>
      <c r="D40" s="17">
        <v>13</v>
      </c>
      <c r="E40" s="17">
        <v>13</v>
      </c>
      <c r="F40" s="17">
        <v>6</v>
      </c>
      <c r="G40" s="17">
        <v>14</v>
      </c>
      <c r="H40" s="17">
        <v>1</v>
      </c>
      <c r="I40" s="17">
        <v>10</v>
      </c>
      <c r="J40" s="17">
        <v>9</v>
      </c>
      <c r="K40" s="17">
        <v>3</v>
      </c>
      <c r="L40" s="17">
        <v>5</v>
      </c>
      <c r="M40" s="17">
        <v>1</v>
      </c>
    </row>
    <row r="41" spans="1:13" ht="12.75">
      <c r="A41" s="2" t="s">
        <v>130</v>
      </c>
      <c r="B41" s="17">
        <v>3986</v>
      </c>
      <c r="C41" s="17">
        <v>474</v>
      </c>
      <c r="D41" s="17">
        <v>548</v>
      </c>
      <c r="E41" s="17">
        <v>526</v>
      </c>
      <c r="F41" s="17">
        <v>393</v>
      </c>
      <c r="G41" s="17">
        <v>602</v>
      </c>
      <c r="H41" s="17">
        <v>50</v>
      </c>
      <c r="I41" s="17">
        <v>486</v>
      </c>
      <c r="J41" s="17">
        <v>438</v>
      </c>
      <c r="K41" s="17">
        <v>134</v>
      </c>
      <c r="L41" s="17">
        <v>204</v>
      </c>
      <c r="M41" s="17">
        <v>131</v>
      </c>
    </row>
    <row r="42" spans="1:13" ht="12.75">
      <c r="A42" s="2" t="s">
        <v>131</v>
      </c>
      <c r="B42" s="17">
        <v>1208</v>
      </c>
      <c r="C42" s="17">
        <v>130</v>
      </c>
      <c r="D42" s="17">
        <v>160</v>
      </c>
      <c r="E42" s="17">
        <v>175</v>
      </c>
      <c r="F42" s="17">
        <v>93</v>
      </c>
      <c r="G42" s="17">
        <v>178</v>
      </c>
      <c r="H42" s="17">
        <v>12</v>
      </c>
      <c r="I42" s="17">
        <v>137</v>
      </c>
      <c r="J42" s="17">
        <v>135</v>
      </c>
      <c r="K42" s="17">
        <v>70</v>
      </c>
      <c r="L42" s="17">
        <v>82</v>
      </c>
      <c r="M42" s="17">
        <v>36</v>
      </c>
    </row>
    <row r="43" spans="1:13" ht="12.75">
      <c r="A43" s="2" t="s">
        <v>132</v>
      </c>
      <c r="B43" s="17">
        <v>8159</v>
      </c>
      <c r="C43" s="17">
        <v>1023</v>
      </c>
      <c r="D43" s="17">
        <v>1099</v>
      </c>
      <c r="E43" s="17">
        <v>1113</v>
      </c>
      <c r="F43" s="17">
        <v>779</v>
      </c>
      <c r="G43" s="17">
        <v>1161</v>
      </c>
      <c r="H43" s="17">
        <v>90</v>
      </c>
      <c r="I43" s="17">
        <v>913</v>
      </c>
      <c r="J43" s="17">
        <v>813</v>
      </c>
      <c r="K43" s="17">
        <v>385</v>
      </c>
      <c r="L43" s="17">
        <v>522</v>
      </c>
      <c r="M43" s="17">
        <v>261</v>
      </c>
    </row>
    <row r="44" spans="1:13" ht="12.75">
      <c r="A44" s="2" t="s">
        <v>133</v>
      </c>
      <c r="B44" s="17">
        <v>1685</v>
      </c>
      <c r="C44" s="17">
        <v>220</v>
      </c>
      <c r="D44" s="17">
        <v>199</v>
      </c>
      <c r="E44" s="17">
        <v>199</v>
      </c>
      <c r="F44" s="17">
        <v>119</v>
      </c>
      <c r="G44" s="17">
        <v>279</v>
      </c>
      <c r="H44" s="17">
        <v>25</v>
      </c>
      <c r="I44" s="17">
        <v>211</v>
      </c>
      <c r="J44" s="17">
        <v>177</v>
      </c>
      <c r="K44" s="17">
        <v>88</v>
      </c>
      <c r="L44" s="17">
        <v>105</v>
      </c>
      <c r="M44" s="17">
        <v>63</v>
      </c>
    </row>
    <row r="45" spans="1:13" ht="12.75">
      <c r="A45" s="2" t="s">
        <v>134</v>
      </c>
      <c r="B45" s="17">
        <v>1820</v>
      </c>
      <c r="C45" s="17">
        <v>208</v>
      </c>
      <c r="D45" s="17">
        <v>247</v>
      </c>
      <c r="E45" s="17">
        <v>254</v>
      </c>
      <c r="F45" s="17">
        <v>146</v>
      </c>
      <c r="G45" s="17">
        <v>276</v>
      </c>
      <c r="H45" s="17">
        <v>28</v>
      </c>
      <c r="I45" s="17">
        <v>198</v>
      </c>
      <c r="J45" s="17">
        <v>199</v>
      </c>
      <c r="K45" s="17">
        <v>86</v>
      </c>
      <c r="L45" s="17">
        <v>118</v>
      </c>
      <c r="M45" s="17">
        <v>60</v>
      </c>
    </row>
    <row r="46" spans="1:13" ht="12.75">
      <c r="A46" s="2" t="s">
        <v>135</v>
      </c>
      <c r="B46" s="17">
        <v>674</v>
      </c>
      <c r="C46" s="17">
        <v>90</v>
      </c>
      <c r="D46" s="17">
        <v>76</v>
      </c>
      <c r="E46" s="17">
        <v>96</v>
      </c>
      <c r="F46" s="17">
        <v>37</v>
      </c>
      <c r="G46" s="17">
        <v>123</v>
      </c>
      <c r="H46" s="17">
        <v>4</v>
      </c>
      <c r="I46" s="17">
        <v>88</v>
      </c>
      <c r="J46" s="17">
        <v>65</v>
      </c>
      <c r="K46" s="17">
        <v>26</v>
      </c>
      <c r="L46" s="17">
        <v>51</v>
      </c>
      <c r="M46" s="17">
        <v>18</v>
      </c>
    </row>
    <row r="47" spans="1:13" ht="12.75">
      <c r="A47" s="2" t="s">
        <v>136</v>
      </c>
      <c r="B47" s="17">
        <v>2193</v>
      </c>
      <c r="C47" s="17">
        <v>423</v>
      </c>
      <c r="D47" s="17">
        <v>252</v>
      </c>
      <c r="E47" s="17">
        <v>284</v>
      </c>
      <c r="F47" s="17">
        <v>120</v>
      </c>
      <c r="G47" s="17">
        <v>369</v>
      </c>
      <c r="H47" s="17">
        <v>40</v>
      </c>
      <c r="I47" s="17">
        <v>209</v>
      </c>
      <c r="J47" s="17">
        <v>222</v>
      </c>
      <c r="K47" s="17">
        <v>83</v>
      </c>
      <c r="L47" s="17">
        <v>133</v>
      </c>
      <c r="M47" s="17">
        <v>58</v>
      </c>
    </row>
    <row r="48" spans="1:13" ht="12.75">
      <c r="A48" s="2" t="s">
        <v>137</v>
      </c>
      <c r="B48" s="17">
        <v>360</v>
      </c>
      <c r="C48" s="17">
        <v>87</v>
      </c>
      <c r="D48" s="17">
        <v>38</v>
      </c>
      <c r="E48" s="17">
        <v>40</v>
      </c>
      <c r="F48" s="17">
        <v>23</v>
      </c>
      <c r="G48" s="17">
        <v>82</v>
      </c>
      <c r="H48" s="17">
        <v>10</v>
      </c>
      <c r="I48" s="17">
        <v>38</v>
      </c>
      <c r="J48" s="17">
        <v>15</v>
      </c>
      <c r="K48" s="17">
        <v>7</v>
      </c>
      <c r="L48" s="17">
        <v>13</v>
      </c>
      <c r="M48" s="17">
        <v>7</v>
      </c>
    </row>
    <row r="49" spans="1:13" ht="12.75">
      <c r="A49" s="2" t="s">
        <v>5</v>
      </c>
      <c r="B49" s="17">
        <v>478</v>
      </c>
      <c r="C49" s="17">
        <v>59</v>
      </c>
      <c r="D49" s="17">
        <v>87</v>
      </c>
      <c r="E49" s="17">
        <v>54</v>
      </c>
      <c r="F49" s="17">
        <v>48</v>
      </c>
      <c r="G49" s="17">
        <v>77</v>
      </c>
      <c r="H49" s="17">
        <v>5</v>
      </c>
      <c r="I49" s="17">
        <v>62</v>
      </c>
      <c r="J49" s="17">
        <v>43</v>
      </c>
      <c r="K49" s="17">
        <v>16</v>
      </c>
      <c r="L49" s="17">
        <v>18</v>
      </c>
      <c r="M49" s="17">
        <v>9</v>
      </c>
    </row>
    <row r="50" spans="1:13" ht="21.75" customHeight="1">
      <c r="A50" s="2" t="s">
        <v>1</v>
      </c>
      <c r="B50" s="17">
        <v>10051</v>
      </c>
      <c r="C50" s="17">
        <v>1318</v>
      </c>
      <c r="D50" s="17">
        <v>1280</v>
      </c>
      <c r="E50" s="17">
        <v>1328</v>
      </c>
      <c r="F50" s="17">
        <v>881</v>
      </c>
      <c r="G50" s="17">
        <v>1513</v>
      </c>
      <c r="H50" s="17">
        <v>134</v>
      </c>
      <c r="I50" s="17">
        <v>1185</v>
      </c>
      <c r="J50" s="17">
        <v>1026</v>
      </c>
      <c r="K50" s="17">
        <v>443</v>
      </c>
      <c r="L50" s="17">
        <v>613</v>
      </c>
      <c r="M50" s="17">
        <v>330</v>
      </c>
    </row>
    <row r="51" spans="1:13" ht="12.75">
      <c r="A51" s="5" t="s">
        <v>129</v>
      </c>
      <c r="B51" s="17">
        <v>51</v>
      </c>
      <c r="C51" s="17">
        <v>8</v>
      </c>
      <c r="D51" s="17">
        <v>9</v>
      </c>
      <c r="E51" s="17">
        <v>8</v>
      </c>
      <c r="F51" s="17">
        <v>3</v>
      </c>
      <c r="G51" s="17">
        <v>8</v>
      </c>
      <c r="H51" s="17">
        <v>1</v>
      </c>
      <c r="I51" s="17">
        <v>5</v>
      </c>
      <c r="J51" s="17">
        <v>5</v>
      </c>
      <c r="K51" s="17">
        <v>1</v>
      </c>
      <c r="L51" s="17">
        <v>3</v>
      </c>
      <c r="M51" s="17" t="s">
        <v>191</v>
      </c>
    </row>
    <row r="52" spans="1:13" ht="12.75">
      <c r="A52" s="5" t="s">
        <v>130</v>
      </c>
      <c r="B52" s="17">
        <v>1354</v>
      </c>
      <c r="C52" s="17">
        <v>153</v>
      </c>
      <c r="D52" s="17">
        <v>194</v>
      </c>
      <c r="E52" s="17">
        <v>172</v>
      </c>
      <c r="F52" s="17">
        <v>108</v>
      </c>
      <c r="G52" s="17">
        <v>201</v>
      </c>
      <c r="H52" s="17">
        <v>15</v>
      </c>
      <c r="I52" s="17">
        <v>196</v>
      </c>
      <c r="J52" s="17">
        <v>151</v>
      </c>
      <c r="K52" s="17">
        <v>41</v>
      </c>
      <c r="L52" s="17">
        <v>75</v>
      </c>
      <c r="M52" s="17">
        <v>48</v>
      </c>
    </row>
    <row r="53" spans="1:13" ht="12.75">
      <c r="A53" s="5" t="s">
        <v>131</v>
      </c>
      <c r="B53" s="17">
        <v>232</v>
      </c>
      <c r="C53" s="17">
        <v>20</v>
      </c>
      <c r="D53" s="17">
        <v>23</v>
      </c>
      <c r="E53" s="17">
        <v>41</v>
      </c>
      <c r="F53" s="17">
        <v>19</v>
      </c>
      <c r="G53" s="17">
        <v>36</v>
      </c>
      <c r="H53" s="17">
        <v>2</v>
      </c>
      <c r="I53" s="17">
        <v>26</v>
      </c>
      <c r="J53" s="17">
        <v>34</v>
      </c>
      <c r="K53" s="17">
        <v>13</v>
      </c>
      <c r="L53" s="17">
        <v>9</v>
      </c>
      <c r="M53" s="17">
        <v>9</v>
      </c>
    </row>
    <row r="54" spans="1:13" ht="12.75">
      <c r="A54" s="5" t="s">
        <v>132</v>
      </c>
      <c r="B54" s="17">
        <v>4054</v>
      </c>
      <c r="C54" s="17">
        <v>507</v>
      </c>
      <c r="D54" s="17">
        <v>520</v>
      </c>
      <c r="E54" s="17">
        <v>539</v>
      </c>
      <c r="F54" s="17">
        <v>435</v>
      </c>
      <c r="G54" s="17">
        <v>566</v>
      </c>
      <c r="H54" s="17">
        <v>47</v>
      </c>
      <c r="I54" s="17">
        <v>460</v>
      </c>
      <c r="J54" s="17">
        <v>385</v>
      </c>
      <c r="K54" s="17">
        <v>197</v>
      </c>
      <c r="L54" s="17">
        <v>255</v>
      </c>
      <c r="M54" s="17">
        <v>143</v>
      </c>
    </row>
    <row r="55" spans="1:13" ht="12.75">
      <c r="A55" s="5" t="s">
        <v>133</v>
      </c>
      <c r="B55" s="17">
        <v>724</v>
      </c>
      <c r="C55" s="17">
        <v>102</v>
      </c>
      <c r="D55" s="17">
        <v>88</v>
      </c>
      <c r="E55" s="17">
        <v>82</v>
      </c>
      <c r="F55" s="17">
        <v>51</v>
      </c>
      <c r="G55" s="17">
        <v>118</v>
      </c>
      <c r="H55" s="17">
        <v>12</v>
      </c>
      <c r="I55" s="17">
        <v>88</v>
      </c>
      <c r="J55" s="17">
        <v>74</v>
      </c>
      <c r="K55" s="17">
        <v>44</v>
      </c>
      <c r="L55" s="17">
        <v>41</v>
      </c>
      <c r="M55" s="17">
        <v>24</v>
      </c>
    </row>
    <row r="56" spans="1:13" ht="12.75">
      <c r="A56" s="5" t="s">
        <v>134</v>
      </c>
      <c r="B56" s="17">
        <v>1264</v>
      </c>
      <c r="C56" s="17">
        <v>135</v>
      </c>
      <c r="D56" s="17">
        <v>159</v>
      </c>
      <c r="E56" s="17">
        <v>188</v>
      </c>
      <c r="F56" s="17">
        <v>116</v>
      </c>
      <c r="G56" s="17">
        <v>183</v>
      </c>
      <c r="H56" s="17">
        <v>20</v>
      </c>
      <c r="I56" s="17">
        <v>140</v>
      </c>
      <c r="J56" s="17">
        <v>148</v>
      </c>
      <c r="K56" s="17">
        <v>55</v>
      </c>
      <c r="L56" s="17">
        <v>82</v>
      </c>
      <c r="M56" s="17">
        <v>38</v>
      </c>
    </row>
    <row r="57" spans="1:13" ht="12.75">
      <c r="A57" s="5" t="s">
        <v>135</v>
      </c>
      <c r="B57" s="17">
        <v>511</v>
      </c>
      <c r="C57" s="17">
        <v>60</v>
      </c>
      <c r="D57" s="17">
        <v>63</v>
      </c>
      <c r="E57" s="17">
        <v>70</v>
      </c>
      <c r="F57" s="17">
        <v>32</v>
      </c>
      <c r="G57" s="17">
        <v>79</v>
      </c>
      <c r="H57" s="17">
        <v>1</v>
      </c>
      <c r="I57" s="17">
        <v>73</v>
      </c>
      <c r="J57" s="17">
        <v>57</v>
      </c>
      <c r="K57" s="17">
        <v>18</v>
      </c>
      <c r="L57" s="17">
        <v>41</v>
      </c>
      <c r="M57" s="17">
        <v>17</v>
      </c>
    </row>
    <row r="58" spans="1:13" ht="12.75">
      <c r="A58" s="5" t="s">
        <v>136</v>
      </c>
      <c r="B58" s="17">
        <v>1333</v>
      </c>
      <c r="C58" s="17">
        <v>245</v>
      </c>
      <c r="D58" s="17">
        <v>148</v>
      </c>
      <c r="E58" s="17">
        <v>172</v>
      </c>
      <c r="F58" s="17">
        <v>72</v>
      </c>
      <c r="G58" s="17">
        <v>221</v>
      </c>
      <c r="H58" s="17">
        <v>28</v>
      </c>
      <c r="I58" s="17">
        <v>134</v>
      </c>
      <c r="J58" s="17">
        <v>132</v>
      </c>
      <c r="K58" s="17">
        <v>56</v>
      </c>
      <c r="L58" s="17">
        <v>86</v>
      </c>
      <c r="M58" s="17">
        <v>39</v>
      </c>
    </row>
    <row r="59" spans="1:13" ht="12.75">
      <c r="A59" s="5" t="s">
        <v>137</v>
      </c>
      <c r="B59" s="17">
        <v>273</v>
      </c>
      <c r="C59" s="17">
        <v>64</v>
      </c>
      <c r="D59" s="17">
        <v>29</v>
      </c>
      <c r="E59" s="17">
        <v>32</v>
      </c>
      <c r="F59" s="17">
        <v>18</v>
      </c>
      <c r="G59" s="17">
        <v>62</v>
      </c>
      <c r="H59" s="17">
        <v>7</v>
      </c>
      <c r="I59" s="17">
        <v>30</v>
      </c>
      <c r="J59" s="17">
        <v>12</v>
      </c>
      <c r="K59" s="17">
        <v>5</v>
      </c>
      <c r="L59" s="17">
        <v>10</v>
      </c>
      <c r="M59" s="17">
        <v>4</v>
      </c>
    </row>
    <row r="60" spans="1:13" ht="12.75">
      <c r="A60" s="5" t="s">
        <v>5</v>
      </c>
      <c r="B60" s="17">
        <v>255</v>
      </c>
      <c r="C60" s="17">
        <v>24</v>
      </c>
      <c r="D60" s="17">
        <v>47</v>
      </c>
      <c r="E60" s="17">
        <v>24</v>
      </c>
      <c r="F60" s="17">
        <v>27</v>
      </c>
      <c r="G60" s="17">
        <v>39</v>
      </c>
      <c r="H60" s="17">
        <v>1</v>
      </c>
      <c r="I60" s="17">
        <v>33</v>
      </c>
      <c r="J60" s="17">
        <v>28</v>
      </c>
      <c r="K60" s="17">
        <v>13</v>
      </c>
      <c r="L60" s="17">
        <v>11</v>
      </c>
      <c r="M60" s="17">
        <v>8</v>
      </c>
    </row>
    <row r="61" spans="1:13" ht="21.75" customHeight="1">
      <c r="A61" s="2" t="s">
        <v>2</v>
      </c>
      <c r="B61" s="17">
        <v>10603</v>
      </c>
      <c r="C61" s="17">
        <v>1412</v>
      </c>
      <c r="D61" s="17">
        <v>1439</v>
      </c>
      <c r="E61" s="17">
        <v>1426</v>
      </c>
      <c r="F61" s="17">
        <v>883</v>
      </c>
      <c r="G61" s="17">
        <v>1648</v>
      </c>
      <c r="H61" s="17">
        <v>131</v>
      </c>
      <c r="I61" s="17">
        <v>1167</v>
      </c>
      <c r="J61" s="17">
        <v>1090</v>
      </c>
      <c r="K61" s="17">
        <v>455</v>
      </c>
      <c r="L61" s="17">
        <v>638</v>
      </c>
      <c r="M61" s="17">
        <v>314</v>
      </c>
    </row>
    <row r="62" spans="1:13" ht="12.75">
      <c r="A62" s="5" t="s">
        <v>129</v>
      </c>
      <c r="B62" s="17">
        <v>40</v>
      </c>
      <c r="C62" s="17">
        <v>8</v>
      </c>
      <c r="D62" s="17">
        <v>4</v>
      </c>
      <c r="E62" s="17">
        <v>5</v>
      </c>
      <c r="F62" s="17">
        <v>3</v>
      </c>
      <c r="G62" s="17">
        <v>6</v>
      </c>
      <c r="H62" s="17" t="s">
        <v>191</v>
      </c>
      <c r="I62" s="17">
        <v>5</v>
      </c>
      <c r="J62" s="17">
        <v>4</v>
      </c>
      <c r="K62" s="17">
        <v>2</v>
      </c>
      <c r="L62" s="17">
        <v>2</v>
      </c>
      <c r="M62" s="17">
        <v>1</v>
      </c>
    </row>
    <row r="63" spans="1:13" ht="12.75">
      <c r="A63" s="5" t="s">
        <v>130</v>
      </c>
      <c r="B63" s="17">
        <v>2632</v>
      </c>
      <c r="C63" s="17">
        <v>321</v>
      </c>
      <c r="D63" s="17">
        <v>354</v>
      </c>
      <c r="E63" s="17">
        <v>354</v>
      </c>
      <c r="F63" s="17">
        <v>285</v>
      </c>
      <c r="G63" s="17">
        <v>401</v>
      </c>
      <c r="H63" s="17">
        <v>35</v>
      </c>
      <c r="I63" s="17">
        <v>290</v>
      </c>
      <c r="J63" s="17">
        <v>287</v>
      </c>
      <c r="K63" s="17">
        <v>93</v>
      </c>
      <c r="L63" s="17">
        <v>129</v>
      </c>
      <c r="M63" s="17">
        <v>83</v>
      </c>
    </row>
    <row r="64" spans="1:13" ht="12.75">
      <c r="A64" s="5" t="s">
        <v>131</v>
      </c>
      <c r="B64" s="17">
        <v>976</v>
      </c>
      <c r="C64" s="17">
        <v>110</v>
      </c>
      <c r="D64" s="17">
        <v>137</v>
      </c>
      <c r="E64" s="17">
        <v>134</v>
      </c>
      <c r="F64" s="17">
        <v>74</v>
      </c>
      <c r="G64" s="17">
        <v>142</v>
      </c>
      <c r="H64" s="17">
        <v>10</v>
      </c>
      <c r="I64" s="17">
        <v>111</v>
      </c>
      <c r="J64" s="17">
        <v>101</v>
      </c>
      <c r="K64" s="17">
        <v>57</v>
      </c>
      <c r="L64" s="17">
        <v>73</v>
      </c>
      <c r="M64" s="17">
        <v>27</v>
      </c>
    </row>
    <row r="65" spans="1:13" ht="12.75">
      <c r="A65" s="5" t="s">
        <v>132</v>
      </c>
      <c r="B65" s="17">
        <v>4105</v>
      </c>
      <c r="C65" s="17">
        <v>516</v>
      </c>
      <c r="D65" s="17">
        <v>579</v>
      </c>
      <c r="E65" s="17">
        <v>574</v>
      </c>
      <c r="F65" s="17">
        <v>344</v>
      </c>
      <c r="G65" s="17">
        <v>595</v>
      </c>
      <c r="H65" s="17">
        <v>43</v>
      </c>
      <c r="I65" s="17">
        <v>453</v>
      </c>
      <c r="J65" s="17">
        <v>428</v>
      </c>
      <c r="K65" s="17">
        <v>188</v>
      </c>
      <c r="L65" s="17">
        <v>267</v>
      </c>
      <c r="M65" s="17">
        <v>118</v>
      </c>
    </row>
    <row r="66" spans="1:13" ht="12.75">
      <c r="A66" s="5" t="s">
        <v>133</v>
      </c>
      <c r="B66" s="17">
        <v>961</v>
      </c>
      <c r="C66" s="17">
        <v>118</v>
      </c>
      <c r="D66" s="17">
        <v>111</v>
      </c>
      <c r="E66" s="17">
        <v>117</v>
      </c>
      <c r="F66" s="17">
        <v>68</v>
      </c>
      <c r="G66" s="17">
        <v>161</v>
      </c>
      <c r="H66" s="17">
        <v>13</v>
      </c>
      <c r="I66" s="17">
        <v>123</v>
      </c>
      <c r="J66" s="17">
        <v>103</v>
      </c>
      <c r="K66" s="17">
        <v>44</v>
      </c>
      <c r="L66" s="17">
        <v>64</v>
      </c>
      <c r="M66" s="17">
        <v>39</v>
      </c>
    </row>
    <row r="67" spans="1:13" ht="12.75">
      <c r="A67" s="5" t="s">
        <v>134</v>
      </c>
      <c r="B67" s="17">
        <v>556</v>
      </c>
      <c r="C67" s="17">
        <v>73</v>
      </c>
      <c r="D67" s="17">
        <v>88</v>
      </c>
      <c r="E67" s="17">
        <v>66</v>
      </c>
      <c r="F67" s="17">
        <v>30</v>
      </c>
      <c r="G67" s="17">
        <v>93</v>
      </c>
      <c r="H67" s="17">
        <v>8</v>
      </c>
      <c r="I67" s="17">
        <v>58</v>
      </c>
      <c r="J67" s="17">
        <v>51</v>
      </c>
      <c r="K67" s="17">
        <v>31</v>
      </c>
      <c r="L67" s="17">
        <v>36</v>
      </c>
      <c r="M67" s="17">
        <v>22</v>
      </c>
    </row>
    <row r="68" spans="1:13" ht="12.75">
      <c r="A68" s="5" t="s">
        <v>135</v>
      </c>
      <c r="B68" s="17">
        <v>163</v>
      </c>
      <c r="C68" s="17">
        <v>30</v>
      </c>
      <c r="D68" s="17">
        <v>13</v>
      </c>
      <c r="E68" s="17">
        <v>26</v>
      </c>
      <c r="F68" s="17">
        <v>5</v>
      </c>
      <c r="G68" s="17">
        <v>44</v>
      </c>
      <c r="H68" s="17">
        <v>3</v>
      </c>
      <c r="I68" s="17">
        <v>15</v>
      </c>
      <c r="J68" s="17">
        <v>8</v>
      </c>
      <c r="K68" s="17">
        <v>8</v>
      </c>
      <c r="L68" s="17">
        <v>10</v>
      </c>
      <c r="M68" s="17">
        <v>1</v>
      </c>
    </row>
    <row r="69" spans="1:13" ht="12.75">
      <c r="A69" s="5" t="s">
        <v>136</v>
      </c>
      <c r="B69" s="17">
        <v>860</v>
      </c>
      <c r="C69" s="17">
        <v>178</v>
      </c>
      <c r="D69" s="17">
        <v>104</v>
      </c>
      <c r="E69" s="17">
        <v>112</v>
      </c>
      <c r="F69" s="17">
        <v>48</v>
      </c>
      <c r="G69" s="17">
        <v>148</v>
      </c>
      <c r="H69" s="17">
        <v>12</v>
      </c>
      <c r="I69" s="17">
        <v>75</v>
      </c>
      <c r="J69" s="17">
        <v>90</v>
      </c>
      <c r="K69" s="17">
        <v>27</v>
      </c>
      <c r="L69" s="17">
        <v>47</v>
      </c>
      <c r="M69" s="17">
        <v>19</v>
      </c>
    </row>
    <row r="70" spans="1:13" ht="12.75">
      <c r="A70" s="5" t="s">
        <v>137</v>
      </c>
      <c r="B70" s="17">
        <v>87</v>
      </c>
      <c r="C70" s="17">
        <v>23</v>
      </c>
      <c r="D70" s="17">
        <v>9</v>
      </c>
      <c r="E70" s="17">
        <v>8</v>
      </c>
      <c r="F70" s="17">
        <v>5</v>
      </c>
      <c r="G70" s="17">
        <v>20</v>
      </c>
      <c r="H70" s="17">
        <v>3</v>
      </c>
      <c r="I70" s="17">
        <v>8</v>
      </c>
      <c r="J70" s="17">
        <v>3</v>
      </c>
      <c r="K70" s="17">
        <v>2</v>
      </c>
      <c r="L70" s="17">
        <v>3</v>
      </c>
      <c r="M70" s="17">
        <v>3</v>
      </c>
    </row>
    <row r="71" spans="1:13" ht="12.75">
      <c r="A71" s="5" t="s">
        <v>5</v>
      </c>
      <c r="B71" s="17">
        <v>223</v>
      </c>
      <c r="C71" s="17">
        <v>35</v>
      </c>
      <c r="D71" s="17">
        <v>40</v>
      </c>
      <c r="E71" s="17">
        <v>30</v>
      </c>
      <c r="F71" s="17">
        <v>21</v>
      </c>
      <c r="G71" s="17">
        <v>38</v>
      </c>
      <c r="H71" s="17">
        <v>4</v>
      </c>
      <c r="I71" s="17">
        <v>29</v>
      </c>
      <c r="J71" s="17">
        <v>15</v>
      </c>
      <c r="K71" s="17">
        <v>3</v>
      </c>
      <c r="L71" s="17">
        <v>7</v>
      </c>
      <c r="M71" s="17">
        <v>1</v>
      </c>
    </row>
    <row r="72" spans="1:13" ht="12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 t="s">
        <v>279</v>
      </c>
    </row>
    <row r="73" spans="1:13" ht="12.75">
      <c r="A73" s="41" t="s">
        <v>279</v>
      </c>
      <c r="B73" s="43" t="s">
        <v>6</v>
      </c>
      <c r="C73" s="96" t="s">
        <v>250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2.75">
      <c r="A74" s="45" t="s">
        <v>139</v>
      </c>
      <c r="B74" s="45"/>
      <c r="C74" s="45" t="s">
        <v>8</v>
      </c>
      <c r="D74" s="45" t="s">
        <v>9</v>
      </c>
      <c r="E74" s="45" t="s">
        <v>10</v>
      </c>
      <c r="F74" s="45" t="s">
        <v>11</v>
      </c>
      <c r="G74" s="45" t="s">
        <v>12</v>
      </c>
      <c r="H74" s="45" t="s">
        <v>13</v>
      </c>
      <c r="I74" s="45" t="s">
        <v>14</v>
      </c>
      <c r="J74" s="45" t="s">
        <v>15</v>
      </c>
      <c r="K74" s="45" t="s">
        <v>16</v>
      </c>
      <c r="L74" s="45" t="s">
        <v>17</v>
      </c>
      <c r="M74" s="45" t="s">
        <v>18</v>
      </c>
    </row>
    <row r="75" spans="1:13" ht="21.75" customHeight="1">
      <c r="A75" s="3" t="s">
        <v>4</v>
      </c>
      <c r="B75" s="17">
        <v>11358</v>
      </c>
      <c r="C75" s="17">
        <v>2053</v>
      </c>
      <c r="D75" s="17">
        <v>1597</v>
      </c>
      <c r="E75" s="17">
        <v>1111</v>
      </c>
      <c r="F75" s="17">
        <v>511</v>
      </c>
      <c r="G75" s="17">
        <v>2009</v>
      </c>
      <c r="H75" s="17">
        <v>98</v>
      </c>
      <c r="I75" s="17">
        <v>1367</v>
      </c>
      <c r="J75" s="17">
        <v>1399</v>
      </c>
      <c r="K75" s="17">
        <v>459</v>
      </c>
      <c r="L75" s="17">
        <v>505</v>
      </c>
      <c r="M75" s="17">
        <v>249</v>
      </c>
    </row>
    <row r="76" spans="1:13" ht="12.75">
      <c r="A76" s="2" t="s">
        <v>129</v>
      </c>
      <c r="B76" s="17">
        <v>252</v>
      </c>
      <c r="C76" s="17">
        <v>58</v>
      </c>
      <c r="D76" s="17">
        <v>35</v>
      </c>
      <c r="E76" s="17">
        <v>33</v>
      </c>
      <c r="F76" s="17">
        <v>5</v>
      </c>
      <c r="G76" s="17">
        <v>31</v>
      </c>
      <c r="H76" s="17" t="s">
        <v>191</v>
      </c>
      <c r="I76" s="17">
        <v>51</v>
      </c>
      <c r="J76" s="17">
        <v>21</v>
      </c>
      <c r="K76" s="17">
        <v>14</v>
      </c>
      <c r="L76" s="17">
        <v>3</v>
      </c>
      <c r="M76" s="17">
        <v>1</v>
      </c>
    </row>
    <row r="77" spans="1:13" ht="12.75">
      <c r="A77" s="2" t="s">
        <v>130</v>
      </c>
      <c r="B77" s="17">
        <v>2643</v>
      </c>
      <c r="C77" s="17">
        <v>444</v>
      </c>
      <c r="D77" s="17">
        <v>367</v>
      </c>
      <c r="E77" s="17">
        <v>308</v>
      </c>
      <c r="F77" s="17">
        <v>80</v>
      </c>
      <c r="G77" s="17">
        <v>563</v>
      </c>
      <c r="H77" s="17">
        <v>6</v>
      </c>
      <c r="I77" s="17">
        <v>353</v>
      </c>
      <c r="J77" s="17">
        <v>290</v>
      </c>
      <c r="K77" s="17">
        <v>103</v>
      </c>
      <c r="L77" s="17">
        <v>88</v>
      </c>
      <c r="M77" s="17">
        <v>41</v>
      </c>
    </row>
    <row r="78" spans="1:13" ht="12.75">
      <c r="A78" s="2" t="s">
        <v>131</v>
      </c>
      <c r="B78" s="17">
        <v>775</v>
      </c>
      <c r="C78" s="17">
        <v>141</v>
      </c>
      <c r="D78" s="17">
        <v>118</v>
      </c>
      <c r="E78" s="17">
        <v>66</v>
      </c>
      <c r="F78" s="17">
        <v>23</v>
      </c>
      <c r="G78" s="17">
        <v>136</v>
      </c>
      <c r="H78" s="17">
        <v>5</v>
      </c>
      <c r="I78" s="17">
        <v>89</v>
      </c>
      <c r="J78" s="17">
        <v>115</v>
      </c>
      <c r="K78" s="17">
        <v>30</v>
      </c>
      <c r="L78" s="17">
        <v>32</v>
      </c>
      <c r="M78" s="17">
        <v>20</v>
      </c>
    </row>
    <row r="79" spans="1:13" ht="12.75">
      <c r="A79" s="2" t="s">
        <v>132</v>
      </c>
      <c r="B79" s="17">
        <v>3438</v>
      </c>
      <c r="C79" s="17">
        <v>570</v>
      </c>
      <c r="D79" s="17">
        <v>483</v>
      </c>
      <c r="E79" s="17">
        <v>362</v>
      </c>
      <c r="F79" s="17">
        <v>181</v>
      </c>
      <c r="G79" s="17">
        <v>523</v>
      </c>
      <c r="H79" s="17">
        <v>30</v>
      </c>
      <c r="I79" s="17">
        <v>420</v>
      </c>
      <c r="J79" s="17">
        <v>466</v>
      </c>
      <c r="K79" s="17">
        <v>151</v>
      </c>
      <c r="L79" s="17">
        <v>176</v>
      </c>
      <c r="M79" s="17">
        <v>76</v>
      </c>
    </row>
    <row r="80" spans="1:13" ht="12.75">
      <c r="A80" s="2" t="s">
        <v>133</v>
      </c>
      <c r="B80" s="17">
        <v>801</v>
      </c>
      <c r="C80" s="17">
        <v>162</v>
      </c>
      <c r="D80" s="17">
        <v>113</v>
      </c>
      <c r="E80" s="17">
        <v>50</v>
      </c>
      <c r="F80" s="17">
        <v>45</v>
      </c>
      <c r="G80" s="17">
        <v>168</v>
      </c>
      <c r="H80" s="17">
        <v>3</v>
      </c>
      <c r="I80" s="17">
        <v>85</v>
      </c>
      <c r="J80" s="17">
        <v>87</v>
      </c>
      <c r="K80" s="17">
        <v>30</v>
      </c>
      <c r="L80" s="17">
        <v>37</v>
      </c>
      <c r="M80" s="17">
        <v>21</v>
      </c>
    </row>
    <row r="81" spans="1:13" ht="12.75">
      <c r="A81" s="2" t="s">
        <v>134</v>
      </c>
      <c r="B81" s="17">
        <v>845</v>
      </c>
      <c r="C81" s="17">
        <v>126</v>
      </c>
      <c r="D81" s="17">
        <v>131</v>
      </c>
      <c r="E81" s="17">
        <v>95</v>
      </c>
      <c r="F81" s="17">
        <v>39</v>
      </c>
      <c r="G81" s="17">
        <v>117</v>
      </c>
      <c r="H81" s="17">
        <v>7</v>
      </c>
      <c r="I81" s="17">
        <v>106</v>
      </c>
      <c r="J81" s="17">
        <v>102</v>
      </c>
      <c r="K81" s="17">
        <v>37</v>
      </c>
      <c r="L81" s="17">
        <v>60</v>
      </c>
      <c r="M81" s="17">
        <v>25</v>
      </c>
    </row>
    <row r="82" spans="1:13" ht="12.75">
      <c r="A82" s="2" t="s">
        <v>135</v>
      </c>
      <c r="B82" s="17">
        <v>369</v>
      </c>
      <c r="C82" s="17">
        <v>56</v>
      </c>
      <c r="D82" s="17">
        <v>60</v>
      </c>
      <c r="E82" s="17">
        <v>40</v>
      </c>
      <c r="F82" s="17">
        <v>17</v>
      </c>
      <c r="G82" s="17">
        <v>69</v>
      </c>
      <c r="H82" s="17">
        <v>5</v>
      </c>
      <c r="I82" s="17">
        <v>29</v>
      </c>
      <c r="J82" s="17">
        <v>48</v>
      </c>
      <c r="K82" s="17">
        <v>14</v>
      </c>
      <c r="L82" s="17">
        <v>19</v>
      </c>
      <c r="M82" s="17">
        <v>12</v>
      </c>
    </row>
    <row r="83" spans="1:13" ht="12.75">
      <c r="A83" s="2" t="s">
        <v>136</v>
      </c>
      <c r="B83" s="17">
        <v>1565</v>
      </c>
      <c r="C83" s="17">
        <v>354</v>
      </c>
      <c r="D83" s="17">
        <v>198</v>
      </c>
      <c r="E83" s="17">
        <v>109</v>
      </c>
      <c r="F83" s="17">
        <v>91</v>
      </c>
      <c r="G83" s="17">
        <v>265</v>
      </c>
      <c r="H83" s="17">
        <v>33</v>
      </c>
      <c r="I83" s="17">
        <v>158</v>
      </c>
      <c r="J83" s="17">
        <v>188</v>
      </c>
      <c r="K83" s="17">
        <v>56</v>
      </c>
      <c r="L83" s="17">
        <v>73</v>
      </c>
      <c r="M83" s="17">
        <v>40</v>
      </c>
    </row>
    <row r="84" spans="1:13" ht="12.75">
      <c r="A84" s="2" t="s">
        <v>137</v>
      </c>
      <c r="B84" s="17">
        <v>360</v>
      </c>
      <c r="C84" s="17">
        <v>85</v>
      </c>
      <c r="D84" s="17">
        <v>54</v>
      </c>
      <c r="E84" s="17">
        <v>23</v>
      </c>
      <c r="F84" s="17">
        <v>18</v>
      </c>
      <c r="G84" s="17">
        <v>67</v>
      </c>
      <c r="H84" s="17">
        <v>8</v>
      </c>
      <c r="I84" s="17">
        <v>33</v>
      </c>
      <c r="J84" s="17">
        <v>39</v>
      </c>
      <c r="K84" s="17">
        <v>15</v>
      </c>
      <c r="L84" s="17">
        <v>7</v>
      </c>
      <c r="M84" s="17">
        <v>11</v>
      </c>
    </row>
    <row r="85" spans="1:13" ht="12.75">
      <c r="A85" s="2" t="s">
        <v>5</v>
      </c>
      <c r="B85" s="17">
        <v>310</v>
      </c>
      <c r="C85" s="17">
        <v>57</v>
      </c>
      <c r="D85" s="17">
        <v>38</v>
      </c>
      <c r="E85" s="17">
        <v>25</v>
      </c>
      <c r="F85" s="17">
        <v>12</v>
      </c>
      <c r="G85" s="17">
        <v>70</v>
      </c>
      <c r="H85" s="17">
        <v>1</v>
      </c>
      <c r="I85" s="17">
        <v>43</v>
      </c>
      <c r="J85" s="17">
        <v>43</v>
      </c>
      <c r="K85" s="17">
        <v>9</v>
      </c>
      <c r="L85" s="17">
        <v>10</v>
      </c>
      <c r="M85" s="17">
        <v>2</v>
      </c>
    </row>
    <row r="86" spans="1:13" ht="21.75" customHeight="1">
      <c r="A86" s="2" t="s">
        <v>1</v>
      </c>
      <c r="B86" s="17">
        <v>5670</v>
      </c>
      <c r="C86" s="17">
        <v>956</v>
      </c>
      <c r="D86" s="17">
        <v>786</v>
      </c>
      <c r="E86" s="17">
        <v>580</v>
      </c>
      <c r="F86" s="17">
        <v>281</v>
      </c>
      <c r="G86" s="17">
        <v>1009</v>
      </c>
      <c r="H86" s="17">
        <v>50</v>
      </c>
      <c r="I86" s="17">
        <v>682</v>
      </c>
      <c r="J86" s="17">
        <v>728</v>
      </c>
      <c r="K86" s="17">
        <v>235</v>
      </c>
      <c r="L86" s="17">
        <v>252</v>
      </c>
      <c r="M86" s="17">
        <v>111</v>
      </c>
    </row>
    <row r="87" spans="1:13" ht="12.75">
      <c r="A87" s="5" t="s">
        <v>129</v>
      </c>
      <c r="B87" s="17">
        <v>102</v>
      </c>
      <c r="C87" s="17">
        <v>22</v>
      </c>
      <c r="D87" s="17">
        <v>14</v>
      </c>
      <c r="E87" s="17">
        <v>15</v>
      </c>
      <c r="F87" s="17">
        <v>3</v>
      </c>
      <c r="G87" s="17">
        <v>10</v>
      </c>
      <c r="H87" s="17" t="s">
        <v>191</v>
      </c>
      <c r="I87" s="17">
        <v>23</v>
      </c>
      <c r="J87" s="17">
        <v>7</v>
      </c>
      <c r="K87" s="17">
        <v>6</v>
      </c>
      <c r="L87" s="17">
        <v>2</v>
      </c>
      <c r="M87" s="17" t="s">
        <v>191</v>
      </c>
    </row>
    <row r="88" spans="1:13" ht="12.75">
      <c r="A88" s="5" t="s">
        <v>130</v>
      </c>
      <c r="B88" s="17">
        <v>1273</v>
      </c>
      <c r="C88" s="17">
        <v>198</v>
      </c>
      <c r="D88" s="17">
        <v>181</v>
      </c>
      <c r="E88" s="17">
        <v>153</v>
      </c>
      <c r="F88" s="17">
        <v>39</v>
      </c>
      <c r="G88" s="17">
        <v>286</v>
      </c>
      <c r="H88" s="17">
        <v>3</v>
      </c>
      <c r="I88" s="17">
        <v>167</v>
      </c>
      <c r="J88" s="17">
        <v>145</v>
      </c>
      <c r="K88" s="17">
        <v>44</v>
      </c>
      <c r="L88" s="17">
        <v>44</v>
      </c>
      <c r="M88" s="17">
        <v>13</v>
      </c>
    </row>
    <row r="89" spans="1:13" ht="12.75">
      <c r="A89" s="5" t="s">
        <v>131</v>
      </c>
      <c r="B89" s="17">
        <v>264</v>
      </c>
      <c r="C89" s="17">
        <v>42</v>
      </c>
      <c r="D89" s="17">
        <v>36</v>
      </c>
      <c r="E89" s="17">
        <v>22</v>
      </c>
      <c r="F89" s="17">
        <v>7</v>
      </c>
      <c r="G89" s="17">
        <v>48</v>
      </c>
      <c r="H89" s="17">
        <v>2</v>
      </c>
      <c r="I89" s="17">
        <v>37</v>
      </c>
      <c r="J89" s="17">
        <v>43</v>
      </c>
      <c r="K89" s="17">
        <v>11</v>
      </c>
      <c r="L89" s="17">
        <v>10</v>
      </c>
      <c r="M89" s="17">
        <v>6</v>
      </c>
    </row>
    <row r="90" spans="1:13" ht="12.75">
      <c r="A90" s="5" t="s">
        <v>132</v>
      </c>
      <c r="B90" s="17">
        <v>1721</v>
      </c>
      <c r="C90" s="17">
        <v>257</v>
      </c>
      <c r="D90" s="17">
        <v>230</v>
      </c>
      <c r="E90" s="17">
        <v>191</v>
      </c>
      <c r="F90" s="17">
        <v>100</v>
      </c>
      <c r="G90" s="17">
        <v>256</v>
      </c>
      <c r="H90" s="17">
        <v>15</v>
      </c>
      <c r="I90" s="17">
        <v>222</v>
      </c>
      <c r="J90" s="17">
        <v>256</v>
      </c>
      <c r="K90" s="17">
        <v>80</v>
      </c>
      <c r="L90" s="17">
        <v>78</v>
      </c>
      <c r="M90" s="17">
        <v>36</v>
      </c>
    </row>
    <row r="91" spans="1:13" ht="12.75">
      <c r="A91" s="5" t="s">
        <v>133</v>
      </c>
      <c r="B91" s="17">
        <v>294</v>
      </c>
      <c r="C91" s="17">
        <v>57</v>
      </c>
      <c r="D91" s="17">
        <v>42</v>
      </c>
      <c r="E91" s="17">
        <v>17</v>
      </c>
      <c r="F91" s="17">
        <v>20</v>
      </c>
      <c r="G91" s="17">
        <v>63</v>
      </c>
      <c r="H91" s="17">
        <v>1</v>
      </c>
      <c r="I91" s="17">
        <v>31</v>
      </c>
      <c r="J91" s="17">
        <v>31</v>
      </c>
      <c r="K91" s="17">
        <v>11</v>
      </c>
      <c r="L91" s="17">
        <v>16</v>
      </c>
      <c r="M91" s="17">
        <v>5</v>
      </c>
    </row>
    <row r="92" spans="1:13" ht="12.75">
      <c r="A92" s="5" t="s">
        <v>134</v>
      </c>
      <c r="B92" s="17">
        <v>510</v>
      </c>
      <c r="C92" s="17">
        <v>67</v>
      </c>
      <c r="D92" s="17">
        <v>71</v>
      </c>
      <c r="E92" s="17">
        <v>60</v>
      </c>
      <c r="F92" s="17">
        <v>27</v>
      </c>
      <c r="G92" s="17">
        <v>79</v>
      </c>
      <c r="H92" s="17">
        <v>4</v>
      </c>
      <c r="I92" s="17">
        <v>66</v>
      </c>
      <c r="J92" s="17">
        <v>58</v>
      </c>
      <c r="K92" s="17">
        <v>26</v>
      </c>
      <c r="L92" s="17">
        <v>36</v>
      </c>
      <c r="M92" s="17">
        <v>16</v>
      </c>
    </row>
    <row r="93" spans="1:13" ht="12.75">
      <c r="A93" s="5" t="s">
        <v>135</v>
      </c>
      <c r="B93" s="17">
        <v>249</v>
      </c>
      <c r="C93" s="17">
        <v>29</v>
      </c>
      <c r="D93" s="17">
        <v>46</v>
      </c>
      <c r="E93" s="17">
        <v>28</v>
      </c>
      <c r="F93" s="17">
        <v>11</v>
      </c>
      <c r="G93" s="17">
        <v>46</v>
      </c>
      <c r="H93" s="17">
        <v>3</v>
      </c>
      <c r="I93" s="17">
        <v>17</v>
      </c>
      <c r="J93" s="17">
        <v>39</v>
      </c>
      <c r="K93" s="17">
        <v>10</v>
      </c>
      <c r="L93" s="17">
        <v>12</v>
      </c>
      <c r="M93" s="17">
        <v>8</v>
      </c>
    </row>
    <row r="94" spans="1:13" ht="12.75">
      <c r="A94" s="5" t="s">
        <v>136</v>
      </c>
      <c r="B94" s="17">
        <v>847</v>
      </c>
      <c r="C94" s="17">
        <v>190</v>
      </c>
      <c r="D94" s="17">
        <v>108</v>
      </c>
      <c r="E94" s="17">
        <v>68</v>
      </c>
      <c r="F94" s="17">
        <v>52</v>
      </c>
      <c r="G94" s="17">
        <v>139</v>
      </c>
      <c r="H94" s="17">
        <v>15</v>
      </c>
      <c r="I94" s="17">
        <v>86</v>
      </c>
      <c r="J94" s="17">
        <v>97</v>
      </c>
      <c r="K94" s="17">
        <v>31</v>
      </c>
      <c r="L94" s="17">
        <v>43</v>
      </c>
      <c r="M94" s="17">
        <v>18</v>
      </c>
    </row>
    <row r="95" spans="1:13" ht="12.75">
      <c r="A95" s="5" t="s">
        <v>137</v>
      </c>
      <c r="B95" s="17">
        <v>267</v>
      </c>
      <c r="C95" s="17">
        <v>68</v>
      </c>
      <c r="D95" s="17">
        <v>42</v>
      </c>
      <c r="E95" s="17">
        <v>15</v>
      </c>
      <c r="F95" s="17">
        <v>15</v>
      </c>
      <c r="G95" s="17">
        <v>48</v>
      </c>
      <c r="H95" s="17">
        <v>6</v>
      </c>
      <c r="I95" s="17">
        <v>18</v>
      </c>
      <c r="J95" s="17">
        <v>29</v>
      </c>
      <c r="K95" s="17">
        <v>12</v>
      </c>
      <c r="L95" s="17">
        <v>6</v>
      </c>
      <c r="M95" s="17">
        <v>8</v>
      </c>
    </row>
    <row r="96" spans="1:13" ht="12.75">
      <c r="A96" s="5" t="s">
        <v>5</v>
      </c>
      <c r="B96" s="17">
        <v>143</v>
      </c>
      <c r="C96" s="17">
        <v>26</v>
      </c>
      <c r="D96" s="17">
        <v>16</v>
      </c>
      <c r="E96" s="17">
        <v>11</v>
      </c>
      <c r="F96" s="17">
        <v>7</v>
      </c>
      <c r="G96" s="17">
        <v>34</v>
      </c>
      <c r="H96" s="17">
        <v>1</v>
      </c>
      <c r="I96" s="17">
        <v>15</v>
      </c>
      <c r="J96" s="17">
        <v>23</v>
      </c>
      <c r="K96" s="17">
        <v>4</v>
      </c>
      <c r="L96" s="17">
        <v>5</v>
      </c>
      <c r="M96" s="17">
        <v>1</v>
      </c>
    </row>
    <row r="97" spans="1:13" ht="21.75" customHeight="1">
      <c r="A97" s="2" t="s">
        <v>2</v>
      </c>
      <c r="B97" s="17">
        <v>5688</v>
      </c>
      <c r="C97" s="17">
        <v>1097</v>
      </c>
      <c r="D97" s="17">
        <v>811</v>
      </c>
      <c r="E97" s="17">
        <v>531</v>
      </c>
      <c r="F97" s="17">
        <v>230</v>
      </c>
      <c r="G97" s="17">
        <v>1000</v>
      </c>
      <c r="H97" s="17">
        <v>48</v>
      </c>
      <c r="I97" s="17">
        <v>685</v>
      </c>
      <c r="J97" s="17">
        <v>671</v>
      </c>
      <c r="K97" s="17">
        <v>224</v>
      </c>
      <c r="L97" s="17">
        <v>253</v>
      </c>
      <c r="M97" s="17">
        <v>138</v>
      </c>
    </row>
    <row r="98" spans="1:13" ht="12.75">
      <c r="A98" s="5" t="s">
        <v>129</v>
      </c>
      <c r="B98" s="17">
        <v>150</v>
      </c>
      <c r="C98" s="17">
        <v>36</v>
      </c>
      <c r="D98" s="17">
        <v>21</v>
      </c>
      <c r="E98" s="17">
        <v>18</v>
      </c>
      <c r="F98" s="17">
        <v>2</v>
      </c>
      <c r="G98" s="17">
        <v>21</v>
      </c>
      <c r="H98" s="17" t="s">
        <v>191</v>
      </c>
      <c r="I98" s="17">
        <v>28</v>
      </c>
      <c r="J98" s="17">
        <v>14</v>
      </c>
      <c r="K98" s="17">
        <v>8</v>
      </c>
      <c r="L98" s="17">
        <v>1</v>
      </c>
      <c r="M98" s="17">
        <v>1</v>
      </c>
    </row>
    <row r="99" spans="1:13" ht="12.75">
      <c r="A99" s="5" t="s">
        <v>130</v>
      </c>
      <c r="B99" s="17">
        <v>1370</v>
      </c>
      <c r="C99" s="17">
        <v>246</v>
      </c>
      <c r="D99" s="17">
        <v>186</v>
      </c>
      <c r="E99" s="17">
        <v>155</v>
      </c>
      <c r="F99" s="17">
        <v>41</v>
      </c>
      <c r="G99" s="17">
        <v>277</v>
      </c>
      <c r="H99" s="17">
        <v>3</v>
      </c>
      <c r="I99" s="17">
        <v>186</v>
      </c>
      <c r="J99" s="17">
        <v>145</v>
      </c>
      <c r="K99" s="17">
        <v>59</v>
      </c>
      <c r="L99" s="17">
        <v>44</v>
      </c>
      <c r="M99" s="17">
        <v>28</v>
      </c>
    </row>
    <row r="100" spans="1:13" ht="12.75">
      <c r="A100" s="5" t="s">
        <v>131</v>
      </c>
      <c r="B100" s="17">
        <v>511</v>
      </c>
      <c r="C100" s="17">
        <v>99</v>
      </c>
      <c r="D100" s="17">
        <v>82</v>
      </c>
      <c r="E100" s="17">
        <v>44</v>
      </c>
      <c r="F100" s="17">
        <v>16</v>
      </c>
      <c r="G100" s="17">
        <v>88</v>
      </c>
      <c r="H100" s="17">
        <v>3</v>
      </c>
      <c r="I100" s="17">
        <v>52</v>
      </c>
      <c r="J100" s="17">
        <v>72</v>
      </c>
      <c r="K100" s="17">
        <v>19</v>
      </c>
      <c r="L100" s="17">
        <v>22</v>
      </c>
      <c r="M100" s="17">
        <v>14</v>
      </c>
    </row>
    <row r="101" spans="1:13" ht="12.75">
      <c r="A101" s="5" t="s">
        <v>132</v>
      </c>
      <c r="B101" s="17">
        <v>1717</v>
      </c>
      <c r="C101" s="17">
        <v>313</v>
      </c>
      <c r="D101" s="17">
        <v>253</v>
      </c>
      <c r="E101" s="17">
        <v>171</v>
      </c>
      <c r="F101" s="17">
        <v>81</v>
      </c>
      <c r="G101" s="17">
        <v>267</v>
      </c>
      <c r="H101" s="17">
        <v>15</v>
      </c>
      <c r="I101" s="17">
        <v>198</v>
      </c>
      <c r="J101" s="17">
        <v>210</v>
      </c>
      <c r="K101" s="17">
        <v>71</v>
      </c>
      <c r="L101" s="17">
        <v>98</v>
      </c>
      <c r="M101" s="17">
        <v>40</v>
      </c>
    </row>
    <row r="102" spans="1:13" ht="12.75">
      <c r="A102" s="5" t="s">
        <v>133</v>
      </c>
      <c r="B102" s="17">
        <v>507</v>
      </c>
      <c r="C102" s="17">
        <v>105</v>
      </c>
      <c r="D102" s="17">
        <v>71</v>
      </c>
      <c r="E102" s="17">
        <v>33</v>
      </c>
      <c r="F102" s="17">
        <v>25</v>
      </c>
      <c r="G102" s="17">
        <v>105</v>
      </c>
      <c r="H102" s="17">
        <v>2</v>
      </c>
      <c r="I102" s="17">
        <v>54</v>
      </c>
      <c r="J102" s="17">
        <v>56</v>
      </c>
      <c r="K102" s="17">
        <v>19</v>
      </c>
      <c r="L102" s="17">
        <v>21</v>
      </c>
      <c r="M102" s="17">
        <v>16</v>
      </c>
    </row>
    <row r="103" spans="1:13" ht="12.75">
      <c r="A103" s="5" t="s">
        <v>134</v>
      </c>
      <c r="B103" s="17">
        <v>335</v>
      </c>
      <c r="C103" s="17">
        <v>59</v>
      </c>
      <c r="D103" s="17">
        <v>60</v>
      </c>
      <c r="E103" s="17">
        <v>35</v>
      </c>
      <c r="F103" s="17">
        <v>12</v>
      </c>
      <c r="G103" s="17">
        <v>38</v>
      </c>
      <c r="H103" s="17">
        <v>3</v>
      </c>
      <c r="I103" s="17">
        <v>40</v>
      </c>
      <c r="J103" s="17">
        <v>44</v>
      </c>
      <c r="K103" s="17">
        <v>11</v>
      </c>
      <c r="L103" s="17">
        <v>24</v>
      </c>
      <c r="M103" s="17">
        <v>9</v>
      </c>
    </row>
    <row r="104" spans="1:13" ht="12.75">
      <c r="A104" s="5" t="s">
        <v>135</v>
      </c>
      <c r="B104" s="17">
        <v>120</v>
      </c>
      <c r="C104" s="17">
        <v>27</v>
      </c>
      <c r="D104" s="17">
        <v>14</v>
      </c>
      <c r="E104" s="17">
        <v>12</v>
      </c>
      <c r="F104" s="17">
        <v>6</v>
      </c>
      <c r="G104" s="17">
        <v>23</v>
      </c>
      <c r="H104" s="17">
        <v>2</v>
      </c>
      <c r="I104" s="17">
        <v>12</v>
      </c>
      <c r="J104" s="17">
        <v>9</v>
      </c>
      <c r="K104" s="17">
        <v>4</v>
      </c>
      <c r="L104" s="17">
        <v>7</v>
      </c>
      <c r="M104" s="17">
        <v>4</v>
      </c>
    </row>
    <row r="105" spans="1:13" ht="12.75">
      <c r="A105" s="5" t="s">
        <v>136</v>
      </c>
      <c r="B105" s="17">
        <v>718</v>
      </c>
      <c r="C105" s="17">
        <v>164</v>
      </c>
      <c r="D105" s="17">
        <v>90</v>
      </c>
      <c r="E105" s="17">
        <v>41</v>
      </c>
      <c r="F105" s="17">
        <v>39</v>
      </c>
      <c r="G105" s="17">
        <v>126</v>
      </c>
      <c r="H105" s="17">
        <v>18</v>
      </c>
      <c r="I105" s="17">
        <v>72</v>
      </c>
      <c r="J105" s="17">
        <v>91</v>
      </c>
      <c r="K105" s="17">
        <v>25</v>
      </c>
      <c r="L105" s="17">
        <v>30</v>
      </c>
      <c r="M105" s="17">
        <v>22</v>
      </c>
    </row>
    <row r="106" spans="1:13" ht="12.75">
      <c r="A106" s="5" t="s">
        <v>137</v>
      </c>
      <c r="B106" s="17">
        <v>93</v>
      </c>
      <c r="C106" s="17">
        <v>17</v>
      </c>
      <c r="D106" s="17">
        <v>12</v>
      </c>
      <c r="E106" s="17">
        <v>8</v>
      </c>
      <c r="F106" s="17">
        <v>3</v>
      </c>
      <c r="G106" s="17">
        <v>19</v>
      </c>
      <c r="H106" s="17">
        <v>2</v>
      </c>
      <c r="I106" s="17">
        <v>15</v>
      </c>
      <c r="J106" s="17">
        <v>10</v>
      </c>
      <c r="K106" s="17">
        <v>3</v>
      </c>
      <c r="L106" s="17">
        <v>1</v>
      </c>
      <c r="M106" s="17">
        <v>3</v>
      </c>
    </row>
    <row r="107" spans="1:13" ht="12.75">
      <c r="A107" s="5" t="s">
        <v>5</v>
      </c>
      <c r="B107" s="17">
        <v>167</v>
      </c>
      <c r="C107" s="17">
        <v>31</v>
      </c>
      <c r="D107" s="17">
        <v>22</v>
      </c>
      <c r="E107" s="17">
        <v>14</v>
      </c>
      <c r="F107" s="17">
        <v>5</v>
      </c>
      <c r="G107" s="17">
        <v>36</v>
      </c>
      <c r="H107" s="17" t="s">
        <v>191</v>
      </c>
      <c r="I107" s="17">
        <v>28</v>
      </c>
      <c r="J107" s="17">
        <v>20</v>
      </c>
      <c r="K107" s="17">
        <v>5</v>
      </c>
      <c r="L107" s="17">
        <v>5</v>
      </c>
      <c r="M107" s="17">
        <v>1</v>
      </c>
    </row>
  </sheetData>
  <sheetProtection/>
  <mergeCells count="4">
    <mergeCell ref="C73:M73"/>
    <mergeCell ref="A3:M3"/>
    <mergeCell ref="A1:M1"/>
    <mergeCell ref="C4:M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2.7109375" style="0" bestFit="1" customWidth="1"/>
    <col min="2" max="8" width="8.00390625" style="0" customWidth="1"/>
    <col min="9" max="9" width="10.7109375" style="0" customWidth="1"/>
  </cols>
  <sheetData>
    <row r="1" spans="1:9" ht="12.75">
      <c r="A1" s="87" t="s">
        <v>148</v>
      </c>
      <c r="B1" s="87"/>
      <c r="C1" s="87"/>
      <c r="D1" s="87"/>
      <c r="E1" s="87"/>
      <c r="F1" s="87"/>
      <c r="G1" s="87"/>
      <c r="H1" s="87"/>
      <c r="I1" s="87"/>
    </row>
    <row r="3" spans="1:9" ht="12.75">
      <c r="A3" s="91" t="s">
        <v>210</v>
      </c>
      <c r="B3" s="91"/>
      <c r="C3" s="91"/>
      <c r="D3" s="91"/>
      <c r="E3" s="91"/>
      <c r="F3" s="91"/>
      <c r="G3" s="91"/>
      <c r="H3" s="91"/>
      <c r="I3" s="91"/>
    </row>
    <row r="4" spans="2:9" ht="12.75">
      <c r="B4" s="4" t="s">
        <v>0</v>
      </c>
      <c r="C4" s="92" t="s">
        <v>33</v>
      </c>
      <c r="D4" s="92"/>
      <c r="E4" s="92"/>
      <c r="F4" s="92"/>
      <c r="G4" s="92"/>
      <c r="H4" s="92"/>
      <c r="I4" s="92"/>
    </row>
    <row r="5" spans="1:10" ht="63.75">
      <c r="A5" t="s">
        <v>139</v>
      </c>
      <c r="B5" s="8"/>
      <c r="C5" s="55" t="s">
        <v>284</v>
      </c>
      <c r="D5" s="9" t="s">
        <v>26</v>
      </c>
      <c r="E5" s="9" t="s">
        <v>27</v>
      </c>
      <c r="F5" s="9" t="s">
        <v>29</v>
      </c>
      <c r="G5" s="9" t="s">
        <v>30</v>
      </c>
      <c r="H5" s="9" t="s">
        <v>31</v>
      </c>
      <c r="I5" s="9" t="s">
        <v>28</v>
      </c>
      <c r="J5" s="19"/>
    </row>
    <row r="6" spans="1:9" ht="12.75">
      <c r="A6" s="3" t="s">
        <v>19</v>
      </c>
      <c r="B6" s="17">
        <v>19496</v>
      </c>
      <c r="C6" s="17">
        <v>1223</v>
      </c>
      <c r="D6" s="17">
        <v>1797</v>
      </c>
      <c r="E6" s="17">
        <v>885</v>
      </c>
      <c r="F6" s="17">
        <v>547</v>
      </c>
      <c r="G6" s="17">
        <v>2774</v>
      </c>
      <c r="H6" s="17">
        <v>11245</v>
      </c>
      <c r="I6" s="17">
        <v>1025</v>
      </c>
    </row>
    <row r="7" spans="1:9" ht="12.75">
      <c r="A7" s="2" t="s">
        <v>129</v>
      </c>
      <c r="B7" s="17">
        <v>150</v>
      </c>
      <c r="C7" s="17">
        <v>2</v>
      </c>
      <c r="D7" s="17">
        <v>3</v>
      </c>
      <c r="E7" s="17">
        <v>3</v>
      </c>
      <c r="F7" s="17" t="s">
        <v>191</v>
      </c>
      <c r="G7" s="17">
        <v>12</v>
      </c>
      <c r="H7" s="17">
        <v>130</v>
      </c>
      <c r="I7" s="17" t="s">
        <v>191</v>
      </c>
    </row>
    <row r="8" spans="1:9" ht="12.75">
      <c r="A8" s="2" t="s">
        <v>130</v>
      </c>
      <c r="B8" s="17">
        <v>2654</v>
      </c>
      <c r="C8" s="17">
        <v>88</v>
      </c>
      <c r="D8" s="17">
        <v>57</v>
      </c>
      <c r="E8" s="17">
        <v>113</v>
      </c>
      <c r="F8" s="17">
        <v>2</v>
      </c>
      <c r="G8" s="17">
        <v>133</v>
      </c>
      <c r="H8" s="17">
        <v>1615</v>
      </c>
      <c r="I8" s="17">
        <v>646</v>
      </c>
    </row>
    <row r="9" spans="1:9" ht="12.75">
      <c r="A9" s="2" t="s">
        <v>131</v>
      </c>
      <c r="B9" s="17">
        <v>1079</v>
      </c>
      <c r="C9" s="17">
        <v>55</v>
      </c>
      <c r="D9" s="17">
        <v>48</v>
      </c>
      <c r="E9" s="17">
        <v>70</v>
      </c>
      <c r="F9" s="17">
        <v>1</v>
      </c>
      <c r="G9" s="17">
        <v>82</v>
      </c>
      <c r="H9" s="17">
        <v>648</v>
      </c>
      <c r="I9" s="17">
        <v>175</v>
      </c>
    </row>
    <row r="10" spans="1:9" ht="12.75">
      <c r="A10" s="2" t="s">
        <v>132</v>
      </c>
      <c r="B10" s="17">
        <v>7676</v>
      </c>
      <c r="C10" s="17">
        <v>512</v>
      </c>
      <c r="D10" s="17">
        <v>633</v>
      </c>
      <c r="E10" s="17">
        <v>434</v>
      </c>
      <c r="F10" s="17">
        <v>65</v>
      </c>
      <c r="G10" s="17">
        <v>990</v>
      </c>
      <c r="H10" s="17">
        <v>4887</v>
      </c>
      <c r="I10" s="17">
        <v>155</v>
      </c>
    </row>
    <row r="11" spans="1:9" ht="12.75">
      <c r="A11" s="2" t="s">
        <v>133</v>
      </c>
      <c r="B11" s="17">
        <v>1339</v>
      </c>
      <c r="C11" s="17">
        <v>75</v>
      </c>
      <c r="D11" s="17">
        <v>102</v>
      </c>
      <c r="E11" s="17">
        <v>70</v>
      </c>
      <c r="F11" s="17">
        <v>16</v>
      </c>
      <c r="G11" s="17">
        <v>144</v>
      </c>
      <c r="H11" s="17">
        <v>907</v>
      </c>
      <c r="I11" s="17">
        <v>25</v>
      </c>
    </row>
    <row r="12" spans="1:9" ht="12.75">
      <c r="A12" s="2" t="s">
        <v>134</v>
      </c>
      <c r="B12" s="17">
        <v>2068</v>
      </c>
      <c r="C12" s="17">
        <v>132</v>
      </c>
      <c r="D12" s="17">
        <v>305</v>
      </c>
      <c r="E12" s="17">
        <v>71</v>
      </c>
      <c r="F12" s="17">
        <v>93</v>
      </c>
      <c r="G12" s="17">
        <v>520</v>
      </c>
      <c r="H12" s="17">
        <v>944</v>
      </c>
      <c r="I12" s="17">
        <v>3</v>
      </c>
    </row>
    <row r="13" spans="1:9" ht="12.75">
      <c r="A13" s="2" t="s">
        <v>135</v>
      </c>
      <c r="B13" s="17">
        <v>755</v>
      </c>
      <c r="C13" s="17">
        <v>65</v>
      </c>
      <c r="D13" s="17">
        <v>164</v>
      </c>
      <c r="E13" s="17">
        <v>17</v>
      </c>
      <c r="F13" s="17">
        <v>51</v>
      </c>
      <c r="G13" s="17">
        <v>163</v>
      </c>
      <c r="H13" s="17">
        <v>295</v>
      </c>
      <c r="I13" s="17" t="s">
        <v>191</v>
      </c>
    </row>
    <row r="14" spans="1:9" ht="12.75">
      <c r="A14" s="2" t="s">
        <v>136</v>
      </c>
      <c r="B14" s="17">
        <v>2949</v>
      </c>
      <c r="C14" s="17">
        <v>187</v>
      </c>
      <c r="D14" s="17">
        <v>349</v>
      </c>
      <c r="E14" s="17">
        <v>88</v>
      </c>
      <c r="F14" s="17">
        <v>245</v>
      </c>
      <c r="G14" s="17">
        <v>620</v>
      </c>
      <c r="H14" s="17">
        <v>1458</v>
      </c>
      <c r="I14" s="17">
        <v>2</v>
      </c>
    </row>
    <row r="15" spans="1:9" ht="12.75">
      <c r="A15" s="2" t="s">
        <v>137</v>
      </c>
      <c r="B15" s="17">
        <v>546</v>
      </c>
      <c r="C15" s="17">
        <v>102</v>
      </c>
      <c r="D15" s="17">
        <v>130</v>
      </c>
      <c r="E15" s="17">
        <v>8</v>
      </c>
      <c r="F15" s="17">
        <v>70</v>
      </c>
      <c r="G15" s="17">
        <v>107</v>
      </c>
      <c r="H15" s="17">
        <v>129</v>
      </c>
      <c r="I15" s="17" t="s">
        <v>191</v>
      </c>
    </row>
    <row r="16" spans="1:9" ht="12.75">
      <c r="A16" s="2" t="s">
        <v>5</v>
      </c>
      <c r="B16" s="17">
        <v>280</v>
      </c>
      <c r="C16" s="17">
        <v>5</v>
      </c>
      <c r="D16" s="17">
        <v>6</v>
      </c>
      <c r="E16" s="17">
        <v>11</v>
      </c>
      <c r="F16" s="17">
        <v>4</v>
      </c>
      <c r="G16" s="17">
        <v>3</v>
      </c>
      <c r="H16" s="17">
        <v>232</v>
      </c>
      <c r="I16" s="17">
        <v>19</v>
      </c>
    </row>
    <row r="17" spans="1:9" ht="21.75" customHeight="1">
      <c r="A17" s="2" t="s">
        <v>1</v>
      </c>
      <c r="B17" s="17">
        <v>10641</v>
      </c>
      <c r="C17" s="17">
        <v>647</v>
      </c>
      <c r="D17" s="17">
        <v>1436</v>
      </c>
      <c r="E17" s="17">
        <v>365</v>
      </c>
      <c r="F17" s="17">
        <v>470</v>
      </c>
      <c r="G17" s="17">
        <v>1957</v>
      </c>
      <c r="H17" s="17">
        <v>5149</v>
      </c>
      <c r="I17" s="17">
        <v>617</v>
      </c>
    </row>
    <row r="18" spans="1:9" ht="12.75">
      <c r="A18" s="5" t="s">
        <v>129</v>
      </c>
      <c r="B18" s="17">
        <v>86</v>
      </c>
      <c r="C18" s="17">
        <v>1</v>
      </c>
      <c r="D18" s="17">
        <v>1</v>
      </c>
      <c r="E18" s="17">
        <v>3</v>
      </c>
      <c r="F18" s="17" t="s">
        <v>191</v>
      </c>
      <c r="G18" s="17">
        <v>9</v>
      </c>
      <c r="H18" s="17">
        <v>72</v>
      </c>
      <c r="I18" s="17" t="s">
        <v>191</v>
      </c>
    </row>
    <row r="19" spans="1:9" ht="12.75">
      <c r="A19" s="5" t="s">
        <v>130</v>
      </c>
      <c r="B19" s="17">
        <v>1377</v>
      </c>
      <c r="C19" s="17">
        <v>48</v>
      </c>
      <c r="D19" s="17">
        <v>42</v>
      </c>
      <c r="E19" s="17">
        <v>44</v>
      </c>
      <c r="F19" s="17">
        <v>2</v>
      </c>
      <c r="G19" s="17">
        <v>84</v>
      </c>
      <c r="H19" s="17">
        <v>738</v>
      </c>
      <c r="I19" s="17">
        <v>419</v>
      </c>
    </row>
    <row r="20" spans="1:9" ht="12.75">
      <c r="A20" s="5" t="s">
        <v>131</v>
      </c>
      <c r="B20" s="17">
        <v>334</v>
      </c>
      <c r="C20" s="17">
        <v>15</v>
      </c>
      <c r="D20" s="17">
        <v>22</v>
      </c>
      <c r="E20" s="17">
        <v>8</v>
      </c>
      <c r="F20" s="17">
        <v>1</v>
      </c>
      <c r="G20" s="17">
        <v>33</v>
      </c>
      <c r="H20" s="17">
        <v>188</v>
      </c>
      <c r="I20" s="17">
        <v>67</v>
      </c>
    </row>
    <row r="21" spans="1:9" ht="12.75">
      <c r="A21" s="5" t="s">
        <v>132</v>
      </c>
      <c r="B21" s="17">
        <v>4014</v>
      </c>
      <c r="C21" s="17">
        <v>263</v>
      </c>
      <c r="D21" s="17">
        <v>499</v>
      </c>
      <c r="E21" s="17">
        <v>182</v>
      </c>
      <c r="F21" s="17">
        <v>45</v>
      </c>
      <c r="G21" s="17">
        <v>682</v>
      </c>
      <c r="H21" s="17">
        <v>2243</v>
      </c>
      <c r="I21" s="17">
        <v>100</v>
      </c>
    </row>
    <row r="22" spans="1:9" ht="12.75">
      <c r="A22" s="5" t="s">
        <v>133</v>
      </c>
      <c r="B22" s="17">
        <v>534</v>
      </c>
      <c r="C22" s="17">
        <v>29</v>
      </c>
      <c r="D22" s="17">
        <v>68</v>
      </c>
      <c r="E22" s="17">
        <v>22</v>
      </c>
      <c r="F22" s="17">
        <v>12</v>
      </c>
      <c r="G22" s="17">
        <v>75</v>
      </c>
      <c r="H22" s="17">
        <v>315</v>
      </c>
      <c r="I22" s="17">
        <v>13</v>
      </c>
    </row>
    <row r="23" spans="1:9" ht="12.75">
      <c r="A23" s="5" t="s">
        <v>134</v>
      </c>
      <c r="B23" s="17">
        <v>1407</v>
      </c>
      <c r="C23" s="17">
        <v>69</v>
      </c>
      <c r="D23" s="17">
        <v>257</v>
      </c>
      <c r="E23" s="17">
        <v>45</v>
      </c>
      <c r="F23" s="17">
        <v>87</v>
      </c>
      <c r="G23" s="17">
        <v>415</v>
      </c>
      <c r="H23" s="17">
        <v>532</v>
      </c>
      <c r="I23" s="17">
        <v>2</v>
      </c>
    </row>
    <row r="24" spans="1:9" ht="12.75">
      <c r="A24" s="5" t="s">
        <v>135</v>
      </c>
      <c r="B24" s="17">
        <v>539</v>
      </c>
      <c r="C24" s="17">
        <v>34</v>
      </c>
      <c r="D24" s="17">
        <v>148</v>
      </c>
      <c r="E24" s="17">
        <v>7</v>
      </c>
      <c r="F24" s="17">
        <v>45</v>
      </c>
      <c r="G24" s="17">
        <v>126</v>
      </c>
      <c r="H24" s="17">
        <v>179</v>
      </c>
      <c r="I24" s="17" t="s">
        <v>191</v>
      </c>
    </row>
    <row r="25" spans="1:9" ht="12.75">
      <c r="A25" s="5" t="s">
        <v>136</v>
      </c>
      <c r="B25" s="17">
        <v>1770</v>
      </c>
      <c r="C25" s="17">
        <v>107</v>
      </c>
      <c r="D25" s="17">
        <v>282</v>
      </c>
      <c r="E25" s="17">
        <v>44</v>
      </c>
      <c r="F25" s="17">
        <v>210</v>
      </c>
      <c r="G25" s="17">
        <v>451</v>
      </c>
      <c r="H25" s="17">
        <v>674</v>
      </c>
      <c r="I25" s="17">
        <v>2</v>
      </c>
    </row>
    <row r="26" spans="1:9" ht="12.75">
      <c r="A26" s="5" t="s">
        <v>137</v>
      </c>
      <c r="B26" s="17">
        <v>408</v>
      </c>
      <c r="C26" s="17">
        <v>76</v>
      </c>
      <c r="D26" s="17">
        <v>114</v>
      </c>
      <c r="E26" s="17">
        <v>4</v>
      </c>
      <c r="F26" s="17">
        <v>64</v>
      </c>
      <c r="G26" s="17">
        <v>81</v>
      </c>
      <c r="H26" s="17">
        <v>69</v>
      </c>
      <c r="I26" s="17" t="s">
        <v>191</v>
      </c>
    </row>
    <row r="27" spans="1:9" ht="12.75">
      <c r="A27" s="5" t="s">
        <v>5</v>
      </c>
      <c r="B27" s="17">
        <v>172</v>
      </c>
      <c r="C27" s="17">
        <v>5</v>
      </c>
      <c r="D27" s="17">
        <v>3</v>
      </c>
      <c r="E27" s="17">
        <v>6</v>
      </c>
      <c r="F27" s="17">
        <v>4</v>
      </c>
      <c r="G27" s="17">
        <v>1</v>
      </c>
      <c r="H27" s="17">
        <v>139</v>
      </c>
      <c r="I27" s="17">
        <v>14</v>
      </c>
    </row>
    <row r="28" spans="1:9" ht="21.75" customHeight="1">
      <c r="A28" s="2" t="s">
        <v>2</v>
      </c>
      <c r="B28" s="17">
        <v>8855</v>
      </c>
      <c r="C28" s="17">
        <v>576</v>
      </c>
      <c r="D28" s="17">
        <v>361</v>
      </c>
      <c r="E28" s="17">
        <v>520</v>
      </c>
      <c r="F28" s="17">
        <v>77</v>
      </c>
      <c r="G28" s="17">
        <v>817</v>
      </c>
      <c r="H28" s="17">
        <v>6096</v>
      </c>
      <c r="I28" s="17">
        <v>408</v>
      </c>
    </row>
    <row r="29" spans="1:9" ht="12.75">
      <c r="A29" s="5" t="s">
        <v>129</v>
      </c>
      <c r="B29" s="17">
        <v>64</v>
      </c>
      <c r="C29" s="17">
        <v>1</v>
      </c>
      <c r="D29" s="17">
        <v>2</v>
      </c>
      <c r="E29" s="17" t="s">
        <v>191</v>
      </c>
      <c r="F29" s="17" t="s">
        <v>191</v>
      </c>
      <c r="G29" s="17">
        <v>3</v>
      </c>
      <c r="H29" s="17">
        <v>58</v>
      </c>
      <c r="I29" s="17" t="s">
        <v>191</v>
      </c>
    </row>
    <row r="30" spans="1:9" ht="12.75">
      <c r="A30" s="5" t="s">
        <v>130</v>
      </c>
      <c r="B30" s="17">
        <v>1277</v>
      </c>
      <c r="C30" s="17">
        <v>40</v>
      </c>
      <c r="D30" s="17">
        <v>15</v>
      </c>
      <c r="E30" s="17">
        <v>69</v>
      </c>
      <c r="F30" s="17" t="s">
        <v>191</v>
      </c>
      <c r="G30" s="17">
        <v>49</v>
      </c>
      <c r="H30" s="17">
        <v>877</v>
      </c>
      <c r="I30" s="17">
        <v>227</v>
      </c>
    </row>
    <row r="31" spans="1:9" ht="12.75">
      <c r="A31" s="5" t="s">
        <v>131</v>
      </c>
      <c r="B31" s="17">
        <v>745</v>
      </c>
      <c r="C31" s="17">
        <v>40</v>
      </c>
      <c r="D31" s="17">
        <v>26</v>
      </c>
      <c r="E31" s="17">
        <v>62</v>
      </c>
      <c r="F31" s="17" t="s">
        <v>191</v>
      </c>
      <c r="G31" s="17">
        <v>49</v>
      </c>
      <c r="H31" s="17">
        <v>460</v>
      </c>
      <c r="I31" s="17">
        <v>108</v>
      </c>
    </row>
    <row r="32" spans="1:9" ht="12.75">
      <c r="A32" s="5" t="s">
        <v>132</v>
      </c>
      <c r="B32" s="17">
        <v>3662</v>
      </c>
      <c r="C32" s="17">
        <v>249</v>
      </c>
      <c r="D32" s="17">
        <v>134</v>
      </c>
      <c r="E32" s="17">
        <v>252</v>
      </c>
      <c r="F32" s="17">
        <v>20</v>
      </c>
      <c r="G32" s="17">
        <v>308</v>
      </c>
      <c r="H32" s="17">
        <v>2644</v>
      </c>
      <c r="I32" s="17">
        <v>55</v>
      </c>
    </row>
    <row r="33" spans="1:9" ht="12.75">
      <c r="A33" s="5" t="s">
        <v>133</v>
      </c>
      <c r="B33" s="17">
        <v>805</v>
      </c>
      <c r="C33" s="17">
        <v>46</v>
      </c>
      <c r="D33" s="17">
        <v>34</v>
      </c>
      <c r="E33" s="17">
        <v>48</v>
      </c>
      <c r="F33" s="17">
        <v>4</v>
      </c>
      <c r="G33" s="17">
        <v>69</v>
      </c>
      <c r="H33" s="17">
        <v>592</v>
      </c>
      <c r="I33" s="17">
        <v>12</v>
      </c>
    </row>
    <row r="34" spans="1:9" ht="12.75">
      <c r="A34" s="5" t="s">
        <v>134</v>
      </c>
      <c r="B34" s="17">
        <v>661</v>
      </c>
      <c r="C34" s="17">
        <v>63</v>
      </c>
      <c r="D34" s="17">
        <v>48</v>
      </c>
      <c r="E34" s="17">
        <v>26</v>
      </c>
      <c r="F34" s="17">
        <v>6</v>
      </c>
      <c r="G34" s="17">
        <v>105</v>
      </c>
      <c r="H34" s="17">
        <v>412</v>
      </c>
      <c r="I34" s="17">
        <v>1</v>
      </c>
    </row>
    <row r="35" spans="1:9" ht="12.75">
      <c r="A35" s="5" t="s">
        <v>135</v>
      </c>
      <c r="B35" s="17">
        <v>216</v>
      </c>
      <c r="C35" s="17">
        <v>31</v>
      </c>
      <c r="D35" s="17">
        <v>16</v>
      </c>
      <c r="E35" s="17">
        <v>10</v>
      </c>
      <c r="F35" s="17">
        <v>6</v>
      </c>
      <c r="G35" s="17">
        <v>37</v>
      </c>
      <c r="H35" s="17">
        <v>116</v>
      </c>
      <c r="I35" s="17" t="s">
        <v>191</v>
      </c>
    </row>
    <row r="36" spans="1:9" ht="12.75">
      <c r="A36" s="5" t="s">
        <v>136</v>
      </c>
      <c r="B36" s="17">
        <v>1179</v>
      </c>
      <c r="C36" s="17">
        <v>80</v>
      </c>
      <c r="D36" s="17">
        <v>67</v>
      </c>
      <c r="E36" s="17">
        <v>44</v>
      </c>
      <c r="F36" s="17">
        <v>35</v>
      </c>
      <c r="G36" s="17">
        <v>169</v>
      </c>
      <c r="H36" s="17">
        <v>784</v>
      </c>
      <c r="I36" s="17" t="s">
        <v>191</v>
      </c>
    </row>
    <row r="37" spans="1:9" ht="12.75">
      <c r="A37" s="5" t="s">
        <v>137</v>
      </c>
      <c r="B37" s="17">
        <v>138</v>
      </c>
      <c r="C37" s="17">
        <v>26</v>
      </c>
      <c r="D37" s="17">
        <v>16</v>
      </c>
      <c r="E37" s="17">
        <v>4</v>
      </c>
      <c r="F37" s="17">
        <v>6</v>
      </c>
      <c r="G37" s="17">
        <v>26</v>
      </c>
      <c r="H37" s="17">
        <v>60</v>
      </c>
      <c r="I37" s="17" t="s">
        <v>191</v>
      </c>
    </row>
    <row r="38" spans="1:9" ht="12.75">
      <c r="A38" s="5" t="s">
        <v>5</v>
      </c>
      <c r="B38" s="17">
        <v>108</v>
      </c>
      <c r="C38" s="17" t="s">
        <v>191</v>
      </c>
      <c r="D38" s="17">
        <v>3</v>
      </c>
      <c r="E38" s="17">
        <v>5</v>
      </c>
      <c r="F38" s="17" t="s">
        <v>191</v>
      </c>
      <c r="G38" s="17">
        <v>2</v>
      </c>
      <c r="H38" s="17">
        <v>93</v>
      </c>
      <c r="I38" s="17">
        <v>5</v>
      </c>
    </row>
    <row r="39" spans="1:9" ht="21.75" customHeight="1">
      <c r="A39" s="3" t="s">
        <v>3</v>
      </c>
      <c r="B39" s="17">
        <v>12187</v>
      </c>
      <c r="C39" s="17">
        <v>805</v>
      </c>
      <c r="D39" s="17">
        <v>1235</v>
      </c>
      <c r="E39" s="17">
        <v>573</v>
      </c>
      <c r="F39" s="17">
        <v>296</v>
      </c>
      <c r="G39" s="17">
        <v>1673</v>
      </c>
      <c r="H39" s="17">
        <v>6835</v>
      </c>
      <c r="I39" s="17">
        <v>770</v>
      </c>
    </row>
    <row r="40" spans="1:9" ht="12.75">
      <c r="A40" s="2" t="s">
        <v>129</v>
      </c>
      <c r="B40" s="17">
        <v>33</v>
      </c>
      <c r="C40" s="17">
        <v>1</v>
      </c>
      <c r="D40" s="17" t="s">
        <v>191</v>
      </c>
      <c r="E40" s="17" t="s">
        <v>191</v>
      </c>
      <c r="F40" s="17" t="s">
        <v>191</v>
      </c>
      <c r="G40" s="17">
        <v>2</v>
      </c>
      <c r="H40" s="17">
        <v>30</v>
      </c>
      <c r="I40" s="17" t="s">
        <v>191</v>
      </c>
    </row>
    <row r="41" spans="1:9" ht="12.75">
      <c r="A41" s="2" t="s">
        <v>130</v>
      </c>
      <c r="B41" s="17">
        <v>1182</v>
      </c>
      <c r="C41" s="17">
        <v>58</v>
      </c>
      <c r="D41" s="17">
        <v>32</v>
      </c>
      <c r="E41" s="17">
        <v>49</v>
      </c>
      <c r="F41" s="17">
        <v>2</v>
      </c>
      <c r="G41" s="17">
        <v>46</v>
      </c>
      <c r="H41" s="17">
        <v>502</v>
      </c>
      <c r="I41" s="17">
        <v>493</v>
      </c>
    </row>
    <row r="42" spans="1:9" ht="12.75">
      <c r="A42" s="2" t="s">
        <v>131</v>
      </c>
      <c r="B42" s="17">
        <v>615</v>
      </c>
      <c r="C42" s="17">
        <v>34</v>
      </c>
      <c r="D42" s="17">
        <v>34</v>
      </c>
      <c r="E42" s="17">
        <v>47</v>
      </c>
      <c r="F42" s="17" t="s">
        <v>191</v>
      </c>
      <c r="G42" s="17">
        <v>41</v>
      </c>
      <c r="H42" s="17">
        <v>346</v>
      </c>
      <c r="I42" s="17">
        <v>113</v>
      </c>
    </row>
    <row r="43" spans="1:9" ht="12.75">
      <c r="A43" s="2" t="s">
        <v>132</v>
      </c>
      <c r="B43" s="17">
        <v>5365</v>
      </c>
      <c r="C43" s="17">
        <v>370</v>
      </c>
      <c r="D43" s="17">
        <v>479</v>
      </c>
      <c r="E43" s="17">
        <v>325</v>
      </c>
      <c r="F43" s="17">
        <v>42</v>
      </c>
      <c r="G43" s="17">
        <v>637</v>
      </c>
      <c r="H43" s="17">
        <v>3385</v>
      </c>
      <c r="I43" s="17">
        <v>127</v>
      </c>
    </row>
    <row r="44" spans="1:9" ht="12.75">
      <c r="A44" s="2" t="s">
        <v>133</v>
      </c>
      <c r="B44" s="17">
        <v>867</v>
      </c>
      <c r="C44" s="17">
        <v>47</v>
      </c>
      <c r="D44" s="17">
        <v>54</v>
      </c>
      <c r="E44" s="17">
        <v>38</v>
      </c>
      <c r="F44" s="17">
        <v>8</v>
      </c>
      <c r="G44" s="17">
        <v>85</v>
      </c>
      <c r="H44" s="17">
        <v>614</v>
      </c>
      <c r="I44" s="17">
        <v>21</v>
      </c>
    </row>
    <row r="45" spans="1:9" ht="12.75">
      <c r="A45" s="2" t="s">
        <v>134</v>
      </c>
      <c r="B45" s="17">
        <v>1442</v>
      </c>
      <c r="C45" s="17">
        <v>94</v>
      </c>
      <c r="D45" s="17">
        <v>221</v>
      </c>
      <c r="E45" s="17">
        <v>49</v>
      </c>
      <c r="F45" s="17">
        <v>64</v>
      </c>
      <c r="G45" s="17">
        <v>355</v>
      </c>
      <c r="H45" s="17">
        <v>657</v>
      </c>
      <c r="I45" s="17">
        <v>2</v>
      </c>
    </row>
    <row r="46" spans="1:9" ht="12.75">
      <c r="A46" s="2" t="s">
        <v>135</v>
      </c>
      <c r="B46" s="17">
        <v>497</v>
      </c>
      <c r="C46" s="17">
        <v>44</v>
      </c>
      <c r="D46" s="17">
        <v>114</v>
      </c>
      <c r="E46" s="17">
        <v>8</v>
      </c>
      <c r="F46" s="17">
        <v>34</v>
      </c>
      <c r="G46" s="17">
        <v>110</v>
      </c>
      <c r="H46" s="17">
        <v>187</v>
      </c>
      <c r="I46" s="17" t="s">
        <v>191</v>
      </c>
    </row>
    <row r="47" spans="1:9" ht="12.75">
      <c r="A47" s="2" t="s">
        <v>136</v>
      </c>
      <c r="B47" s="17">
        <v>1769</v>
      </c>
      <c r="C47" s="17">
        <v>96</v>
      </c>
      <c r="D47" s="17">
        <v>210</v>
      </c>
      <c r="E47" s="17">
        <v>44</v>
      </c>
      <c r="F47" s="17">
        <v>123</v>
      </c>
      <c r="G47" s="17">
        <v>353</v>
      </c>
      <c r="H47" s="17">
        <v>941</v>
      </c>
      <c r="I47" s="17">
        <v>2</v>
      </c>
    </row>
    <row r="48" spans="1:9" ht="12.75">
      <c r="A48" s="2" t="s">
        <v>137</v>
      </c>
      <c r="B48" s="17">
        <v>279</v>
      </c>
      <c r="C48" s="17">
        <v>58</v>
      </c>
      <c r="D48" s="17">
        <v>87</v>
      </c>
      <c r="E48" s="17">
        <v>6</v>
      </c>
      <c r="F48" s="17">
        <v>20</v>
      </c>
      <c r="G48" s="17">
        <v>43</v>
      </c>
      <c r="H48" s="17">
        <v>65</v>
      </c>
      <c r="I48" s="17" t="s">
        <v>191</v>
      </c>
    </row>
    <row r="49" spans="1:9" ht="12.75">
      <c r="A49" s="2" t="s">
        <v>5</v>
      </c>
      <c r="B49" s="17">
        <v>138</v>
      </c>
      <c r="C49" s="17">
        <v>3</v>
      </c>
      <c r="D49" s="17">
        <v>4</v>
      </c>
      <c r="E49" s="17">
        <v>7</v>
      </c>
      <c r="F49" s="17">
        <v>3</v>
      </c>
      <c r="G49" s="17">
        <v>1</v>
      </c>
      <c r="H49" s="17">
        <v>108</v>
      </c>
      <c r="I49" s="17">
        <v>12</v>
      </c>
    </row>
    <row r="50" spans="1:9" ht="21.75" customHeight="1">
      <c r="A50" s="2" t="s">
        <v>1</v>
      </c>
      <c r="B50" s="17">
        <v>6674</v>
      </c>
      <c r="C50" s="17">
        <v>425</v>
      </c>
      <c r="D50" s="17">
        <v>994</v>
      </c>
      <c r="E50" s="17">
        <v>251</v>
      </c>
      <c r="F50" s="17">
        <v>251</v>
      </c>
      <c r="G50" s="17">
        <v>1208</v>
      </c>
      <c r="H50" s="17">
        <v>3073</v>
      </c>
      <c r="I50" s="17">
        <v>472</v>
      </c>
    </row>
    <row r="51" spans="1:9" ht="12.75">
      <c r="A51" s="5" t="s">
        <v>129</v>
      </c>
      <c r="B51" s="17">
        <v>22</v>
      </c>
      <c r="C51" s="17" t="s">
        <v>191</v>
      </c>
      <c r="D51" s="17" t="s">
        <v>191</v>
      </c>
      <c r="E51" s="17" t="s">
        <v>191</v>
      </c>
      <c r="F51" s="17" t="s">
        <v>191</v>
      </c>
      <c r="G51" s="17">
        <v>1</v>
      </c>
      <c r="H51" s="17">
        <v>21</v>
      </c>
      <c r="I51" s="17" t="s">
        <v>191</v>
      </c>
    </row>
    <row r="52" spans="1:9" ht="12.75">
      <c r="A52" s="5" t="s">
        <v>130</v>
      </c>
      <c r="B52" s="17">
        <v>592</v>
      </c>
      <c r="C52" s="17">
        <v>32</v>
      </c>
      <c r="D52" s="17">
        <v>22</v>
      </c>
      <c r="E52" s="17">
        <v>17</v>
      </c>
      <c r="F52" s="17">
        <v>2</v>
      </c>
      <c r="G52" s="17">
        <v>29</v>
      </c>
      <c r="H52" s="17">
        <v>165</v>
      </c>
      <c r="I52" s="17">
        <v>325</v>
      </c>
    </row>
    <row r="53" spans="1:9" ht="12.75">
      <c r="A53" s="5" t="s">
        <v>131</v>
      </c>
      <c r="B53" s="17">
        <v>148</v>
      </c>
      <c r="C53" s="17">
        <v>6</v>
      </c>
      <c r="D53" s="17">
        <v>12</v>
      </c>
      <c r="E53" s="17">
        <v>4</v>
      </c>
      <c r="F53" s="17" t="s">
        <v>191</v>
      </c>
      <c r="G53" s="17">
        <v>15</v>
      </c>
      <c r="H53" s="17">
        <v>70</v>
      </c>
      <c r="I53" s="17">
        <v>41</v>
      </c>
    </row>
    <row r="54" spans="1:9" ht="12.75">
      <c r="A54" s="5" t="s">
        <v>132</v>
      </c>
      <c r="B54" s="17">
        <v>2791</v>
      </c>
      <c r="C54" s="17">
        <v>193</v>
      </c>
      <c r="D54" s="17">
        <v>375</v>
      </c>
      <c r="E54" s="17">
        <v>140</v>
      </c>
      <c r="F54" s="17">
        <v>28</v>
      </c>
      <c r="G54" s="17">
        <v>447</v>
      </c>
      <c r="H54" s="17">
        <v>1525</v>
      </c>
      <c r="I54" s="17">
        <v>83</v>
      </c>
    </row>
    <row r="55" spans="1:9" ht="12.75">
      <c r="A55" s="5" t="s">
        <v>133</v>
      </c>
      <c r="B55" s="17">
        <v>351</v>
      </c>
      <c r="C55" s="17">
        <v>16</v>
      </c>
      <c r="D55" s="17">
        <v>41</v>
      </c>
      <c r="E55" s="17">
        <v>17</v>
      </c>
      <c r="F55" s="17">
        <v>5</v>
      </c>
      <c r="G55" s="17">
        <v>40</v>
      </c>
      <c r="H55" s="17">
        <v>221</v>
      </c>
      <c r="I55" s="17">
        <v>11</v>
      </c>
    </row>
    <row r="56" spans="1:9" ht="12.75">
      <c r="A56" s="5" t="s">
        <v>134</v>
      </c>
      <c r="B56" s="17">
        <v>1013</v>
      </c>
      <c r="C56" s="17">
        <v>52</v>
      </c>
      <c r="D56" s="17">
        <v>193</v>
      </c>
      <c r="E56" s="17">
        <v>33</v>
      </c>
      <c r="F56" s="17">
        <v>58</v>
      </c>
      <c r="G56" s="17">
        <v>290</v>
      </c>
      <c r="H56" s="17">
        <v>386</v>
      </c>
      <c r="I56" s="17">
        <v>1</v>
      </c>
    </row>
    <row r="57" spans="1:9" ht="12.75">
      <c r="A57" s="5" t="s">
        <v>135</v>
      </c>
      <c r="B57" s="17">
        <v>365</v>
      </c>
      <c r="C57" s="17">
        <v>23</v>
      </c>
      <c r="D57" s="17">
        <v>100</v>
      </c>
      <c r="E57" s="17">
        <v>4</v>
      </c>
      <c r="F57" s="17">
        <v>31</v>
      </c>
      <c r="G57" s="17">
        <v>89</v>
      </c>
      <c r="H57" s="17">
        <v>118</v>
      </c>
      <c r="I57" s="17" t="s">
        <v>191</v>
      </c>
    </row>
    <row r="58" spans="1:9" ht="12.75">
      <c r="A58" s="5" t="s">
        <v>136</v>
      </c>
      <c r="B58" s="17">
        <v>1092</v>
      </c>
      <c r="C58" s="17">
        <v>56</v>
      </c>
      <c r="D58" s="17">
        <v>171</v>
      </c>
      <c r="E58" s="17">
        <v>28</v>
      </c>
      <c r="F58" s="17">
        <v>108</v>
      </c>
      <c r="G58" s="17">
        <v>268</v>
      </c>
      <c r="H58" s="17">
        <v>459</v>
      </c>
      <c r="I58" s="17">
        <v>2</v>
      </c>
    </row>
    <row r="59" spans="1:9" ht="12.75">
      <c r="A59" s="5" t="s">
        <v>137</v>
      </c>
      <c r="B59" s="17">
        <v>205</v>
      </c>
      <c r="C59" s="17">
        <v>44</v>
      </c>
      <c r="D59" s="17">
        <v>77</v>
      </c>
      <c r="E59" s="17">
        <v>3</v>
      </c>
      <c r="F59" s="17">
        <v>16</v>
      </c>
      <c r="G59" s="17">
        <v>29</v>
      </c>
      <c r="H59" s="17">
        <v>36</v>
      </c>
      <c r="I59" s="17" t="s">
        <v>191</v>
      </c>
    </row>
    <row r="60" spans="1:9" ht="12.75">
      <c r="A60" s="5" t="s">
        <v>5</v>
      </c>
      <c r="B60" s="17">
        <v>95</v>
      </c>
      <c r="C60" s="17">
        <v>3</v>
      </c>
      <c r="D60" s="17">
        <v>3</v>
      </c>
      <c r="E60" s="17">
        <v>5</v>
      </c>
      <c r="F60" s="17">
        <v>3</v>
      </c>
      <c r="G60" s="17" t="s">
        <v>191</v>
      </c>
      <c r="H60" s="17">
        <v>72</v>
      </c>
      <c r="I60" s="17">
        <v>9</v>
      </c>
    </row>
    <row r="61" spans="1:9" ht="21.75" customHeight="1">
      <c r="A61" s="2" t="s">
        <v>2</v>
      </c>
      <c r="B61" s="17">
        <v>5513</v>
      </c>
      <c r="C61" s="17">
        <v>380</v>
      </c>
      <c r="D61" s="17">
        <v>241</v>
      </c>
      <c r="E61" s="17">
        <v>322</v>
      </c>
      <c r="F61" s="17">
        <v>45</v>
      </c>
      <c r="G61" s="17">
        <v>465</v>
      </c>
      <c r="H61" s="17">
        <v>3762</v>
      </c>
      <c r="I61" s="17">
        <v>298</v>
      </c>
    </row>
    <row r="62" spans="1:9" ht="12.75">
      <c r="A62" s="5" t="s">
        <v>129</v>
      </c>
      <c r="B62" s="17">
        <v>11</v>
      </c>
      <c r="C62" s="17">
        <v>1</v>
      </c>
      <c r="D62" s="17" t="s">
        <v>191</v>
      </c>
      <c r="E62" s="17" t="s">
        <v>191</v>
      </c>
      <c r="F62" s="17" t="s">
        <v>191</v>
      </c>
      <c r="G62" s="17">
        <v>1</v>
      </c>
      <c r="H62" s="17">
        <v>9</v>
      </c>
      <c r="I62" s="17" t="s">
        <v>191</v>
      </c>
    </row>
    <row r="63" spans="1:9" ht="12.75">
      <c r="A63" s="5" t="s">
        <v>130</v>
      </c>
      <c r="B63" s="17">
        <v>590</v>
      </c>
      <c r="C63" s="17">
        <v>26</v>
      </c>
      <c r="D63" s="17">
        <v>10</v>
      </c>
      <c r="E63" s="17">
        <v>32</v>
      </c>
      <c r="F63" s="17" t="s">
        <v>191</v>
      </c>
      <c r="G63" s="17">
        <v>17</v>
      </c>
      <c r="H63" s="17">
        <v>337</v>
      </c>
      <c r="I63" s="17">
        <v>168</v>
      </c>
    </row>
    <row r="64" spans="1:9" ht="12.75">
      <c r="A64" s="5" t="s">
        <v>131</v>
      </c>
      <c r="B64" s="17">
        <v>467</v>
      </c>
      <c r="C64" s="17">
        <v>28</v>
      </c>
      <c r="D64" s="17">
        <v>22</v>
      </c>
      <c r="E64" s="17">
        <v>43</v>
      </c>
      <c r="F64" s="17" t="s">
        <v>191</v>
      </c>
      <c r="G64" s="17">
        <v>26</v>
      </c>
      <c r="H64" s="17">
        <v>276</v>
      </c>
      <c r="I64" s="17">
        <v>72</v>
      </c>
    </row>
    <row r="65" spans="1:9" ht="12.75">
      <c r="A65" s="5" t="s">
        <v>132</v>
      </c>
      <c r="B65" s="17">
        <v>2574</v>
      </c>
      <c r="C65" s="17">
        <v>177</v>
      </c>
      <c r="D65" s="17">
        <v>104</v>
      </c>
      <c r="E65" s="17">
        <v>185</v>
      </c>
      <c r="F65" s="17">
        <v>14</v>
      </c>
      <c r="G65" s="17">
        <v>190</v>
      </c>
      <c r="H65" s="17">
        <v>1860</v>
      </c>
      <c r="I65" s="17">
        <v>44</v>
      </c>
    </row>
    <row r="66" spans="1:9" ht="12.75">
      <c r="A66" s="5" t="s">
        <v>133</v>
      </c>
      <c r="B66" s="17">
        <v>516</v>
      </c>
      <c r="C66" s="17">
        <v>31</v>
      </c>
      <c r="D66" s="17">
        <v>13</v>
      </c>
      <c r="E66" s="17">
        <v>21</v>
      </c>
      <c r="F66" s="17">
        <v>3</v>
      </c>
      <c r="G66" s="17">
        <v>45</v>
      </c>
      <c r="H66" s="17">
        <v>393</v>
      </c>
      <c r="I66" s="17">
        <v>10</v>
      </c>
    </row>
    <row r="67" spans="1:9" ht="12.75">
      <c r="A67" s="5" t="s">
        <v>134</v>
      </c>
      <c r="B67" s="17">
        <v>429</v>
      </c>
      <c r="C67" s="17">
        <v>42</v>
      </c>
      <c r="D67" s="17">
        <v>28</v>
      </c>
      <c r="E67" s="17">
        <v>16</v>
      </c>
      <c r="F67" s="17">
        <v>6</v>
      </c>
      <c r="G67" s="17">
        <v>65</v>
      </c>
      <c r="H67" s="17">
        <v>271</v>
      </c>
      <c r="I67" s="17">
        <v>1</v>
      </c>
    </row>
    <row r="68" spans="1:9" ht="12.75">
      <c r="A68" s="5" t="s">
        <v>135</v>
      </c>
      <c r="B68" s="17">
        <v>132</v>
      </c>
      <c r="C68" s="17">
        <v>21</v>
      </c>
      <c r="D68" s="17">
        <v>14</v>
      </c>
      <c r="E68" s="17">
        <v>4</v>
      </c>
      <c r="F68" s="17">
        <v>3</v>
      </c>
      <c r="G68" s="17">
        <v>21</v>
      </c>
      <c r="H68" s="17">
        <v>69</v>
      </c>
      <c r="I68" s="17" t="s">
        <v>191</v>
      </c>
    </row>
    <row r="69" spans="1:9" ht="12.75">
      <c r="A69" s="5" t="s">
        <v>136</v>
      </c>
      <c r="B69" s="17">
        <v>677</v>
      </c>
      <c r="C69" s="17">
        <v>40</v>
      </c>
      <c r="D69" s="17">
        <v>39</v>
      </c>
      <c r="E69" s="17">
        <v>16</v>
      </c>
      <c r="F69" s="17">
        <v>15</v>
      </c>
      <c r="G69" s="17">
        <v>85</v>
      </c>
      <c r="H69" s="17">
        <v>482</v>
      </c>
      <c r="I69" s="17" t="s">
        <v>191</v>
      </c>
    </row>
    <row r="70" spans="1:9" ht="12.75">
      <c r="A70" s="5" t="s">
        <v>137</v>
      </c>
      <c r="B70" s="17">
        <v>74</v>
      </c>
      <c r="C70" s="17">
        <v>14</v>
      </c>
      <c r="D70" s="17">
        <v>10</v>
      </c>
      <c r="E70" s="17">
        <v>3</v>
      </c>
      <c r="F70" s="17">
        <v>4</v>
      </c>
      <c r="G70" s="17">
        <v>14</v>
      </c>
      <c r="H70" s="17">
        <v>29</v>
      </c>
      <c r="I70" s="17" t="s">
        <v>191</v>
      </c>
    </row>
    <row r="71" spans="1:9" ht="12.75">
      <c r="A71" s="5" t="s">
        <v>5</v>
      </c>
      <c r="B71" s="17">
        <v>43</v>
      </c>
      <c r="C71" s="17" t="s">
        <v>191</v>
      </c>
      <c r="D71" s="17">
        <v>1</v>
      </c>
      <c r="E71" s="17">
        <v>2</v>
      </c>
      <c r="F71" s="17" t="s">
        <v>191</v>
      </c>
      <c r="G71" s="17">
        <v>1</v>
      </c>
      <c r="H71" s="17">
        <v>36</v>
      </c>
      <c r="I71" s="17">
        <v>3</v>
      </c>
    </row>
    <row r="72" spans="1:9" ht="21.75" customHeight="1">
      <c r="A72" s="3" t="s">
        <v>4</v>
      </c>
      <c r="B72" s="17">
        <v>7309</v>
      </c>
      <c r="C72" s="17">
        <v>418</v>
      </c>
      <c r="D72" s="17">
        <v>562</v>
      </c>
      <c r="E72" s="17">
        <v>312</v>
      </c>
      <c r="F72" s="17">
        <v>251</v>
      </c>
      <c r="G72" s="17">
        <v>1101</v>
      </c>
      <c r="H72" s="17">
        <v>4410</v>
      </c>
      <c r="I72" s="17">
        <v>255</v>
      </c>
    </row>
    <row r="73" spans="1:9" ht="12.75">
      <c r="A73" s="2" t="s">
        <v>129</v>
      </c>
      <c r="B73" s="17">
        <v>117</v>
      </c>
      <c r="C73" s="17">
        <v>1</v>
      </c>
      <c r="D73" s="17">
        <v>3</v>
      </c>
      <c r="E73" s="17">
        <v>3</v>
      </c>
      <c r="F73" s="17" t="s">
        <v>191</v>
      </c>
      <c r="G73" s="17">
        <v>10</v>
      </c>
      <c r="H73" s="17">
        <v>100</v>
      </c>
      <c r="I73" s="17" t="s">
        <v>191</v>
      </c>
    </row>
    <row r="74" spans="1:9" ht="12.75">
      <c r="A74" s="2" t="s">
        <v>130</v>
      </c>
      <c r="B74" s="17">
        <v>1472</v>
      </c>
      <c r="C74" s="17">
        <v>30</v>
      </c>
      <c r="D74" s="17">
        <v>25</v>
      </c>
      <c r="E74" s="17">
        <v>64</v>
      </c>
      <c r="F74" s="17" t="s">
        <v>191</v>
      </c>
      <c r="G74" s="17">
        <v>87</v>
      </c>
      <c r="H74" s="17">
        <v>1113</v>
      </c>
      <c r="I74" s="17">
        <v>153</v>
      </c>
    </row>
    <row r="75" spans="1:9" ht="12.75">
      <c r="A75" s="2" t="s">
        <v>131</v>
      </c>
      <c r="B75" s="17">
        <v>464</v>
      </c>
      <c r="C75" s="17">
        <v>21</v>
      </c>
      <c r="D75" s="17">
        <v>14</v>
      </c>
      <c r="E75" s="17">
        <v>23</v>
      </c>
      <c r="F75" s="17">
        <v>1</v>
      </c>
      <c r="G75" s="17">
        <v>41</v>
      </c>
      <c r="H75" s="17">
        <v>302</v>
      </c>
      <c r="I75" s="17">
        <v>62</v>
      </c>
    </row>
    <row r="76" spans="1:9" ht="12.75">
      <c r="A76" s="2" t="s">
        <v>132</v>
      </c>
      <c r="B76" s="17">
        <v>2311</v>
      </c>
      <c r="C76" s="17">
        <v>142</v>
      </c>
      <c r="D76" s="17">
        <v>154</v>
      </c>
      <c r="E76" s="17">
        <v>109</v>
      </c>
      <c r="F76" s="17">
        <v>23</v>
      </c>
      <c r="G76" s="17">
        <v>353</v>
      </c>
      <c r="H76" s="17">
        <v>1502</v>
      </c>
      <c r="I76" s="17">
        <v>28</v>
      </c>
    </row>
    <row r="77" spans="1:9" ht="12.75">
      <c r="A77" s="2" t="s">
        <v>133</v>
      </c>
      <c r="B77" s="17">
        <v>472</v>
      </c>
      <c r="C77" s="17">
        <v>28</v>
      </c>
      <c r="D77" s="17">
        <v>48</v>
      </c>
      <c r="E77" s="17">
        <v>32</v>
      </c>
      <c r="F77" s="17">
        <v>8</v>
      </c>
      <c r="G77" s="17">
        <v>59</v>
      </c>
      <c r="H77" s="17">
        <v>293</v>
      </c>
      <c r="I77" s="17">
        <v>4</v>
      </c>
    </row>
    <row r="78" spans="1:9" ht="12.75">
      <c r="A78" s="2" t="s">
        <v>134</v>
      </c>
      <c r="B78" s="17">
        <v>626</v>
      </c>
      <c r="C78" s="17">
        <v>38</v>
      </c>
      <c r="D78" s="17">
        <v>84</v>
      </c>
      <c r="E78" s="17">
        <v>22</v>
      </c>
      <c r="F78" s="17">
        <v>29</v>
      </c>
      <c r="G78" s="17">
        <v>165</v>
      </c>
      <c r="H78" s="17">
        <v>287</v>
      </c>
      <c r="I78" s="17">
        <v>1</v>
      </c>
    </row>
    <row r="79" spans="1:9" ht="12.75">
      <c r="A79" s="2" t="s">
        <v>135</v>
      </c>
      <c r="B79" s="17">
        <v>258</v>
      </c>
      <c r="C79" s="17">
        <v>21</v>
      </c>
      <c r="D79" s="17">
        <v>50</v>
      </c>
      <c r="E79" s="17">
        <v>9</v>
      </c>
      <c r="F79" s="17">
        <v>17</v>
      </c>
      <c r="G79" s="17">
        <v>53</v>
      </c>
      <c r="H79" s="17">
        <v>108</v>
      </c>
      <c r="I79" s="17" t="s">
        <v>191</v>
      </c>
    </row>
    <row r="80" spans="1:9" ht="12.75">
      <c r="A80" s="2" t="s">
        <v>136</v>
      </c>
      <c r="B80" s="17">
        <v>1180</v>
      </c>
      <c r="C80" s="17">
        <v>91</v>
      </c>
      <c r="D80" s="17">
        <v>139</v>
      </c>
      <c r="E80" s="17">
        <v>44</v>
      </c>
      <c r="F80" s="17">
        <v>122</v>
      </c>
      <c r="G80" s="17">
        <v>267</v>
      </c>
      <c r="H80" s="17">
        <v>517</v>
      </c>
      <c r="I80" s="17" t="s">
        <v>191</v>
      </c>
    </row>
    <row r="81" spans="1:9" ht="12.75">
      <c r="A81" s="2" t="s">
        <v>137</v>
      </c>
      <c r="B81" s="17">
        <v>267</v>
      </c>
      <c r="C81" s="17">
        <v>44</v>
      </c>
      <c r="D81" s="17">
        <v>43</v>
      </c>
      <c r="E81" s="17">
        <v>2</v>
      </c>
      <c r="F81" s="17">
        <v>50</v>
      </c>
      <c r="G81" s="17">
        <v>64</v>
      </c>
      <c r="H81" s="17">
        <v>64</v>
      </c>
      <c r="I81" s="17" t="s">
        <v>191</v>
      </c>
    </row>
    <row r="82" spans="1:9" ht="12.75">
      <c r="A82" s="2" t="s">
        <v>5</v>
      </c>
      <c r="B82" s="17">
        <v>142</v>
      </c>
      <c r="C82" s="17">
        <v>2</v>
      </c>
      <c r="D82" s="17">
        <v>2</v>
      </c>
      <c r="E82" s="17">
        <v>4</v>
      </c>
      <c r="F82" s="17">
        <v>1</v>
      </c>
      <c r="G82" s="17">
        <v>2</v>
      </c>
      <c r="H82" s="17">
        <v>124</v>
      </c>
      <c r="I82" s="17">
        <v>7</v>
      </c>
    </row>
    <row r="83" spans="1:9" ht="21.75" customHeight="1">
      <c r="A83" s="2" t="s">
        <v>1</v>
      </c>
      <c r="B83" s="17">
        <v>3967</v>
      </c>
      <c r="C83" s="17">
        <v>222</v>
      </c>
      <c r="D83" s="17">
        <v>442</v>
      </c>
      <c r="E83" s="17">
        <v>114</v>
      </c>
      <c r="F83" s="17">
        <v>219</v>
      </c>
      <c r="G83" s="17">
        <v>749</v>
      </c>
      <c r="H83" s="17">
        <v>2076</v>
      </c>
      <c r="I83" s="17">
        <v>145</v>
      </c>
    </row>
    <row r="84" spans="1:9" ht="12.75">
      <c r="A84" s="5" t="s">
        <v>129</v>
      </c>
      <c r="B84" s="17">
        <v>64</v>
      </c>
      <c r="C84" s="17">
        <v>1</v>
      </c>
      <c r="D84" s="17">
        <v>1</v>
      </c>
      <c r="E84" s="17">
        <v>3</v>
      </c>
      <c r="F84" s="17" t="s">
        <v>191</v>
      </c>
      <c r="G84" s="17">
        <v>8</v>
      </c>
      <c r="H84" s="17">
        <v>51</v>
      </c>
      <c r="I84" s="17" t="s">
        <v>191</v>
      </c>
    </row>
    <row r="85" spans="1:9" ht="12.75">
      <c r="A85" s="5" t="s">
        <v>130</v>
      </c>
      <c r="B85" s="17">
        <v>785</v>
      </c>
      <c r="C85" s="17">
        <v>16</v>
      </c>
      <c r="D85" s="17">
        <v>20</v>
      </c>
      <c r="E85" s="17">
        <v>27</v>
      </c>
      <c r="F85" s="17" t="s">
        <v>191</v>
      </c>
      <c r="G85" s="17">
        <v>55</v>
      </c>
      <c r="H85" s="17">
        <v>573</v>
      </c>
      <c r="I85" s="17">
        <v>94</v>
      </c>
    </row>
    <row r="86" spans="1:9" ht="12.75">
      <c r="A86" s="5" t="s">
        <v>131</v>
      </c>
      <c r="B86" s="17">
        <v>186</v>
      </c>
      <c r="C86" s="17">
        <v>9</v>
      </c>
      <c r="D86" s="17">
        <v>10</v>
      </c>
      <c r="E86" s="17">
        <v>4</v>
      </c>
      <c r="F86" s="17">
        <v>1</v>
      </c>
      <c r="G86" s="17">
        <v>18</v>
      </c>
      <c r="H86" s="17">
        <v>118</v>
      </c>
      <c r="I86" s="17">
        <v>26</v>
      </c>
    </row>
    <row r="87" spans="1:9" ht="12.75">
      <c r="A87" s="5" t="s">
        <v>132</v>
      </c>
      <c r="B87" s="17">
        <v>1223</v>
      </c>
      <c r="C87" s="17">
        <v>70</v>
      </c>
      <c r="D87" s="17">
        <v>124</v>
      </c>
      <c r="E87" s="17">
        <v>42</v>
      </c>
      <c r="F87" s="17">
        <v>17</v>
      </c>
      <c r="G87" s="17">
        <v>235</v>
      </c>
      <c r="H87" s="17">
        <v>718</v>
      </c>
      <c r="I87" s="17">
        <v>17</v>
      </c>
    </row>
    <row r="88" spans="1:9" ht="12.75">
      <c r="A88" s="5" t="s">
        <v>133</v>
      </c>
      <c r="B88" s="17">
        <v>183</v>
      </c>
      <c r="C88" s="17">
        <v>13</v>
      </c>
      <c r="D88" s="17">
        <v>27</v>
      </c>
      <c r="E88" s="17">
        <v>5</v>
      </c>
      <c r="F88" s="17">
        <v>7</v>
      </c>
      <c r="G88" s="17">
        <v>35</v>
      </c>
      <c r="H88" s="17">
        <v>94</v>
      </c>
      <c r="I88" s="17">
        <v>2</v>
      </c>
    </row>
    <row r="89" spans="1:9" ht="12.75">
      <c r="A89" s="5" t="s">
        <v>134</v>
      </c>
      <c r="B89" s="17">
        <v>394</v>
      </c>
      <c r="C89" s="17">
        <v>17</v>
      </c>
      <c r="D89" s="17">
        <v>64</v>
      </c>
      <c r="E89" s="17">
        <v>12</v>
      </c>
      <c r="F89" s="17">
        <v>29</v>
      </c>
      <c r="G89" s="17">
        <v>125</v>
      </c>
      <c r="H89" s="17">
        <v>146</v>
      </c>
      <c r="I89" s="17">
        <v>1</v>
      </c>
    </row>
    <row r="90" spans="1:9" ht="12.75">
      <c r="A90" s="5" t="s">
        <v>135</v>
      </c>
      <c r="B90" s="17">
        <v>174</v>
      </c>
      <c r="C90" s="17">
        <v>11</v>
      </c>
      <c r="D90" s="17">
        <v>48</v>
      </c>
      <c r="E90" s="17">
        <v>3</v>
      </c>
      <c r="F90" s="17">
        <v>14</v>
      </c>
      <c r="G90" s="17">
        <v>37</v>
      </c>
      <c r="H90" s="17">
        <v>61</v>
      </c>
      <c r="I90" s="17" t="s">
        <v>191</v>
      </c>
    </row>
    <row r="91" spans="1:9" ht="12.75">
      <c r="A91" s="5" t="s">
        <v>136</v>
      </c>
      <c r="B91" s="17">
        <v>678</v>
      </c>
      <c r="C91" s="17">
        <v>51</v>
      </c>
      <c r="D91" s="17">
        <v>111</v>
      </c>
      <c r="E91" s="17">
        <v>16</v>
      </c>
      <c r="F91" s="17">
        <v>102</v>
      </c>
      <c r="G91" s="17">
        <v>183</v>
      </c>
      <c r="H91" s="17">
        <v>215</v>
      </c>
      <c r="I91" s="17" t="s">
        <v>191</v>
      </c>
    </row>
    <row r="92" spans="1:9" ht="12.75">
      <c r="A92" s="5" t="s">
        <v>137</v>
      </c>
      <c r="B92" s="17">
        <v>203</v>
      </c>
      <c r="C92" s="17">
        <v>32</v>
      </c>
      <c r="D92" s="17">
        <v>37</v>
      </c>
      <c r="E92" s="17">
        <v>1</v>
      </c>
      <c r="F92" s="17">
        <v>48</v>
      </c>
      <c r="G92" s="17">
        <v>52</v>
      </c>
      <c r="H92" s="17">
        <v>33</v>
      </c>
      <c r="I92" s="17" t="s">
        <v>191</v>
      </c>
    </row>
    <row r="93" spans="1:9" ht="12.75">
      <c r="A93" s="5" t="s">
        <v>5</v>
      </c>
      <c r="B93" s="17">
        <v>77</v>
      </c>
      <c r="C93" s="17">
        <v>2</v>
      </c>
      <c r="D93" s="17" t="s">
        <v>191</v>
      </c>
      <c r="E93" s="17">
        <v>1</v>
      </c>
      <c r="F93" s="17">
        <v>1</v>
      </c>
      <c r="G93" s="17">
        <v>1</v>
      </c>
      <c r="H93" s="17">
        <v>67</v>
      </c>
      <c r="I93" s="17">
        <v>5</v>
      </c>
    </row>
    <row r="94" spans="1:9" ht="21.75" customHeight="1">
      <c r="A94" s="2" t="s">
        <v>2</v>
      </c>
      <c r="B94" s="17">
        <v>3342</v>
      </c>
      <c r="C94" s="17">
        <v>196</v>
      </c>
      <c r="D94" s="17">
        <v>120</v>
      </c>
      <c r="E94" s="17">
        <v>198</v>
      </c>
      <c r="F94" s="17">
        <v>32</v>
      </c>
      <c r="G94" s="17">
        <v>352</v>
      </c>
      <c r="H94" s="17">
        <v>2334</v>
      </c>
      <c r="I94" s="17">
        <v>110</v>
      </c>
    </row>
    <row r="95" spans="1:9" ht="12.75">
      <c r="A95" s="5" t="s">
        <v>129</v>
      </c>
      <c r="B95" s="17">
        <v>53</v>
      </c>
      <c r="C95" s="17" t="s">
        <v>191</v>
      </c>
      <c r="D95" s="17">
        <v>2</v>
      </c>
      <c r="E95" s="17" t="s">
        <v>191</v>
      </c>
      <c r="F95" s="17" t="s">
        <v>191</v>
      </c>
      <c r="G95" s="17">
        <v>2</v>
      </c>
      <c r="H95" s="17">
        <v>49</v>
      </c>
      <c r="I95" s="17" t="s">
        <v>191</v>
      </c>
    </row>
    <row r="96" spans="1:9" ht="12.75">
      <c r="A96" s="5" t="s">
        <v>130</v>
      </c>
      <c r="B96" s="17">
        <v>687</v>
      </c>
      <c r="C96" s="17">
        <v>14</v>
      </c>
      <c r="D96" s="17">
        <v>5</v>
      </c>
      <c r="E96" s="17">
        <v>37</v>
      </c>
      <c r="F96" s="17" t="s">
        <v>191</v>
      </c>
      <c r="G96" s="17">
        <v>32</v>
      </c>
      <c r="H96" s="17">
        <v>540</v>
      </c>
      <c r="I96" s="17">
        <v>59</v>
      </c>
    </row>
    <row r="97" spans="1:9" ht="12.75">
      <c r="A97" s="5" t="s">
        <v>131</v>
      </c>
      <c r="B97" s="17">
        <v>278</v>
      </c>
      <c r="C97" s="17">
        <v>12</v>
      </c>
      <c r="D97" s="17">
        <v>4</v>
      </c>
      <c r="E97" s="17">
        <v>19</v>
      </c>
      <c r="F97" s="17" t="s">
        <v>191</v>
      </c>
      <c r="G97" s="17">
        <v>23</v>
      </c>
      <c r="H97" s="17">
        <v>184</v>
      </c>
      <c r="I97" s="17">
        <v>36</v>
      </c>
    </row>
    <row r="98" spans="1:9" ht="12.75">
      <c r="A98" s="5" t="s">
        <v>132</v>
      </c>
      <c r="B98" s="17">
        <v>1088</v>
      </c>
      <c r="C98" s="17">
        <v>72</v>
      </c>
      <c r="D98" s="17">
        <v>30</v>
      </c>
      <c r="E98" s="17">
        <v>67</v>
      </c>
      <c r="F98" s="17">
        <v>6</v>
      </c>
      <c r="G98" s="17">
        <v>118</v>
      </c>
      <c r="H98" s="17">
        <v>784</v>
      </c>
      <c r="I98" s="17">
        <v>11</v>
      </c>
    </row>
    <row r="99" spans="1:9" ht="12.75">
      <c r="A99" s="5" t="s">
        <v>133</v>
      </c>
      <c r="B99" s="17">
        <v>289</v>
      </c>
      <c r="C99" s="17">
        <v>15</v>
      </c>
      <c r="D99" s="17">
        <v>21</v>
      </c>
      <c r="E99" s="17">
        <v>27</v>
      </c>
      <c r="F99" s="17">
        <v>1</v>
      </c>
      <c r="G99" s="17">
        <v>24</v>
      </c>
      <c r="H99" s="17">
        <v>199</v>
      </c>
      <c r="I99" s="17">
        <v>2</v>
      </c>
    </row>
    <row r="100" spans="1:9" ht="12.75">
      <c r="A100" s="5" t="s">
        <v>134</v>
      </c>
      <c r="B100" s="17">
        <v>232</v>
      </c>
      <c r="C100" s="17">
        <v>21</v>
      </c>
      <c r="D100" s="17">
        <v>20</v>
      </c>
      <c r="E100" s="17">
        <v>10</v>
      </c>
      <c r="F100" s="17" t="s">
        <v>191</v>
      </c>
      <c r="G100" s="17">
        <v>40</v>
      </c>
      <c r="H100" s="17">
        <v>141</v>
      </c>
      <c r="I100" s="17" t="s">
        <v>191</v>
      </c>
    </row>
    <row r="101" spans="1:9" ht="12.75">
      <c r="A101" s="5" t="s">
        <v>135</v>
      </c>
      <c r="B101" s="17">
        <v>84</v>
      </c>
      <c r="C101" s="17">
        <v>10</v>
      </c>
      <c r="D101" s="17">
        <v>2</v>
      </c>
      <c r="E101" s="17">
        <v>6</v>
      </c>
      <c r="F101" s="17">
        <v>3</v>
      </c>
      <c r="G101" s="17">
        <v>16</v>
      </c>
      <c r="H101" s="17">
        <v>47</v>
      </c>
      <c r="I101" s="17" t="s">
        <v>191</v>
      </c>
    </row>
    <row r="102" spans="1:9" ht="12.75">
      <c r="A102" s="5" t="s">
        <v>136</v>
      </c>
      <c r="B102" s="17">
        <v>502</v>
      </c>
      <c r="C102" s="17">
        <v>40</v>
      </c>
      <c r="D102" s="17">
        <v>28</v>
      </c>
      <c r="E102" s="17">
        <v>28</v>
      </c>
      <c r="F102" s="17">
        <v>20</v>
      </c>
      <c r="G102" s="17">
        <v>84</v>
      </c>
      <c r="H102" s="17">
        <v>302</v>
      </c>
      <c r="I102" s="17" t="s">
        <v>191</v>
      </c>
    </row>
    <row r="103" spans="1:9" ht="12.75">
      <c r="A103" s="5" t="s">
        <v>137</v>
      </c>
      <c r="B103" s="17">
        <v>64</v>
      </c>
      <c r="C103" s="17">
        <v>12</v>
      </c>
      <c r="D103" s="17">
        <v>6</v>
      </c>
      <c r="E103" s="17">
        <v>1</v>
      </c>
      <c r="F103" s="17">
        <v>2</v>
      </c>
      <c r="G103" s="17">
        <v>12</v>
      </c>
      <c r="H103" s="17">
        <v>31</v>
      </c>
      <c r="I103" s="17" t="s">
        <v>191</v>
      </c>
    </row>
    <row r="104" spans="1:9" ht="12.75">
      <c r="A104" s="5" t="s">
        <v>5</v>
      </c>
      <c r="B104" s="17">
        <v>65</v>
      </c>
      <c r="C104" s="17" t="s">
        <v>191</v>
      </c>
      <c r="D104" s="17">
        <v>2</v>
      </c>
      <c r="E104" s="17">
        <v>3</v>
      </c>
      <c r="F104" s="17" t="s">
        <v>191</v>
      </c>
      <c r="G104" s="17">
        <v>1</v>
      </c>
      <c r="H104" s="17">
        <v>57</v>
      </c>
      <c r="I104" s="17">
        <v>2</v>
      </c>
    </row>
  </sheetData>
  <sheetProtection/>
  <mergeCells count="3">
    <mergeCell ref="C4:I4"/>
    <mergeCell ref="A3:I3"/>
    <mergeCell ref="A1:I1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1" width="43.00390625" style="0" bestFit="1" customWidth="1"/>
    <col min="2" max="2" width="6.00390625" style="0" customWidth="1"/>
    <col min="3" max="12" width="7.421875" style="0" customWidth="1"/>
  </cols>
  <sheetData>
    <row r="1" spans="1:12" ht="12.7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12.75">
      <c r="A3" s="91" t="s">
        <v>211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76.5">
      <c r="A5" t="s">
        <v>60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s="26" t="s">
        <v>207</v>
      </c>
      <c r="B6" s="17">
        <v>32012</v>
      </c>
      <c r="C6" s="17">
        <v>343</v>
      </c>
      <c r="D6" s="17">
        <v>6629</v>
      </c>
      <c r="E6" s="17">
        <v>1983</v>
      </c>
      <c r="F6" s="17">
        <v>11597</v>
      </c>
      <c r="G6" s="17">
        <v>2486</v>
      </c>
      <c r="H6" s="17">
        <v>2665</v>
      </c>
      <c r="I6" s="17">
        <v>1043</v>
      </c>
      <c r="J6" s="17">
        <v>3758</v>
      </c>
      <c r="K6" s="17">
        <v>720</v>
      </c>
      <c r="L6" s="17">
        <v>788</v>
      </c>
    </row>
    <row r="7" spans="1:12" ht="12.75">
      <c r="A7" s="13" t="s">
        <v>61</v>
      </c>
      <c r="B7" s="17">
        <v>19496</v>
      </c>
      <c r="C7" s="17">
        <v>150</v>
      </c>
      <c r="D7" s="17">
        <v>2654</v>
      </c>
      <c r="E7" s="17">
        <v>1079</v>
      </c>
      <c r="F7" s="17">
        <v>7676</v>
      </c>
      <c r="G7" s="17">
        <v>1339</v>
      </c>
      <c r="H7" s="17">
        <v>2068</v>
      </c>
      <c r="I7" s="17">
        <v>755</v>
      </c>
      <c r="J7" s="17">
        <v>2949</v>
      </c>
      <c r="K7" s="17">
        <v>546</v>
      </c>
      <c r="L7" s="17">
        <v>280</v>
      </c>
    </row>
    <row r="8" spans="1:12" ht="12.75">
      <c r="A8" s="5" t="s">
        <v>53</v>
      </c>
      <c r="B8" s="17">
        <v>467</v>
      </c>
      <c r="C8" s="17" t="s">
        <v>191</v>
      </c>
      <c r="D8" s="17">
        <v>10</v>
      </c>
      <c r="E8" s="17">
        <v>9</v>
      </c>
      <c r="F8" s="17">
        <v>91</v>
      </c>
      <c r="G8" s="17">
        <v>17</v>
      </c>
      <c r="H8" s="17">
        <v>84</v>
      </c>
      <c r="I8" s="17">
        <v>40</v>
      </c>
      <c r="J8" s="17">
        <v>146</v>
      </c>
      <c r="K8" s="17">
        <v>70</v>
      </c>
      <c r="L8" s="17" t="s">
        <v>191</v>
      </c>
    </row>
    <row r="9" spans="1:12" ht="12.75">
      <c r="A9" s="5" t="s">
        <v>64</v>
      </c>
      <c r="B9" s="17">
        <v>605</v>
      </c>
      <c r="C9" s="17" t="s">
        <v>191</v>
      </c>
      <c r="D9" s="17" t="s">
        <v>191</v>
      </c>
      <c r="E9" s="17" t="s">
        <v>191</v>
      </c>
      <c r="F9" s="17" t="s">
        <v>191</v>
      </c>
      <c r="G9" s="17" t="s">
        <v>191</v>
      </c>
      <c r="H9" s="17" t="s">
        <v>191</v>
      </c>
      <c r="I9" s="17" t="s">
        <v>191</v>
      </c>
      <c r="J9" s="17">
        <v>417</v>
      </c>
      <c r="K9" s="17">
        <v>188</v>
      </c>
      <c r="L9" s="17" t="s">
        <v>191</v>
      </c>
    </row>
    <row r="10" spans="1:12" ht="12.75">
      <c r="A10" s="46" t="s">
        <v>285</v>
      </c>
      <c r="B10" s="17">
        <v>2187</v>
      </c>
      <c r="C10" s="17">
        <v>3</v>
      </c>
      <c r="D10" s="17">
        <v>133</v>
      </c>
      <c r="E10" s="17">
        <v>94</v>
      </c>
      <c r="F10" s="17">
        <v>1075</v>
      </c>
      <c r="G10" s="17">
        <v>169</v>
      </c>
      <c r="H10" s="17">
        <v>399</v>
      </c>
      <c r="I10" s="17">
        <v>211</v>
      </c>
      <c r="J10" s="17">
        <v>79</v>
      </c>
      <c r="K10" s="17">
        <v>13</v>
      </c>
      <c r="L10" s="17">
        <v>11</v>
      </c>
    </row>
    <row r="11" spans="1:12" ht="12.75">
      <c r="A11" s="46" t="s">
        <v>54</v>
      </c>
      <c r="B11" s="17">
        <v>2323</v>
      </c>
      <c r="C11" s="17">
        <v>1</v>
      </c>
      <c r="D11" s="17">
        <v>8</v>
      </c>
      <c r="E11" s="17">
        <v>5</v>
      </c>
      <c r="F11" s="17">
        <v>117</v>
      </c>
      <c r="G11" s="17">
        <v>36</v>
      </c>
      <c r="H11" s="17">
        <v>110</v>
      </c>
      <c r="I11" s="17">
        <v>88</v>
      </c>
      <c r="J11" s="17">
        <v>1724</v>
      </c>
      <c r="K11" s="17">
        <v>228</v>
      </c>
      <c r="L11" s="17">
        <v>6</v>
      </c>
    </row>
    <row r="12" spans="1:12" ht="12.75">
      <c r="A12" s="46" t="s">
        <v>55</v>
      </c>
      <c r="B12" s="17">
        <v>4099</v>
      </c>
      <c r="C12" s="17">
        <v>9</v>
      </c>
      <c r="D12" s="17">
        <v>149</v>
      </c>
      <c r="E12" s="17">
        <v>83</v>
      </c>
      <c r="F12" s="17">
        <v>1072</v>
      </c>
      <c r="G12" s="17">
        <v>365</v>
      </c>
      <c r="H12" s="17">
        <v>1446</v>
      </c>
      <c r="I12" s="17">
        <v>403</v>
      </c>
      <c r="J12" s="17">
        <v>525</v>
      </c>
      <c r="K12" s="17">
        <v>40</v>
      </c>
      <c r="L12" s="17">
        <v>7</v>
      </c>
    </row>
    <row r="13" spans="1:12" ht="12.75">
      <c r="A13" s="46" t="s">
        <v>65</v>
      </c>
      <c r="B13" s="17">
        <v>4464</v>
      </c>
      <c r="C13" s="17">
        <v>1</v>
      </c>
      <c r="D13" s="17">
        <v>28</v>
      </c>
      <c r="E13" s="17">
        <v>236</v>
      </c>
      <c r="F13" s="17">
        <v>3602</v>
      </c>
      <c r="G13" s="17">
        <v>564</v>
      </c>
      <c r="H13" s="17" t="s">
        <v>191</v>
      </c>
      <c r="I13" s="17" t="s">
        <v>191</v>
      </c>
      <c r="J13" s="17" t="s">
        <v>191</v>
      </c>
      <c r="K13" s="17" t="s">
        <v>191</v>
      </c>
      <c r="L13" s="17">
        <v>33</v>
      </c>
    </row>
    <row r="14" spans="1:12" ht="12.75">
      <c r="A14" s="46" t="s">
        <v>56</v>
      </c>
      <c r="B14" s="17">
        <v>1503</v>
      </c>
      <c r="C14" s="17">
        <v>2</v>
      </c>
      <c r="D14" s="17">
        <v>37</v>
      </c>
      <c r="E14" s="17">
        <v>65</v>
      </c>
      <c r="F14" s="17">
        <v>1294</v>
      </c>
      <c r="G14" s="17">
        <v>87</v>
      </c>
      <c r="H14" s="17" t="s">
        <v>191</v>
      </c>
      <c r="I14" s="17" t="s">
        <v>191</v>
      </c>
      <c r="J14" s="17" t="s">
        <v>191</v>
      </c>
      <c r="K14" s="17" t="s">
        <v>191</v>
      </c>
      <c r="L14" s="17">
        <v>18</v>
      </c>
    </row>
    <row r="15" spans="1:12" ht="12.75">
      <c r="A15" s="46" t="s">
        <v>57</v>
      </c>
      <c r="B15" s="17">
        <v>1720</v>
      </c>
      <c r="C15" s="17">
        <v>99</v>
      </c>
      <c r="D15" s="17">
        <v>1276</v>
      </c>
      <c r="E15" s="17">
        <v>313</v>
      </c>
      <c r="F15" s="17" t="s">
        <v>191</v>
      </c>
      <c r="G15" s="17" t="s">
        <v>191</v>
      </c>
      <c r="H15" s="17" t="s">
        <v>191</v>
      </c>
      <c r="I15" s="17" t="s">
        <v>191</v>
      </c>
      <c r="J15" s="17" t="s">
        <v>191</v>
      </c>
      <c r="K15" s="17" t="s">
        <v>191</v>
      </c>
      <c r="L15" s="17">
        <v>32</v>
      </c>
    </row>
    <row r="16" spans="1:12" ht="12.75">
      <c r="A16" s="46" t="s">
        <v>66</v>
      </c>
      <c r="B16" s="17">
        <v>1025</v>
      </c>
      <c r="C16" s="17" t="s">
        <v>191</v>
      </c>
      <c r="D16" s="17">
        <v>646</v>
      </c>
      <c r="E16" s="17">
        <v>175</v>
      </c>
      <c r="F16" s="17">
        <v>155</v>
      </c>
      <c r="G16" s="17">
        <v>25</v>
      </c>
      <c r="H16" s="17">
        <v>3</v>
      </c>
      <c r="I16" s="17" t="s">
        <v>191</v>
      </c>
      <c r="J16" s="17">
        <v>2</v>
      </c>
      <c r="K16" s="17" t="s">
        <v>191</v>
      </c>
      <c r="L16" s="17">
        <v>19</v>
      </c>
    </row>
    <row r="17" spans="1:12" ht="12.75">
      <c r="A17" s="46" t="s">
        <v>58</v>
      </c>
      <c r="B17" s="17">
        <v>1103</v>
      </c>
      <c r="C17" s="17">
        <v>35</v>
      </c>
      <c r="D17" s="17">
        <v>367</v>
      </c>
      <c r="E17" s="17">
        <v>99</v>
      </c>
      <c r="F17" s="17">
        <v>270</v>
      </c>
      <c r="G17" s="17">
        <v>76</v>
      </c>
      <c r="H17" s="17">
        <v>26</v>
      </c>
      <c r="I17" s="17">
        <v>13</v>
      </c>
      <c r="J17" s="17">
        <v>56</v>
      </c>
      <c r="K17" s="17">
        <v>7</v>
      </c>
      <c r="L17" s="17">
        <v>154</v>
      </c>
    </row>
    <row r="18" spans="1:12" ht="12.75">
      <c r="A18" s="15" t="s">
        <v>62</v>
      </c>
      <c r="B18" s="17">
        <v>813</v>
      </c>
      <c r="C18" s="17">
        <v>16</v>
      </c>
      <c r="D18" s="17">
        <v>159</v>
      </c>
      <c r="E18" s="17">
        <v>79</v>
      </c>
      <c r="F18" s="17">
        <v>301</v>
      </c>
      <c r="G18" s="17">
        <v>46</v>
      </c>
      <c r="H18" s="17">
        <v>46</v>
      </c>
      <c r="I18" s="17">
        <v>15</v>
      </c>
      <c r="J18" s="17">
        <v>100</v>
      </c>
      <c r="K18" s="17">
        <v>7</v>
      </c>
      <c r="L18" s="17">
        <v>44</v>
      </c>
    </row>
    <row r="19" spans="1:12" ht="12.75">
      <c r="A19" s="15" t="s">
        <v>63</v>
      </c>
      <c r="B19" s="17">
        <v>11703</v>
      </c>
      <c r="C19" s="17">
        <v>177</v>
      </c>
      <c r="D19" s="17">
        <v>3816</v>
      </c>
      <c r="E19" s="17">
        <v>825</v>
      </c>
      <c r="F19" s="17">
        <v>3620</v>
      </c>
      <c r="G19" s="17">
        <v>1101</v>
      </c>
      <c r="H19" s="17">
        <v>551</v>
      </c>
      <c r="I19" s="17">
        <v>273</v>
      </c>
      <c r="J19" s="17">
        <v>709</v>
      </c>
      <c r="K19" s="17">
        <v>167</v>
      </c>
      <c r="L19" s="17">
        <v>464</v>
      </c>
    </row>
    <row r="20" spans="1:12" ht="12.75">
      <c r="A20" s="14" t="s">
        <v>197</v>
      </c>
      <c r="B20" s="17">
        <v>1821</v>
      </c>
      <c r="C20" s="17">
        <v>8</v>
      </c>
      <c r="D20" s="17">
        <v>865</v>
      </c>
      <c r="E20" s="17">
        <v>45</v>
      </c>
      <c r="F20" s="17">
        <v>60</v>
      </c>
      <c r="G20" s="17">
        <v>581</v>
      </c>
      <c r="H20" s="17">
        <v>12</v>
      </c>
      <c r="I20" s="17">
        <v>5</v>
      </c>
      <c r="J20" s="17">
        <v>163</v>
      </c>
      <c r="K20" s="17" t="s">
        <v>191</v>
      </c>
      <c r="L20" s="17">
        <v>82</v>
      </c>
    </row>
    <row r="21" spans="1:12" ht="12.75">
      <c r="A21" s="14" t="s">
        <v>67</v>
      </c>
      <c r="B21" s="17">
        <v>7465</v>
      </c>
      <c r="C21" s="17">
        <v>132</v>
      </c>
      <c r="D21" s="17">
        <v>2478</v>
      </c>
      <c r="E21" s="17">
        <v>580</v>
      </c>
      <c r="F21" s="17">
        <v>2626</v>
      </c>
      <c r="G21" s="17">
        <v>323</v>
      </c>
      <c r="H21" s="17">
        <v>411</v>
      </c>
      <c r="I21" s="17">
        <v>228</v>
      </c>
      <c r="J21" s="17">
        <v>314</v>
      </c>
      <c r="K21" s="17">
        <v>140</v>
      </c>
      <c r="L21" s="17">
        <v>233</v>
      </c>
    </row>
    <row r="22" spans="1:12" ht="12.75">
      <c r="A22" s="14" t="s">
        <v>270</v>
      </c>
      <c r="B22" s="17">
        <v>1876</v>
      </c>
      <c r="C22" s="17">
        <v>33</v>
      </c>
      <c r="D22" s="17">
        <v>346</v>
      </c>
      <c r="E22" s="17">
        <v>157</v>
      </c>
      <c r="F22" s="17">
        <v>808</v>
      </c>
      <c r="G22" s="17">
        <v>136</v>
      </c>
      <c r="H22" s="17">
        <v>101</v>
      </c>
      <c r="I22" s="17">
        <v>34</v>
      </c>
      <c r="J22" s="17">
        <v>160</v>
      </c>
      <c r="K22" s="17">
        <v>14</v>
      </c>
      <c r="L22" s="17">
        <v>87</v>
      </c>
    </row>
    <row r="23" spans="1:12" ht="12.75">
      <c r="A23" s="14" t="s">
        <v>68</v>
      </c>
      <c r="B23" s="17">
        <v>541</v>
      </c>
      <c r="C23" s="17">
        <v>4</v>
      </c>
      <c r="D23" s="17">
        <v>127</v>
      </c>
      <c r="E23" s="17">
        <v>43</v>
      </c>
      <c r="F23" s="17">
        <v>126</v>
      </c>
      <c r="G23" s="17">
        <v>61</v>
      </c>
      <c r="H23" s="17">
        <v>27</v>
      </c>
      <c r="I23" s="17">
        <v>6</v>
      </c>
      <c r="J23" s="17">
        <v>72</v>
      </c>
      <c r="K23" s="17">
        <v>13</v>
      </c>
      <c r="L23" s="17">
        <v>62</v>
      </c>
    </row>
    <row r="24" spans="1:12" ht="21.75" customHeight="1">
      <c r="A24" s="15" t="s">
        <v>1</v>
      </c>
      <c r="B24" s="17">
        <v>15721</v>
      </c>
      <c r="C24" s="17">
        <v>153</v>
      </c>
      <c r="D24" s="17">
        <v>2627</v>
      </c>
      <c r="E24" s="17">
        <v>496</v>
      </c>
      <c r="F24" s="17">
        <v>5775</v>
      </c>
      <c r="G24" s="17">
        <v>1018</v>
      </c>
      <c r="H24" s="17">
        <v>1774</v>
      </c>
      <c r="I24" s="17">
        <v>760</v>
      </c>
      <c r="J24" s="17">
        <v>2180</v>
      </c>
      <c r="K24" s="17">
        <v>540</v>
      </c>
      <c r="L24" s="17">
        <v>398</v>
      </c>
    </row>
    <row r="25" spans="1:12" ht="12.75">
      <c r="A25" s="14" t="s">
        <v>61</v>
      </c>
      <c r="B25" s="17">
        <v>10641</v>
      </c>
      <c r="C25" s="17">
        <v>86</v>
      </c>
      <c r="D25" s="17">
        <v>1377</v>
      </c>
      <c r="E25" s="17">
        <v>334</v>
      </c>
      <c r="F25" s="17">
        <v>4014</v>
      </c>
      <c r="G25" s="17">
        <v>534</v>
      </c>
      <c r="H25" s="17">
        <v>1407</v>
      </c>
      <c r="I25" s="17">
        <v>539</v>
      </c>
      <c r="J25" s="17">
        <v>1770</v>
      </c>
      <c r="K25" s="17">
        <v>408</v>
      </c>
      <c r="L25" s="17">
        <v>172</v>
      </c>
    </row>
    <row r="26" spans="1:12" ht="12.75">
      <c r="A26" s="58" t="s">
        <v>53</v>
      </c>
      <c r="B26" s="17">
        <v>395</v>
      </c>
      <c r="C26" s="17" t="s">
        <v>191</v>
      </c>
      <c r="D26" s="17">
        <v>7</v>
      </c>
      <c r="E26" s="17">
        <v>4</v>
      </c>
      <c r="F26" s="17">
        <v>70</v>
      </c>
      <c r="G26" s="17">
        <v>14</v>
      </c>
      <c r="H26" s="17">
        <v>77</v>
      </c>
      <c r="I26" s="17">
        <v>36</v>
      </c>
      <c r="J26" s="17">
        <v>122</v>
      </c>
      <c r="K26" s="17">
        <v>65</v>
      </c>
      <c r="L26" s="17" t="s">
        <v>191</v>
      </c>
    </row>
    <row r="27" spans="1:12" ht="12.75">
      <c r="A27" s="58" t="s">
        <v>64</v>
      </c>
      <c r="B27" s="17">
        <v>455</v>
      </c>
      <c r="C27" s="17" t="s">
        <v>191</v>
      </c>
      <c r="D27" s="17" t="s">
        <v>191</v>
      </c>
      <c r="E27" s="17" t="s">
        <v>191</v>
      </c>
      <c r="F27" s="17" t="s">
        <v>191</v>
      </c>
      <c r="G27" s="17" t="s">
        <v>191</v>
      </c>
      <c r="H27" s="17" t="s">
        <v>191</v>
      </c>
      <c r="I27" s="17" t="s">
        <v>191</v>
      </c>
      <c r="J27" s="17">
        <v>305</v>
      </c>
      <c r="K27" s="17">
        <v>150</v>
      </c>
      <c r="L27" s="17" t="s">
        <v>191</v>
      </c>
    </row>
    <row r="28" spans="1:12" ht="12.75">
      <c r="A28" s="58" t="s">
        <v>285</v>
      </c>
      <c r="B28" s="17">
        <v>1446</v>
      </c>
      <c r="C28" s="17">
        <v>2</v>
      </c>
      <c r="D28" s="17">
        <v>82</v>
      </c>
      <c r="E28" s="17">
        <v>33</v>
      </c>
      <c r="F28" s="17">
        <v>709</v>
      </c>
      <c r="G28" s="17">
        <v>91</v>
      </c>
      <c r="H28" s="17">
        <v>293</v>
      </c>
      <c r="I28" s="17">
        <v>166</v>
      </c>
      <c r="J28" s="17">
        <v>52</v>
      </c>
      <c r="K28" s="17">
        <v>10</v>
      </c>
      <c r="L28" s="17">
        <v>8</v>
      </c>
    </row>
    <row r="29" spans="1:12" ht="12.75">
      <c r="A29" s="58" t="s">
        <v>54</v>
      </c>
      <c r="B29" s="17">
        <v>1394</v>
      </c>
      <c r="C29" s="17">
        <v>1</v>
      </c>
      <c r="D29" s="17">
        <v>5</v>
      </c>
      <c r="E29" s="17">
        <v>2</v>
      </c>
      <c r="F29" s="17">
        <v>74</v>
      </c>
      <c r="G29" s="17">
        <v>21</v>
      </c>
      <c r="H29" s="17">
        <v>90</v>
      </c>
      <c r="I29" s="17">
        <v>69</v>
      </c>
      <c r="J29" s="17">
        <v>971</v>
      </c>
      <c r="K29" s="17">
        <v>155</v>
      </c>
      <c r="L29" s="17">
        <v>6</v>
      </c>
    </row>
    <row r="30" spans="1:12" ht="12.75">
      <c r="A30" s="58" t="s">
        <v>55</v>
      </c>
      <c r="B30" s="17">
        <v>2440</v>
      </c>
      <c r="C30" s="17">
        <v>7</v>
      </c>
      <c r="D30" s="17">
        <v>89</v>
      </c>
      <c r="E30" s="17">
        <v>31</v>
      </c>
      <c r="F30" s="17">
        <v>691</v>
      </c>
      <c r="G30" s="17">
        <v>109</v>
      </c>
      <c r="H30" s="17">
        <v>931</v>
      </c>
      <c r="I30" s="17">
        <v>265</v>
      </c>
      <c r="J30" s="17">
        <v>293</v>
      </c>
      <c r="K30" s="17">
        <v>23</v>
      </c>
      <c r="L30" s="17">
        <v>1</v>
      </c>
    </row>
    <row r="31" spans="1:12" ht="12.75">
      <c r="A31" s="58" t="s">
        <v>65</v>
      </c>
      <c r="B31" s="17">
        <v>1386</v>
      </c>
      <c r="C31" s="17" t="s">
        <v>191</v>
      </c>
      <c r="D31" s="17">
        <v>7</v>
      </c>
      <c r="E31" s="17">
        <v>29</v>
      </c>
      <c r="F31" s="17">
        <v>1133</v>
      </c>
      <c r="G31" s="17">
        <v>203</v>
      </c>
      <c r="H31" s="17" t="s">
        <v>191</v>
      </c>
      <c r="I31" s="17" t="s">
        <v>191</v>
      </c>
      <c r="J31" s="17" t="s">
        <v>191</v>
      </c>
      <c r="K31" s="17" t="s">
        <v>191</v>
      </c>
      <c r="L31" s="17">
        <v>14</v>
      </c>
    </row>
    <row r="32" spans="1:12" ht="12.75">
      <c r="A32" s="58" t="s">
        <v>56</v>
      </c>
      <c r="B32" s="17">
        <v>1277</v>
      </c>
      <c r="C32" s="17">
        <v>2</v>
      </c>
      <c r="D32" s="17">
        <v>36</v>
      </c>
      <c r="E32" s="17">
        <v>52</v>
      </c>
      <c r="F32" s="17">
        <v>1110</v>
      </c>
      <c r="G32" s="17">
        <v>62</v>
      </c>
      <c r="H32" s="17" t="s">
        <v>191</v>
      </c>
      <c r="I32" s="17" t="s">
        <v>191</v>
      </c>
      <c r="J32" s="17" t="s">
        <v>191</v>
      </c>
      <c r="K32" s="17" t="s">
        <v>191</v>
      </c>
      <c r="L32" s="17">
        <v>15</v>
      </c>
    </row>
    <row r="33" spans="1:12" ht="12.75">
      <c r="A33" s="58" t="s">
        <v>57</v>
      </c>
      <c r="B33" s="17">
        <v>745</v>
      </c>
      <c r="C33" s="17">
        <v>62</v>
      </c>
      <c r="D33" s="17">
        <v>577</v>
      </c>
      <c r="E33" s="17">
        <v>82</v>
      </c>
      <c r="F33" s="17" t="s">
        <v>191</v>
      </c>
      <c r="G33" s="17" t="s">
        <v>191</v>
      </c>
      <c r="H33" s="17" t="s">
        <v>191</v>
      </c>
      <c r="I33" s="17" t="s">
        <v>191</v>
      </c>
      <c r="J33" s="17" t="s">
        <v>191</v>
      </c>
      <c r="K33" s="17" t="s">
        <v>191</v>
      </c>
      <c r="L33" s="17">
        <v>24</v>
      </c>
    </row>
    <row r="34" spans="1:12" ht="12.75">
      <c r="A34" s="58" t="s">
        <v>66</v>
      </c>
      <c r="B34" s="17">
        <v>617</v>
      </c>
      <c r="C34" s="17" t="s">
        <v>191</v>
      </c>
      <c r="D34" s="17">
        <v>419</v>
      </c>
      <c r="E34" s="17">
        <v>67</v>
      </c>
      <c r="F34" s="17">
        <v>100</v>
      </c>
      <c r="G34" s="17">
        <v>13</v>
      </c>
      <c r="H34" s="17">
        <v>2</v>
      </c>
      <c r="I34" s="17" t="s">
        <v>191</v>
      </c>
      <c r="J34" s="17">
        <v>2</v>
      </c>
      <c r="K34" s="17" t="s">
        <v>191</v>
      </c>
      <c r="L34" s="17">
        <v>14</v>
      </c>
    </row>
    <row r="35" spans="1:12" ht="12.75">
      <c r="A35" s="58" t="s">
        <v>58</v>
      </c>
      <c r="B35" s="17">
        <v>486</v>
      </c>
      <c r="C35" s="17">
        <v>12</v>
      </c>
      <c r="D35" s="17">
        <v>155</v>
      </c>
      <c r="E35" s="17">
        <v>34</v>
      </c>
      <c r="F35" s="17">
        <v>127</v>
      </c>
      <c r="G35" s="17">
        <v>21</v>
      </c>
      <c r="H35" s="17">
        <v>14</v>
      </c>
      <c r="I35" s="17">
        <v>3</v>
      </c>
      <c r="J35" s="17">
        <v>25</v>
      </c>
      <c r="K35" s="17">
        <v>5</v>
      </c>
      <c r="L35" s="17">
        <v>90</v>
      </c>
    </row>
    <row r="36" spans="1:12" ht="12.75">
      <c r="A36" s="46" t="s">
        <v>62</v>
      </c>
      <c r="B36" s="17">
        <v>461</v>
      </c>
      <c r="C36" s="17">
        <v>12</v>
      </c>
      <c r="D36" s="17">
        <v>98</v>
      </c>
      <c r="E36" s="17">
        <v>39</v>
      </c>
      <c r="F36" s="17">
        <v>168</v>
      </c>
      <c r="G36" s="17">
        <v>23</v>
      </c>
      <c r="H36" s="17">
        <v>23</v>
      </c>
      <c r="I36" s="17">
        <v>14</v>
      </c>
      <c r="J36" s="17">
        <v>46</v>
      </c>
      <c r="K36" s="17">
        <v>4</v>
      </c>
      <c r="L36" s="17">
        <v>34</v>
      </c>
    </row>
    <row r="37" spans="1:12" ht="12.75">
      <c r="A37" s="46" t="s">
        <v>63</v>
      </c>
      <c r="B37" s="17">
        <v>4619</v>
      </c>
      <c r="C37" s="17">
        <v>55</v>
      </c>
      <c r="D37" s="17">
        <v>1152</v>
      </c>
      <c r="E37" s="17">
        <v>123</v>
      </c>
      <c r="F37" s="17">
        <v>1593</v>
      </c>
      <c r="G37" s="17">
        <v>461</v>
      </c>
      <c r="H37" s="17">
        <v>344</v>
      </c>
      <c r="I37" s="17">
        <v>207</v>
      </c>
      <c r="J37" s="17">
        <v>364</v>
      </c>
      <c r="K37" s="17">
        <v>128</v>
      </c>
      <c r="L37" s="17">
        <v>192</v>
      </c>
    </row>
    <row r="38" spans="1:12" ht="12.75">
      <c r="A38" s="39" t="s">
        <v>197</v>
      </c>
      <c r="B38" s="17">
        <v>860</v>
      </c>
      <c r="C38" s="17">
        <v>7</v>
      </c>
      <c r="D38" s="17">
        <v>384</v>
      </c>
      <c r="E38" s="17">
        <v>11</v>
      </c>
      <c r="F38" s="17">
        <v>33</v>
      </c>
      <c r="G38" s="17">
        <v>290</v>
      </c>
      <c r="H38" s="17">
        <v>8</v>
      </c>
      <c r="I38" s="17">
        <v>4</v>
      </c>
      <c r="J38" s="17">
        <v>88</v>
      </c>
      <c r="K38" s="17" t="s">
        <v>191</v>
      </c>
      <c r="L38" s="17">
        <v>35</v>
      </c>
    </row>
    <row r="39" spans="1:12" ht="12.75">
      <c r="A39" s="39" t="s">
        <v>67</v>
      </c>
      <c r="B39" s="17">
        <v>3363</v>
      </c>
      <c r="C39" s="17">
        <v>43</v>
      </c>
      <c r="D39" s="17">
        <v>687</v>
      </c>
      <c r="E39" s="17">
        <v>90</v>
      </c>
      <c r="F39" s="17">
        <v>1468</v>
      </c>
      <c r="G39" s="17">
        <v>132</v>
      </c>
      <c r="H39" s="17">
        <v>316</v>
      </c>
      <c r="I39" s="17">
        <v>191</v>
      </c>
      <c r="J39" s="17">
        <v>229</v>
      </c>
      <c r="K39" s="17">
        <v>117</v>
      </c>
      <c r="L39" s="17">
        <v>90</v>
      </c>
    </row>
    <row r="40" spans="1:12" ht="12.75">
      <c r="A40" s="39" t="s">
        <v>270</v>
      </c>
      <c r="B40" s="17">
        <v>103</v>
      </c>
      <c r="C40" s="17">
        <v>3</v>
      </c>
      <c r="D40" s="17">
        <v>16</v>
      </c>
      <c r="E40" s="17">
        <v>2</v>
      </c>
      <c r="F40" s="17">
        <v>24</v>
      </c>
      <c r="G40" s="17">
        <v>6</v>
      </c>
      <c r="H40" s="17">
        <v>4</v>
      </c>
      <c r="I40" s="17">
        <v>7</v>
      </c>
      <c r="J40" s="17">
        <v>10</v>
      </c>
      <c r="K40" s="17">
        <v>1</v>
      </c>
      <c r="L40" s="17">
        <v>30</v>
      </c>
    </row>
    <row r="41" spans="1:12" ht="12.75">
      <c r="A41" s="39" t="s">
        <v>68</v>
      </c>
      <c r="B41" s="17">
        <v>293</v>
      </c>
      <c r="C41" s="17">
        <v>2</v>
      </c>
      <c r="D41" s="17">
        <v>65</v>
      </c>
      <c r="E41" s="17">
        <v>20</v>
      </c>
      <c r="F41" s="17">
        <v>68</v>
      </c>
      <c r="G41" s="17">
        <v>33</v>
      </c>
      <c r="H41" s="17">
        <v>16</v>
      </c>
      <c r="I41" s="17">
        <v>5</v>
      </c>
      <c r="J41" s="17">
        <v>37</v>
      </c>
      <c r="K41" s="17">
        <v>10</v>
      </c>
      <c r="L41" s="17">
        <v>37</v>
      </c>
    </row>
    <row r="42" spans="1:12" ht="21.75" customHeight="1">
      <c r="A42" s="15" t="s">
        <v>2</v>
      </c>
      <c r="B42" s="17">
        <v>16291</v>
      </c>
      <c r="C42" s="17">
        <v>190</v>
      </c>
      <c r="D42" s="17">
        <v>4002</v>
      </c>
      <c r="E42" s="17">
        <v>1487</v>
      </c>
      <c r="F42" s="17">
        <v>5822</v>
      </c>
      <c r="G42" s="17">
        <v>1468</v>
      </c>
      <c r="H42" s="17">
        <v>891</v>
      </c>
      <c r="I42" s="17">
        <v>283</v>
      </c>
      <c r="J42" s="17">
        <v>1578</v>
      </c>
      <c r="K42" s="17">
        <v>180</v>
      </c>
      <c r="L42" s="17">
        <v>390</v>
      </c>
    </row>
    <row r="43" spans="1:12" ht="12.75">
      <c r="A43" s="14" t="s">
        <v>61</v>
      </c>
      <c r="B43" s="17">
        <v>8855</v>
      </c>
      <c r="C43" s="17">
        <v>64</v>
      </c>
      <c r="D43" s="17">
        <v>1277</v>
      </c>
      <c r="E43" s="17">
        <v>745</v>
      </c>
      <c r="F43" s="17">
        <v>3662</v>
      </c>
      <c r="G43" s="17">
        <v>805</v>
      </c>
      <c r="H43" s="17">
        <v>661</v>
      </c>
      <c r="I43" s="17">
        <v>216</v>
      </c>
      <c r="J43" s="17">
        <v>1179</v>
      </c>
      <c r="K43" s="17">
        <v>138</v>
      </c>
      <c r="L43" s="17">
        <v>108</v>
      </c>
    </row>
    <row r="44" spans="1:12" ht="12.75">
      <c r="A44" s="58" t="s">
        <v>53</v>
      </c>
      <c r="B44" s="17">
        <v>72</v>
      </c>
      <c r="C44" s="17" t="s">
        <v>191</v>
      </c>
      <c r="D44" s="17">
        <v>3</v>
      </c>
      <c r="E44" s="17">
        <v>5</v>
      </c>
      <c r="F44" s="17">
        <v>21</v>
      </c>
      <c r="G44" s="17">
        <v>3</v>
      </c>
      <c r="H44" s="17">
        <v>7</v>
      </c>
      <c r="I44" s="17">
        <v>4</v>
      </c>
      <c r="J44" s="17">
        <v>24</v>
      </c>
      <c r="K44" s="17">
        <v>5</v>
      </c>
      <c r="L44" s="17" t="s">
        <v>191</v>
      </c>
    </row>
    <row r="45" spans="1:12" ht="12.75">
      <c r="A45" s="58" t="s">
        <v>64</v>
      </c>
      <c r="B45" s="17">
        <v>150</v>
      </c>
      <c r="C45" s="17" t="s">
        <v>191</v>
      </c>
      <c r="D45" s="17" t="s">
        <v>191</v>
      </c>
      <c r="E45" s="17" t="s">
        <v>191</v>
      </c>
      <c r="F45" s="17" t="s">
        <v>191</v>
      </c>
      <c r="G45" s="17" t="s">
        <v>191</v>
      </c>
      <c r="H45" s="17" t="s">
        <v>191</v>
      </c>
      <c r="I45" s="17" t="s">
        <v>191</v>
      </c>
      <c r="J45" s="17">
        <v>112</v>
      </c>
      <c r="K45" s="17">
        <v>38</v>
      </c>
      <c r="L45" s="17" t="s">
        <v>191</v>
      </c>
    </row>
    <row r="46" spans="1:12" ht="12.75">
      <c r="A46" s="58" t="s">
        <v>285</v>
      </c>
      <c r="B46" s="17">
        <v>741</v>
      </c>
      <c r="C46" s="17">
        <v>1</v>
      </c>
      <c r="D46" s="17">
        <v>51</v>
      </c>
      <c r="E46" s="17">
        <v>61</v>
      </c>
      <c r="F46" s="17">
        <v>366</v>
      </c>
      <c r="G46" s="17">
        <v>78</v>
      </c>
      <c r="H46" s="17">
        <v>106</v>
      </c>
      <c r="I46" s="17">
        <v>45</v>
      </c>
      <c r="J46" s="17">
        <v>27</v>
      </c>
      <c r="K46" s="17">
        <v>3</v>
      </c>
      <c r="L46" s="17">
        <v>3</v>
      </c>
    </row>
    <row r="47" spans="1:12" ht="12.75">
      <c r="A47" s="29" t="s">
        <v>54</v>
      </c>
      <c r="B47" s="17">
        <v>929</v>
      </c>
      <c r="C47" s="17" t="s">
        <v>191</v>
      </c>
      <c r="D47" s="17">
        <v>3</v>
      </c>
      <c r="E47" s="17">
        <v>3</v>
      </c>
      <c r="F47" s="17">
        <v>43</v>
      </c>
      <c r="G47" s="17">
        <v>15</v>
      </c>
      <c r="H47" s="17">
        <v>20</v>
      </c>
      <c r="I47" s="17">
        <v>19</v>
      </c>
      <c r="J47" s="17">
        <v>753</v>
      </c>
      <c r="K47" s="17">
        <v>73</v>
      </c>
      <c r="L47" s="17" t="s">
        <v>191</v>
      </c>
    </row>
    <row r="48" spans="1:12" ht="12.75">
      <c r="A48" s="29" t="s">
        <v>55</v>
      </c>
      <c r="B48" s="17">
        <v>1659</v>
      </c>
      <c r="C48" s="17">
        <v>2</v>
      </c>
      <c r="D48" s="17">
        <v>60</v>
      </c>
      <c r="E48" s="17">
        <v>52</v>
      </c>
      <c r="F48" s="17">
        <v>381</v>
      </c>
      <c r="G48" s="17">
        <v>256</v>
      </c>
      <c r="H48" s="17">
        <v>515</v>
      </c>
      <c r="I48" s="17">
        <v>138</v>
      </c>
      <c r="J48" s="17">
        <v>232</v>
      </c>
      <c r="K48" s="17">
        <v>17</v>
      </c>
      <c r="L48" s="17">
        <v>6</v>
      </c>
    </row>
    <row r="49" spans="1:12" ht="12.75">
      <c r="A49" s="29" t="s">
        <v>65</v>
      </c>
      <c r="B49" s="17">
        <v>3078</v>
      </c>
      <c r="C49" s="17">
        <v>1</v>
      </c>
      <c r="D49" s="17">
        <v>21</v>
      </c>
      <c r="E49" s="17">
        <v>207</v>
      </c>
      <c r="F49" s="17">
        <v>2469</v>
      </c>
      <c r="G49" s="17">
        <v>361</v>
      </c>
      <c r="H49" s="17" t="s">
        <v>191</v>
      </c>
      <c r="I49" s="17" t="s">
        <v>191</v>
      </c>
      <c r="J49" s="17" t="s">
        <v>191</v>
      </c>
      <c r="K49" s="17" t="s">
        <v>191</v>
      </c>
      <c r="L49" s="17">
        <v>19</v>
      </c>
    </row>
    <row r="50" spans="1:12" ht="12.75">
      <c r="A50" s="29" t="s">
        <v>56</v>
      </c>
      <c r="B50" s="17">
        <v>226</v>
      </c>
      <c r="C50" s="17" t="s">
        <v>191</v>
      </c>
      <c r="D50" s="17">
        <v>1</v>
      </c>
      <c r="E50" s="17">
        <v>13</v>
      </c>
      <c r="F50" s="17">
        <v>184</v>
      </c>
      <c r="G50" s="17">
        <v>25</v>
      </c>
      <c r="H50" s="17" t="s">
        <v>191</v>
      </c>
      <c r="I50" s="17" t="s">
        <v>191</v>
      </c>
      <c r="J50" s="17" t="s">
        <v>191</v>
      </c>
      <c r="K50" s="17" t="s">
        <v>191</v>
      </c>
      <c r="L50" s="17">
        <v>3</v>
      </c>
    </row>
    <row r="51" spans="1:12" ht="12.75">
      <c r="A51" s="29" t="s">
        <v>57</v>
      </c>
      <c r="B51" s="17">
        <v>975</v>
      </c>
      <c r="C51" s="17">
        <v>37</v>
      </c>
      <c r="D51" s="17">
        <v>699</v>
      </c>
      <c r="E51" s="17">
        <v>231</v>
      </c>
      <c r="F51" s="17" t="s">
        <v>191</v>
      </c>
      <c r="G51" s="17" t="s">
        <v>191</v>
      </c>
      <c r="H51" s="17" t="s">
        <v>191</v>
      </c>
      <c r="I51" s="17" t="s">
        <v>191</v>
      </c>
      <c r="J51" s="17" t="s">
        <v>191</v>
      </c>
      <c r="K51" s="17" t="s">
        <v>191</v>
      </c>
      <c r="L51" s="17">
        <v>8</v>
      </c>
    </row>
    <row r="52" spans="1:12" ht="12.75">
      <c r="A52" s="29" t="s">
        <v>66</v>
      </c>
      <c r="B52" s="17">
        <v>408</v>
      </c>
      <c r="C52" s="17" t="s">
        <v>191</v>
      </c>
      <c r="D52" s="17">
        <v>227</v>
      </c>
      <c r="E52" s="17">
        <v>108</v>
      </c>
      <c r="F52" s="17">
        <v>55</v>
      </c>
      <c r="G52" s="17">
        <v>12</v>
      </c>
      <c r="H52" s="17">
        <v>1</v>
      </c>
      <c r="I52" s="17" t="s">
        <v>191</v>
      </c>
      <c r="J52" s="17" t="s">
        <v>191</v>
      </c>
      <c r="K52" s="17" t="s">
        <v>191</v>
      </c>
      <c r="L52" s="17">
        <v>5</v>
      </c>
    </row>
    <row r="53" spans="1:12" ht="12.75">
      <c r="A53" s="29" t="s">
        <v>58</v>
      </c>
      <c r="B53" s="17">
        <v>617</v>
      </c>
      <c r="C53" s="17">
        <v>23</v>
      </c>
      <c r="D53" s="17">
        <v>212</v>
      </c>
      <c r="E53" s="17">
        <v>65</v>
      </c>
      <c r="F53" s="17">
        <v>143</v>
      </c>
      <c r="G53" s="17">
        <v>55</v>
      </c>
      <c r="H53" s="17">
        <v>12</v>
      </c>
      <c r="I53" s="17">
        <v>10</v>
      </c>
      <c r="J53" s="17">
        <v>31</v>
      </c>
      <c r="K53" s="17">
        <v>2</v>
      </c>
      <c r="L53" s="17">
        <v>64</v>
      </c>
    </row>
    <row r="54" spans="1:12" ht="12.75">
      <c r="A54" s="5" t="s">
        <v>62</v>
      </c>
      <c r="B54" s="17">
        <v>352</v>
      </c>
      <c r="C54" s="17">
        <v>4</v>
      </c>
      <c r="D54" s="17">
        <v>61</v>
      </c>
      <c r="E54" s="17">
        <v>40</v>
      </c>
      <c r="F54" s="17">
        <v>133</v>
      </c>
      <c r="G54" s="17">
        <v>23</v>
      </c>
      <c r="H54" s="17">
        <v>23</v>
      </c>
      <c r="I54" s="17">
        <v>1</v>
      </c>
      <c r="J54" s="17">
        <v>54</v>
      </c>
      <c r="K54" s="17">
        <v>3</v>
      </c>
      <c r="L54" s="17">
        <v>10</v>
      </c>
    </row>
    <row r="55" spans="1:12" ht="12.75">
      <c r="A55" s="5" t="s">
        <v>63</v>
      </c>
      <c r="B55" s="17">
        <v>7084</v>
      </c>
      <c r="C55" s="17">
        <v>122</v>
      </c>
      <c r="D55" s="17">
        <v>2664</v>
      </c>
      <c r="E55" s="17">
        <v>702</v>
      </c>
      <c r="F55" s="17">
        <v>2027</v>
      </c>
      <c r="G55" s="17">
        <v>640</v>
      </c>
      <c r="H55" s="17">
        <v>207</v>
      </c>
      <c r="I55" s="17">
        <v>66</v>
      </c>
      <c r="J55" s="17">
        <v>345</v>
      </c>
      <c r="K55" s="17">
        <v>39</v>
      </c>
      <c r="L55" s="17">
        <v>272</v>
      </c>
    </row>
    <row r="56" spans="1:12" ht="12.75">
      <c r="A56" s="39" t="s">
        <v>197</v>
      </c>
      <c r="B56" s="17">
        <v>961</v>
      </c>
      <c r="C56" s="17">
        <v>1</v>
      </c>
      <c r="D56" s="17">
        <v>481</v>
      </c>
      <c r="E56" s="17">
        <v>34</v>
      </c>
      <c r="F56" s="17">
        <v>27</v>
      </c>
      <c r="G56" s="17">
        <v>291</v>
      </c>
      <c r="H56" s="17">
        <v>4</v>
      </c>
      <c r="I56" s="17">
        <v>1</v>
      </c>
      <c r="J56" s="17">
        <v>75</v>
      </c>
      <c r="K56" s="17" t="s">
        <v>191</v>
      </c>
      <c r="L56" s="17">
        <v>47</v>
      </c>
    </row>
    <row r="57" spans="1:12" ht="12.75">
      <c r="A57" s="39" t="s">
        <v>67</v>
      </c>
      <c r="B57" s="17">
        <v>4102</v>
      </c>
      <c r="C57" s="17">
        <v>89</v>
      </c>
      <c r="D57" s="17">
        <v>1791</v>
      </c>
      <c r="E57" s="17">
        <v>490</v>
      </c>
      <c r="F57" s="17">
        <v>1158</v>
      </c>
      <c r="G57" s="17">
        <v>191</v>
      </c>
      <c r="H57" s="17">
        <v>95</v>
      </c>
      <c r="I57" s="17">
        <v>37</v>
      </c>
      <c r="J57" s="17">
        <v>85</v>
      </c>
      <c r="K57" s="17">
        <v>23</v>
      </c>
      <c r="L57" s="17">
        <v>143</v>
      </c>
    </row>
    <row r="58" spans="1:12" ht="12.75">
      <c r="A58" s="39" t="s">
        <v>270</v>
      </c>
      <c r="B58" s="17">
        <v>1773</v>
      </c>
      <c r="C58" s="17">
        <v>30</v>
      </c>
      <c r="D58" s="17">
        <v>330</v>
      </c>
      <c r="E58" s="17">
        <v>155</v>
      </c>
      <c r="F58" s="17">
        <v>784</v>
      </c>
      <c r="G58" s="17">
        <v>130</v>
      </c>
      <c r="H58" s="17">
        <v>97</v>
      </c>
      <c r="I58" s="17">
        <v>27</v>
      </c>
      <c r="J58" s="17">
        <v>150</v>
      </c>
      <c r="K58" s="17">
        <v>13</v>
      </c>
      <c r="L58" s="17">
        <v>57</v>
      </c>
    </row>
    <row r="59" spans="1:12" ht="12.75">
      <c r="A59" s="39" t="s">
        <v>68</v>
      </c>
      <c r="B59" s="17">
        <v>248</v>
      </c>
      <c r="C59" s="17">
        <v>2</v>
      </c>
      <c r="D59" s="17">
        <v>62</v>
      </c>
      <c r="E59" s="17">
        <v>23</v>
      </c>
      <c r="F59" s="17">
        <v>58</v>
      </c>
      <c r="G59" s="17">
        <v>28</v>
      </c>
      <c r="H59" s="17">
        <v>11</v>
      </c>
      <c r="I59" s="17">
        <v>1</v>
      </c>
      <c r="J59" s="17">
        <v>35</v>
      </c>
      <c r="K59" s="17">
        <v>3</v>
      </c>
      <c r="L59" s="17">
        <v>25</v>
      </c>
    </row>
    <row r="60" spans="1:12" ht="21.75" customHeight="1">
      <c r="A60" s="3" t="s">
        <v>3</v>
      </c>
      <c r="B60" s="17">
        <v>20654</v>
      </c>
      <c r="C60" s="17">
        <v>91</v>
      </c>
      <c r="D60" s="17">
        <v>3986</v>
      </c>
      <c r="E60" s="17">
        <v>1208</v>
      </c>
      <c r="F60" s="17">
        <v>8159</v>
      </c>
      <c r="G60" s="17">
        <v>1685</v>
      </c>
      <c r="H60" s="17">
        <v>1820</v>
      </c>
      <c r="I60" s="17">
        <v>674</v>
      </c>
      <c r="J60" s="17">
        <v>2193</v>
      </c>
      <c r="K60" s="17">
        <v>360</v>
      </c>
      <c r="L60" s="17">
        <v>478</v>
      </c>
    </row>
    <row r="61" spans="1:12" ht="12.75">
      <c r="A61" s="13" t="s">
        <v>61</v>
      </c>
      <c r="B61" s="17">
        <v>12187</v>
      </c>
      <c r="C61" s="17">
        <v>33</v>
      </c>
      <c r="D61" s="17">
        <v>1182</v>
      </c>
      <c r="E61" s="17">
        <v>615</v>
      </c>
      <c r="F61" s="17">
        <v>5365</v>
      </c>
      <c r="G61" s="17">
        <v>867</v>
      </c>
      <c r="H61" s="17">
        <v>1442</v>
      </c>
      <c r="I61" s="17">
        <v>497</v>
      </c>
      <c r="J61" s="17">
        <v>1769</v>
      </c>
      <c r="K61" s="17">
        <v>279</v>
      </c>
      <c r="L61" s="17">
        <v>138</v>
      </c>
    </row>
    <row r="62" spans="1:12" ht="12.75">
      <c r="A62" s="5" t="s">
        <v>53</v>
      </c>
      <c r="B62" s="17">
        <v>306</v>
      </c>
      <c r="C62" s="17" t="s">
        <v>191</v>
      </c>
      <c r="D62" s="17">
        <v>5</v>
      </c>
      <c r="E62" s="17">
        <v>8</v>
      </c>
      <c r="F62" s="17">
        <v>71</v>
      </c>
      <c r="G62" s="17">
        <v>10</v>
      </c>
      <c r="H62" s="17">
        <v>66</v>
      </c>
      <c r="I62" s="17">
        <v>29</v>
      </c>
      <c r="J62" s="17">
        <v>82</v>
      </c>
      <c r="K62" s="17">
        <v>35</v>
      </c>
      <c r="L62" s="17" t="s">
        <v>191</v>
      </c>
    </row>
    <row r="63" spans="1:12" ht="12.75">
      <c r="A63" s="5" t="s">
        <v>64</v>
      </c>
      <c r="B63" s="17">
        <v>352</v>
      </c>
      <c r="C63" s="17" t="s">
        <v>191</v>
      </c>
      <c r="D63" s="17" t="s">
        <v>191</v>
      </c>
      <c r="E63" s="17" t="s">
        <v>191</v>
      </c>
      <c r="F63" s="17" t="s">
        <v>191</v>
      </c>
      <c r="G63" s="17" t="s">
        <v>191</v>
      </c>
      <c r="H63" s="17" t="s">
        <v>191</v>
      </c>
      <c r="I63" s="17" t="s">
        <v>191</v>
      </c>
      <c r="J63" s="17">
        <v>236</v>
      </c>
      <c r="K63" s="17">
        <v>116</v>
      </c>
      <c r="L63" s="17" t="s">
        <v>191</v>
      </c>
    </row>
    <row r="64" spans="1:12" ht="12.75">
      <c r="A64" s="46" t="s">
        <v>285</v>
      </c>
      <c r="B64" s="17">
        <v>1507</v>
      </c>
      <c r="C64" s="17" t="s">
        <v>191</v>
      </c>
      <c r="D64" s="17">
        <v>84</v>
      </c>
      <c r="E64" s="17">
        <v>60</v>
      </c>
      <c r="F64" s="17">
        <v>791</v>
      </c>
      <c r="G64" s="17">
        <v>95</v>
      </c>
      <c r="H64" s="17">
        <v>278</v>
      </c>
      <c r="I64" s="17">
        <v>146</v>
      </c>
      <c r="J64" s="17">
        <v>39</v>
      </c>
      <c r="K64" s="17">
        <v>7</v>
      </c>
      <c r="L64" s="17">
        <v>7</v>
      </c>
    </row>
    <row r="65" spans="1:12" ht="12.75">
      <c r="A65" s="46" t="s">
        <v>54</v>
      </c>
      <c r="B65" s="17">
        <v>1437</v>
      </c>
      <c r="C65" s="17">
        <v>1</v>
      </c>
      <c r="D65" s="17">
        <v>6</v>
      </c>
      <c r="E65" s="17">
        <v>3</v>
      </c>
      <c r="F65" s="17">
        <v>80</v>
      </c>
      <c r="G65" s="17">
        <v>22</v>
      </c>
      <c r="H65" s="17">
        <v>78</v>
      </c>
      <c r="I65" s="17">
        <v>52</v>
      </c>
      <c r="J65" s="17">
        <v>1092</v>
      </c>
      <c r="K65" s="17">
        <v>98</v>
      </c>
      <c r="L65" s="17">
        <v>5</v>
      </c>
    </row>
    <row r="66" spans="1:12" ht="12.75">
      <c r="A66" s="46" t="s">
        <v>55</v>
      </c>
      <c r="B66" s="17">
        <v>2613</v>
      </c>
      <c r="C66" s="17" t="s">
        <v>191</v>
      </c>
      <c r="D66" s="17">
        <v>51</v>
      </c>
      <c r="E66" s="17">
        <v>46</v>
      </c>
      <c r="F66" s="17">
        <v>684</v>
      </c>
      <c r="G66" s="17">
        <v>261</v>
      </c>
      <c r="H66" s="17">
        <v>999</v>
      </c>
      <c r="I66" s="17">
        <v>260</v>
      </c>
      <c r="J66" s="17">
        <v>289</v>
      </c>
      <c r="K66" s="17">
        <v>19</v>
      </c>
      <c r="L66" s="17">
        <v>4</v>
      </c>
    </row>
    <row r="67" spans="1:12" ht="12.75">
      <c r="A67" s="46" t="s">
        <v>65</v>
      </c>
      <c r="B67" s="17">
        <v>3150</v>
      </c>
      <c r="C67" s="17" t="s">
        <v>191</v>
      </c>
      <c r="D67" s="17">
        <v>17</v>
      </c>
      <c r="E67" s="17">
        <v>142</v>
      </c>
      <c r="F67" s="17">
        <v>2606</v>
      </c>
      <c r="G67" s="17">
        <v>369</v>
      </c>
      <c r="H67" s="17" t="s">
        <v>191</v>
      </c>
      <c r="I67" s="17" t="s">
        <v>191</v>
      </c>
      <c r="J67" s="17" t="s">
        <v>191</v>
      </c>
      <c r="K67" s="17" t="s">
        <v>191</v>
      </c>
      <c r="L67" s="17">
        <v>16</v>
      </c>
    </row>
    <row r="68" spans="1:12" ht="12.75">
      <c r="A68" s="46" t="s">
        <v>56</v>
      </c>
      <c r="B68" s="17">
        <v>923</v>
      </c>
      <c r="C68" s="17" t="s">
        <v>191</v>
      </c>
      <c r="D68" s="17">
        <v>17</v>
      </c>
      <c r="E68" s="17">
        <v>29</v>
      </c>
      <c r="F68" s="17">
        <v>829</v>
      </c>
      <c r="G68" s="17">
        <v>44</v>
      </c>
      <c r="H68" s="17" t="s">
        <v>191</v>
      </c>
      <c r="I68" s="17" t="s">
        <v>191</v>
      </c>
      <c r="J68" s="17" t="s">
        <v>191</v>
      </c>
      <c r="K68" s="17" t="s">
        <v>191</v>
      </c>
      <c r="L68" s="17">
        <v>4</v>
      </c>
    </row>
    <row r="69" spans="1:12" ht="12.75">
      <c r="A69" s="46" t="s">
        <v>57</v>
      </c>
      <c r="B69" s="17">
        <v>621</v>
      </c>
      <c r="C69" s="17">
        <v>23</v>
      </c>
      <c r="D69" s="17">
        <v>407</v>
      </c>
      <c r="E69" s="17">
        <v>175</v>
      </c>
      <c r="F69" s="17" t="s">
        <v>191</v>
      </c>
      <c r="G69" s="17" t="s">
        <v>191</v>
      </c>
      <c r="H69" s="17" t="s">
        <v>191</v>
      </c>
      <c r="I69" s="17" t="s">
        <v>191</v>
      </c>
      <c r="J69" s="17" t="s">
        <v>191</v>
      </c>
      <c r="K69" s="17" t="s">
        <v>191</v>
      </c>
      <c r="L69" s="17">
        <v>16</v>
      </c>
    </row>
    <row r="70" spans="1:12" ht="12.75">
      <c r="A70" s="46" t="s">
        <v>66</v>
      </c>
      <c r="B70" s="17">
        <v>770</v>
      </c>
      <c r="C70" s="17" t="s">
        <v>191</v>
      </c>
      <c r="D70" s="17">
        <v>493</v>
      </c>
      <c r="E70" s="17">
        <v>113</v>
      </c>
      <c r="F70" s="17">
        <v>127</v>
      </c>
      <c r="G70" s="17">
        <v>21</v>
      </c>
      <c r="H70" s="17">
        <v>2</v>
      </c>
      <c r="I70" s="17" t="s">
        <v>191</v>
      </c>
      <c r="J70" s="17">
        <v>2</v>
      </c>
      <c r="K70" s="17" t="s">
        <v>191</v>
      </c>
      <c r="L70" s="17">
        <v>12</v>
      </c>
    </row>
    <row r="71" spans="1:12" ht="12.75">
      <c r="A71" s="46" t="s">
        <v>58</v>
      </c>
      <c r="B71" s="17">
        <v>508</v>
      </c>
      <c r="C71" s="17">
        <v>9</v>
      </c>
      <c r="D71" s="17">
        <v>102</v>
      </c>
      <c r="E71" s="17">
        <v>39</v>
      </c>
      <c r="F71" s="17">
        <v>177</v>
      </c>
      <c r="G71" s="17">
        <v>45</v>
      </c>
      <c r="H71" s="17">
        <v>19</v>
      </c>
      <c r="I71" s="17">
        <v>10</v>
      </c>
      <c r="J71" s="17">
        <v>29</v>
      </c>
      <c r="K71" s="17">
        <v>4</v>
      </c>
      <c r="L71" s="17">
        <v>74</v>
      </c>
    </row>
    <row r="72" spans="1:12" ht="12.75">
      <c r="A72" s="15" t="s">
        <v>62</v>
      </c>
      <c r="B72" s="17">
        <v>417</v>
      </c>
      <c r="C72" s="17">
        <v>4</v>
      </c>
      <c r="D72" s="17">
        <v>51</v>
      </c>
      <c r="E72" s="17">
        <v>34</v>
      </c>
      <c r="F72" s="17">
        <v>178</v>
      </c>
      <c r="G72" s="17">
        <v>26</v>
      </c>
      <c r="H72" s="17">
        <v>26</v>
      </c>
      <c r="I72" s="17">
        <v>8</v>
      </c>
      <c r="J72" s="17">
        <v>60</v>
      </c>
      <c r="K72" s="17">
        <v>1</v>
      </c>
      <c r="L72" s="17">
        <v>29</v>
      </c>
    </row>
    <row r="73" spans="1:12" ht="12.75">
      <c r="A73" s="15" t="s">
        <v>63</v>
      </c>
      <c r="B73" s="17">
        <v>8050</v>
      </c>
      <c r="C73" s="17">
        <v>54</v>
      </c>
      <c r="D73" s="17">
        <v>2753</v>
      </c>
      <c r="E73" s="17">
        <v>559</v>
      </c>
      <c r="F73" s="17">
        <v>2616</v>
      </c>
      <c r="G73" s="17">
        <v>792</v>
      </c>
      <c r="H73" s="17">
        <v>352</v>
      </c>
      <c r="I73" s="17">
        <v>169</v>
      </c>
      <c r="J73" s="17">
        <v>364</v>
      </c>
      <c r="K73" s="17">
        <v>80</v>
      </c>
      <c r="L73" s="17">
        <v>311</v>
      </c>
    </row>
    <row r="74" spans="1:12" ht="12.75">
      <c r="A74" s="14" t="s">
        <v>197</v>
      </c>
      <c r="B74" s="17">
        <v>1384</v>
      </c>
      <c r="C74" s="17">
        <v>4</v>
      </c>
      <c r="D74" s="17">
        <v>648</v>
      </c>
      <c r="E74" s="17">
        <v>32</v>
      </c>
      <c r="F74" s="17">
        <v>48</v>
      </c>
      <c r="G74" s="17">
        <v>471</v>
      </c>
      <c r="H74" s="17">
        <v>10</v>
      </c>
      <c r="I74" s="17">
        <v>3</v>
      </c>
      <c r="J74" s="17">
        <v>124</v>
      </c>
      <c r="K74" s="17" t="s">
        <v>191</v>
      </c>
      <c r="L74" s="17">
        <v>44</v>
      </c>
    </row>
    <row r="75" spans="1:12" ht="12.75">
      <c r="A75" s="14" t="s">
        <v>67</v>
      </c>
      <c r="B75" s="17">
        <v>5323</v>
      </c>
      <c r="C75" s="17">
        <v>44</v>
      </c>
      <c r="D75" s="17">
        <v>1883</v>
      </c>
      <c r="E75" s="17">
        <v>417</v>
      </c>
      <c r="F75" s="17">
        <v>1934</v>
      </c>
      <c r="G75" s="17">
        <v>209</v>
      </c>
      <c r="H75" s="17">
        <v>274</v>
      </c>
      <c r="I75" s="17">
        <v>150</v>
      </c>
      <c r="J75" s="17">
        <v>159</v>
      </c>
      <c r="K75" s="17">
        <v>67</v>
      </c>
      <c r="L75" s="17">
        <v>186</v>
      </c>
    </row>
    <row r="76" spans="1:12" ht="12.75">
      <c r="A76" s="14" t="s">
        <v>270</v>
      </c>
      <c r="B76" s="17">
        <v>1016</v>
      </c>
      <c r="C76" s="17">
        <v>5</v>
      </c>
      <c r="D76" s="17">
        <v>146</v>
      </c>
      <c r="E76" s="17">
        <v>90</v>
      </c>
      <c r="F76" s="17">
        <v>556</v>
      </c>
      <c r="G76" s="17">
        <v>75</v>
      </c>
      <c r="H76" s="17">
        <v>50</v>
      </c>
      <c r="I76" s="17">
        <v>13</v>
      </c>
      <c r="J76" s="17">
        <v>46</v>
      </c>
      <c r="K76" s="17">
        <v>4</v>
      </c>
      <c r="L76" s="17">
        <v>31</v>
      </c>
    </row>
    <row r="77" spans="1:12" ht="12.75">
      <c r="A77" s="14" t="s">
        <v>68</v>
      </c>
      <c r="B77" s="17">
        <v>327</v>
      </c>
      <c r="C77" s="17">
        <v>1</v>
      </c>
      <c r="D77" s="17">
        <v>76</v>
      </c>
      <c r="E77" s="17">
        <v>20</v>
      </c>
      <c r="F77" s="17">
        <v>78</v>
      </c>
      <c r="G77" s="17">
        <v>37</v>
      </c>
      <c r="H77" s="17">
        <v>18</v>
      </c>
      <c r="I77" s="17">
        <v>3</v>
      </c>
      <c r="J77" s="17">
        <v>35</v>
      </c>
      <c r="K77" s="17">
        <v>9</v>
      </c>
      <c r="L77" s="17">
        <v>50</v>
      </c>
    </row>
    <row r="78" spans="1:12" ht="21.75" customHeight="1">
      <c r="A78" s="25" t="s">
        <v>4</v>
      </c>
      <c r="B78" s="17">
        <v>11358</v>
      </c>
      <c r="C78" s="17">
        <v>252</v>
      </c>
      <c r="D78" s="17">
        <v>2643</v>
      </c>
      <c r="E78" s="17">
        <v>775</v>
      </c>
      <c r="F78" s="17">
        <v>3438</v>
      </c>
      <c r="G78" s="17">
        <v>801</v>
      </c>
      <c r="H78" s="17">
        <v>845</v>
      </c>
      <c r="I78" s="17">
        <v>369</v>
      </c>
      <c r="J78" s="17">
        <v>1565</v>
      </c>
      <c r="K78" s="17">
        <v>360</v>
      </c>
      <c r="L78" s="17">
        <v>310</v>
      </c>
    </row>
    <row r="79" spans="1:12" ht="12.75">
      <c r="A79" s="13" t="s">
        <v>61</v>
      </c>
      <c r="B79" s="17">
        <v>7309</v>
      </c>
      <c r="C79" s="17">
        <v>117</v>
      </c>
      <c r="D79" s="17">
        <v>1472</v>
      </c>
      <c r="E79" s="17">
        <v>464</v>
      </c>
      <c r="F79" s="17">
        <v>2311</v>
      </c>
      <c r="G79" s="17">
        <v>472</v>
      </c>
      <c r="H79" s="17">
        <v>626</v>
      </c>
      <c r="I79" s="17">
        <v>258</v>
      </c>
      <c r="J79" s="17">
        <v>1180</v>
      </c>
      <c r="K79" s="17">
        <v>267</v>
      </c>
      <c r="L79" s="17">
        <v>142</v>
      </c>
    </row>
    <row r="80" spans="1:12" ht="12.75">
      <c r="A80" s="46" t="s">
        <v>53</v>
      </c>
      <c r="B80" s="17">
        <v>161</v>
      </c>
      <c r="C80" s="17" t="s">
        <v>191</v>
      </c>
      <c r="D80" s="17">
        <v>5</v>
      </c>
      <c r="E80" s="17">
        <v>1</v>
      </c>
      <c r="F80" s="17">
        <v>20</v>
      </c>
      <c r="G80" s="17">
        <v>7</v>
      </c>
      <c r="H80" s="17">
        <v>18</v>
      </c>
      <c r="I80" s="17">
        <v>11</v>
      </c>
      <c r="J80" s="17">
        <v>64</v>
      </c>
      <c r="K80" s="17">
        <v>35</v>
      </c>
      <c r="L80" s="17" t="s">
        <v>191</v>
      </c>
    </row>
    <row r="81" spans="1:12" ht="12.75">
      <c r="A81" s="46" t="s">
        <v>64</v>
      </c>
      <c r="B81" s="17">
        <v>253</v>
      </c>
      <c r="C81" s="17" t="s">
        <v>191</v>
      </c>
      <c r="D81" s="17" t="s">
        <v>191</v>
      </c>
      <c r="E81" s="17" t="s">
        <v>191</v>
      </c>
      <c r="F81" s="17" t="s">
        <v>191</v>
      </c>
      <c r="G81" s="17" t="s">
        <v>191</v>
      </c>
      <c r="H81" s="17" t="s">
        <v>191</v>
      </c>
      <c r="I81" s="17" t="s">
        <v>191</v>
      </c>
      <c r="J81" s="17">
        <v>181</v>
      </c>
      <c r="K81" s="17">
        <v>72</v>
      </c>
      <c r="L81" s="17" t="s">
        <v>191</v>
      </c>
    </row>
    <row r="82" spans="1:12" ht="12.75">
      <c r="A82" s="46" t="s">
        <v>285</v>
      </c>
      <c r="B82" s="17">
        <v>680</v>
      </c>
      <c r="C82" s="17">
        <v>3</v>
      </c>
      <c r="D82" s="17">
        <v>49</v>
      </c>
      <c r="E82" s="17">
        <v>34</v>
      </c>
      <c r="F82" s="17">
        <v>284</v>
      </c>
      <c r="G82" s="17">
        <v>74</v>
      </c>
      <c r="H82" s="17">
        <v>121</v>
      </c>
      <c r="I82" s="17">
        <v>65</v>
      </c>
      <c r="J82" s="17">
        <v>40</v>
      </c>
      <c r="K82" s="17">
        <v>6</v>
      </c>
      <c r="L82" s="17">
        <v>4</v>
      </c>
    </row>
    <row r="83" spans="1:12" ht="12.75">
      <c r="A83" s="5" t="s">
        <v>54</v>
      </c>
      <c r="B83" s="17">
        <v>886</v>
      </c>
      <c r="C83" s="17" t="s">
        <v>191</v>
      </c>
      <c r="D83" s="17">
        <v>2</v>
      </c>
      <c r="E83" s="17">
        <v>2</v>
      </c>
      <c r="F83" s="17">
        <v>37</v>
      </c>
      <c r="G83" s="17">
        <v>14</v>
      </c>
      <c r="H83" s="17">
        <v>32</v>
      </c>
      <c r="I83" s="17">
        <v>36</v>
      </c>
      <c r="J83" s="17">
        <v>632</v>
      </c>
      <c r="K83" s="17">
        <v>130</v>
      </c>
      <c r="L83" s="17">
        <v>1</v>
      </c>
    </row>
    <row r="84" spans="1:12" ht="12.75">
      <c r="A84" s="5" t="s">
        <v>55</v>
      </c>
      <c r="B84" s="17">
        <v>1486</v>
      </c>
      <c r="C84" s="17">
        <v>9</v>
      </c>
      <c r="D84" s="17">
        <v>98</v>
      </c>
      <c r="E84" s="17">
        <v>37</v>
      </c>
      <c r="F84" s="17">
        <v>388</v>
      </c>
      <c r="G84" s="17">
        <v>104</v>
      </c>
      <c r="H84" s="17">
        <v>447</v>
      </c>
      <c r="I84" s="17">
        <v>143</v>
      </c>
      <c r="J84" s="17">
        <v>236</v>
      </c>
      <c r="K84" s="17">
        <v>21</v>
      </c>
      <c r="L84" s="17">
        <v>3</v>
      </c>
    </row>
    <row r="85" spans="1:12" ht="12.75">
      <c r="A85" s="5" t="s">
        <v>65</v>
      </c>
      <c r="B85" s="17">
        <v>1314</v>
      </c>
      <c r="C85" s="17">
        <v>1</v>
      </c>
      <c r="D85" s="17">
        <v>11</v>
      </c>
      <c r="E85" s="17">
        <v>94</v>
      </c>
      <c r="F85" s="17">
        <v>996</v>
      </c>
      <c r="G85" s="17">
        <v>195</v>
      </c>
      <c r="H85" s="17" t="s">
        <v>191</v>
      </c>
      <c r="I85" s="17" t="s">
        <v>191</v>
      </c>
      <c r="J85" s="17" t="s">
        <v>191</v>
      </c>
      <c r="K85" s="17" t="s">
        <v>191</v>
      </c>
      <c r="L85" s="17">
        <v>17</v>
      </c>
    </row>
    <row r="86" spans="1:12" ht="12.75">
      <c r="A86" s="5" t="s">
        <v>56</v>
      </c>
      <c r="B86" s="17">
        <v>580</v>
      </c>
      <c r="C86" s="17">
        <v>2</v>
      </c>
      <c r="D86" s="17">
        <v>20</v>
      </c>
      <c r="E86" s="17">
        <v>36</v>
      </c>
      <c r="F86" s="17">
        <v>465</v>
      </c>
      <c r="G86" s="17">
        <v>43</v>
      </c>
      <c r="H86" s="17" t="s">
        <v>191</v>
      </c>
      <c r="I86" s="17" t="s">
        <v>191</v>
      </c>
      <c r="J86" s="17" t="s">
        <v>191</v>
      </c>
      <c r="K86" s="17" t="s">
        <v>191</v>
      </c>
      <c r="L86" s="17">
        <v>14</v>
      </c>
    </row>
    <row r="87" spans="1:12" ht="12.75">
      <c r="A87" s="5" t="s">
        <v>57</v>
      </c>
      <c r="B87" s="17">
        <v>1099</v>
      </c>
      <c r="C87" s="17">
        <v>76</v>
      </c>
      <c r="D87" s="17">
        <v>869</v>
      </c>
      <c r="E87" s="17">
        <v>138</v>
      </c>
      <c r="F87" s="17" t="s">
        <v>191</v>
      </c>
      <c r="G87" s="17" t="s">
        <v>191</v>
      </c>
      <c r="H87" s="17" t="s">
        <v>191</v>
      </c>
      <c r="I87" s="17" t="s">
        <v>191</v>
      </c>
      <c r="J87" s="17" t="s">
        <v>191</v>
      </c>
      <c r="K87" s="17" t="s">
        <v>191</v>
      </c>
      <c r="L87" s="17">
        <v>16</v>
      </c>
    </row>
    <row r="88" spans="1:12" ht="12.75">
      <c r="A88" s="5" t="s">
        <v>66</v>
      </c>
      <c r="B88" s="17">
        <v>255</v>
      </c>
      <c r="C88" s="17" t="s">
        <v>191</v>
      </c>
      <c r="D88" s="17">
        <v>153</v>
      </c>
      <c r="E88" s="17">
        <v>62</v>
      </c>
      <c r="F88" s="17">
        <v>28</v>
      </c>
      <c r="G88" s="17">
        <v>4</v>
      </c>
      <c r="H88" s="17">
        <v>1</v>
      </c>
      <c r="I88" s="17" t="s">
        <v>191</v>
      </c>
      <c r="J88" s="17" t="s">
        <v>191</v>
      </c>
      <c r="K88" s="17" t="s">
        <v>191</v>
      </c>
      <c r="L88" s="17">
        <v>7</v>
      </c>
    </row>
    <row r="89" spans="1:12" ht="12.75">
      <c r="A89" s="5" t="s">
        <v>58</v>
      </c>
      <c r="B89" s="17">
        <v>595</v>
      </c>
      <c r="C89" s="17">
        <v>26</v>
      </c>
      <c r="D89" s="17">
        <v>265</v>
      </c>
      <c r="E89" s="17">
        <v>60</v>
      </c>
      <c r="F89" s="17">
        <v>93</v>
      </c>
      <c r="G89" s="17">
        <v>31</v>
      </c>
      <c r="H89" s="17">
        <v>7</v>
      </c>
      <c r="I89" s="17">
        <v>3</v>
      </c>
      <c r="J89" s="17">
        <v>27</v>
      </c>
      <c r="K89" s="17">
        <v>3</v>
      </c>
      <c r="L89" s="17">
        <v>80</v>
      </c>
    </row>
    <row r="90" spans="1:12" ht="12.75">
      <c r="A90" s="2" t="s">
        <v>62</v>
      </c>
      <c r="B90" s="17">
        <v>396</v>
      </c>
      <c r="C90" s="17">
        <v>12</v>
      </c>
      <c r="D90" s="17">
        <v>108</v>
      </c>
      <c r="E90" s="17">
        <v>45</v>
      </c>
      <c r="F90" s="17">
        <v>123</v>
      </c>
      <c r="G90" s="17">
        <v>20</v>
      </c>
      <c r="H90" s="17">
        <v>20</v>
      </c>
      <c r="I90" s="17">
        <v>7</v>
      </c>
      <c r="J90" s="17">
        <v>40</v>
      </c>
      <c r="K90" s="17">
        <v>6</v>
      </c>
      <c r="L90" s="17">
        <v>15</v>
      </c>
    </row>
    <row r="91" spans="1:12" ht="12.75">
      <c r="A91" s="2" t="s">
        <v>63</v>
      </c>
      <c r="B91" s="17">
        <v>3653</v>
      </c>
      <c r="C91" s="17">
        <v>123</v>
      </c>
      <c r="D91" s="17">
        <v>1063</v>
      </c>
      <c r="E91" s="17">
        <v>266</v>
      </c>
      <c r="F91" s="17">
        <v>1004</v>
      </c>
      <c r="G91" s="17">
        <v>309</v>
      </c>
      <c r="H91" s="17">
        <v>199</v>
      </c>
      <c r="I91" s="17">
        <v>104</v>
      </c>
      <c r="J91" s="17">
        <v>345</v>
      </c>
      <c r="K91" s="17">
        <v>87</v>
      </c>
      <c r="L91" s="17">
        <v>153</v>
      </c>
    </row>
    <row r="92" spans="1:12" ht="12.75">
      <c r="A92" s="14" t="s">
        <v>197</v>
      </c>
      <c r="B92" s="17">
        <v>437</v>
      </c>
      <c r="C92" s="17">
        <v>4</v>
      </c>
      <c r="D92" s="17">
        <v>217</v>
      </c>
      <c r="E92" s="17">
        <v>13</v>
      </c>
      <c r="F92" s="17">
        <v>12</v>
      </c>
      <c r="G92" s="17">
        <v>110</v>
      </c>
      <c r="H92" s="17">
        <v>2</v>
      </c>
      <c r="I92" s="17">
        <v>2</v>
      </c>
      <c r="J92" s="17">
        <v>39</v>
      </c>
      <c r="K92" s="17" t="s">
        <v>191</v>
      </c>
      <c r="L92" s="17">
        <v>38</v>
      </c>
    </row>
    <row r="93" spans="1:12" ht="12.75">
      <c r="A93" s="14" t="s">
        <v>67</v>
      </c>
      <c r="B93" s="17">
        <v>2142</v>
      </c>
      <c r="C93" s="17">
        <v>88</v>
      </c>
      <c r="D93" s="17">
        <v>595</v>
      </c>
      <c r="E93" s="17">
        <v>163</v>
      </c>
      <c r="F93" s="17">
        <v>692</v>
      </c>
      <c r="G93" s="17">
        <v>114</v>
      </c>
      <c r="H93" s="17">
        <v>137</v>
      </c>
      <c r="I93" s="17">
        <v>78</v>
      </c>
      <c r="J93" s="17">
        <v>155</v>
      </c>
      <c r="K93" s="17">
        <v>73</v>
      </c>
      <c r="L93" s="17">
        <v>47</v>
      </c>
    </row>
    <row r="94" spans="1:12" ht="12.75">
      <c r="A94" s="14" t="s">
        <v>270</v>
      </c>
      <c r="B94" s="17">
        <v>860</v>
      </c>
      <c r="C94" s="17">
        <v>28</v>
      </c>
      <c r="D94" s="17">
        <v>200</v>
      </c>
      <c r="E94" s="17">
        <v>67</v>
      </c>
      <c r="F94" s="17">
        <v>252</v>
      </c>
      <c r="G94" s="17">
        <v>61</v>
      </c>
      <c r="H94" s="17">
        <v>51</v>
      </c>
      <c r="I94" s="17">
        <v>21</v>
      </c>
      <c r="J94" s="17">
        <v>114</v>
      </c>
      <c r="K94" s="17">
        <v>10</v>
      </c>
      <c r="L94" s="17">
        <v>56</v>
      </c>
    </row>
    <row r="95" spans="1:12" ht="12.75">
      <c r="A95" s="14" t="s">
        <v>68</v>
      </c>
      <c r="B95" s="17">
        <v>214</v>
      </c>
      <c r="C95" s="17">
        <v>3</v>
      </c>
      <c r="D95" s="17">
        <v>51</v>
      </c>
      <c r="E95" s="17">
        <v>23</v>
      </c>
      <c r="F95" s="17">
        <v>48</v>
      </c>
      <c r="G95" s="17">
        <v>24</v>
      </c>
      <c r="H95" s="17">
        <v>9</v>
      </c>
      <c r="I95" s="17">
        <v>3</v>
      </c>
      <c r="J95" s="17">
        <v>37</v>
      </c>
      <c r="K95" s="17">
        <v>4</v>
      </c>
      <c r="L95" s="17">
        <v>12</v>
      </c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P6" sqref="P6"/>
    </sheetView>
  </sheetViews>
  <sheetFormatPr defaultColWidth="11.421875" defaultRowHeight="12.75"/>
  <cols>
    <col min="1" max="1" width="24.7109375" style="0" customWidth="1"/>
    <col min="2" max="2" width="6.00390625" style="0" customWidth="1"/>
    <col min="3" max="11" width="7.421875" style="0" customWidth="1"/>
    <col min="12" max="12" width="17.28125" style="0" customWidth="1"/>
  </cols>
  <sheetData>
    <row r="1" spans="1:12" ht="12.75">
      <c r="A1" s="88" t="s">
        <v>265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12.75">
      <c r="A3" s="91" t="s">
        <v>212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76.5">
      <c r="A5" t="s">
        <v>69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36" t="s">
        <v>135</v>
      </c>
      <c r="J5" s="36" t="s">
        <v>136</v>
      </c>
      <c r="K5" s="36" t="s">
        <v>137</v>
      </c>
      <c r="L5" s="36" t="s">
        <v>5</v>
      </c>
    </row>
    <row r="6" spans="1:12" ht="12.75">
      <c r="A6" s="26" t="s">
        <v>207</v>
      </c>
      <c r="B6" s="17">
        <v>32012</v>
      </c>
      <c r="C6" s="17">
        <v>343</v>
      </c>
      <c r="D6" s="17">
        <v>6629</v>
      </c>
      <c r="E6" s="17">
        <v>1983</v>
      </c>
      <c r="F6" s="17">
        <v>11597</v>
      </c>
      <c r="G6" s="17">
        <v>2486</v>
      </c>
      <c r="H6" s="17">
        <v>2665</v>
      </c>
      <c r="I6" s="17">
        <v>1043</v>
      </c>
      <c r="J6" s="17">
        <v>3758</v>
      </c>
      <c r="K6" s="17">
        <v>720</v>
      </c>
      <c r="L6" s="17">
        <v>788</v>
      </c>
    </row>
    <row r="7" spans="1:12" ht="12.75">
      <c r="A7" s="11" t="s">
        <v>36</v>
      </c>
      <c r="B7" s="17">
        <v>2122</v>
      </c>
      <c r="C7" s="17">
        <v>10</v>
      </c>
      <c r="D7" s="17">
        <v>1507</v>
      </c>
      <c r="E7" s="17">
        <v>193</v>
      </c>
      <c r="F7" s="17">
        <v>127</v>
      </c>
      <c r="G7" s="17">
        <v>175</v>
      </c>
      <c r="H7" s="17" t="s">
        <v>191</v>
      </c>
      <c r="I7" s="17" t="s">
        <v>191</v>
      </c>
      <c r="J7" s="17" t="s">
        <v>191</v>
      </c>
      <c r="K7" s="17" t="s">
        <v>191</v>
      </c>
      <c r="L7" s="17">
        <v>110</v>
      </c>
    </row>
    <row r="8" spans="1:12" ht="12.75">
      <c r="A8" s="11" t="s">
        <v>37</v>
      </c>
      <c r="B8" s="17">
        <v>2244</v>
      </c>
      <c r="C8" s="17">
        <v>7</v>
      </c>
      <c r="D8" s="17">
        <v>217</v>
      </c>
      <c r="E8" s="17">
        <v>155</v>
      </c>
      <c r="F8" s="17">
        <v>950</v>
      </c>
      <c r="G8" s="17">
        <v>640</v>
      </c>
      <c r="H8" s="17">
        <v>46</v>
      </c>
      <c r="I8" s="17">
        <v>13</v>
      </c>
      <c r="J8" s="17">
        <v>167</v>
      </c>
      <c r="K8" s="17" t="s">
        <v>191</v>
      </c>
      <c r="L8" s="17">
        <v>49</v>
      </c>
    </row>
    <row r="9" spans="1:12" ht="12.75">
      <c r="A9" s="11" t="s">
        <v>38</v>
      </c>
      <c r="B9" s="17">
        <v>2286</v>
      </c>
      <c r="C9" s="17">
        <v>11</v>
      </c>
      <c r="D9" s="17">
        <v>168</v>
      </c>
      <c r="E9" s="17">
        <v>100</v>
      </c>
      <c r="F9" s="17">
        <v>870</v>
      </c>
      <c r="G9" s="17">
        <v>257</v>
      </c>
      <c r="H9" s="17">
        <v>189</v>
      </c>
      <c r="I9" s="17">
        <v>40</v>
      </c>
      <c r="J9" s="17">
        <v>527</v>
      </c>
      <c r="K9" s="17">
        <v>12</v>
      </c>
      <c r="L9" s="17">
        <v>112</v>
      </c>
    </row>
    <row r="10" spans="1:12" ht="12.75">
      <c r="A10" s="11" t="s">
        <v>39</v>
      </c>
      <c r="B10" s="17">
        <v>2298</v>
      </c>
      <c r="C10" s="17">
        <v>14</v>
      </c>
      <c r="D10" s="17">
        <v>222</v>
      </c>
      <c r="E10" s="17">
        <v>106</v>
      </c>
      <c r="F10" s="17">
        <v>794</v>
      </c>
      <c r="G10" s="17">
        <v>165</v>
      </c>
      <c r="H10" s="17">
        <v>272</v>
      </c>
      <c r="I10" s="17">
        <v>51</v>
      </c>
      <c r="J10" s="17">
        <v>515</v>
      </c>
      <c r="K10" s="17">
        <v>42</v>
      </c>
      <c r="L10" s="17">
        <v>117</v>
      </c>
    </row>
    <row r="11" spans="1:12" ht="12.75">
      <c r="A11" s="11" t="s">
        <v>40</v>
      </c>
      <c r="B11" s="17">
        <v>2495</v>
      </c>
      <c r="C11" s="17">
        <v>23</v>
      </c>
      <c r="D11" s="17">
        <v>312</v>
      </c>
      <c r="E11" s="17">
        <v>113</v>
      </c>
      <c r="F11" s="17">
        <v>834</v>
      </c>
      <c r="G11" s="17">
        <v>226</v>
      </c>
      <c r="H11" s="17">
        <v>297</v>
      </c>
      <c r="I11" s="17">
        <v>82</v>
      </c>
      <c r="J11" s="17">
        <v>515</v>
      </c>
      <c r="K11" s="17">
        <v>55</v>
      </c>
      <c r="L11" s="17">
        <v>38</v>
      </c>
    </row>
    <row r="12" spans="1:12" ht="12.75">
      <c r="A12" s="11" t="s">
        <v>41</v>
      </c>
      <c r="B12" s="17">
        <v>2749</v>
      </c>
      <c r="C12" s="17">
        <v>40</v>
      </c>
      <c r="D12" s="17">
        <v>353</v>
      </c>
      <c r="E12" s="17">
        <v>134</v>
      </c>
      <c r="F12" s="17">
        <v>1054</v>
      </c>
      <c r="G12" s="17">
        <v>156</v>
      </c>
      <c r="H12" s="17">
        <v>323</v>
      </c>
      <c r="I12" s="17">
        <v>101</v>
      </c>
      <c r="J12" s="17">
        <v>471</v>
      </c>
      <c r="K12" s="17">
        <v>85</v>
      </c>
      <c r="L12" s="17">
        <v>32</v>
      </c>
    </row>
    <row r="13" spans="1:12" ht="12.75">
      <c r="A13" s="11" t="s">
        <v>42</v>
      </c>
      <c r="B13" s="17">
        <v>3252</v>
      </c>
      <c r="C13" s="17">
        <v>41</v>
      </c>
      <c r="D13" s="17">
        <v>350</v>
      </c>
      <c r="E13" s="17">
        <v>151</v>
      </c>
      <c r="F13" s="17">
        <v>1373</v>
      </c>
      <c r="G13" s="17">
        <v>185</v>
      </c>
      <c r="H13" s="17">
        <v>401</v>
      </c>
      <c r="I13" s="17">
        <v>151</v>
      </c>
      <c r="J13" s="17">
        <v>459</v>
      </c>
      <c r="K13" s="17">
        <v>114</v>
      </c>
      <c r="L13" s="17">
        <v>27</v>
      </c>
    </row>
    <row r="14" spans="1:12" ht="12.75">
      <c r="A14" s="11" t="s">
        <v>43</v>
      </c>
      <c r="B14" s="17">
        <v>3158</v>
      </c>
      <c r="C14" s="17">
        <v>33</v>
      </c>
      <c r="D14" s="17">
        <v>446</v>
      </c>
      <c r="E14" s="17">
        <v>173</v>
      </c>
      <c r="F14" s="17">
        <v>1341</v>
      </c>
      <c r="G14" s="17">
        <v>173</v>
      </c>
      <c r="H14" s="17">
        <v>343</v>
      </c>
      <c r="I14" s="17">
        <v>142</v>
      </c>
      <c r="J14" s="17">
        <v>376</v>
      </c>
      <c r="K14" s="17">
        <v>84</v>
      </c>
      <c r="L14" s="17">
        <v>47</v>
      </c>
    </row>
    <row r="15" spans="1:12" ht="12.75">
      <c r="A15" s="11" t="s">
        <v>44</v>
      </c>
      <c r="B15" s="17">
        <v>2853</v>
      </c>
      <c r="C15" s="17">
        <v>47</v>
      </c>
      <c r="D15" s="17">
        <v>501</v>
      </c>
      <c r="E15" s="17">
        <v>208</v>
      </c>
      <c r="F15" s="17">
        <v>1163</v>
      </c>
      <c r="G15" s="17">
        <v>151</v>
      </c>
      <c r="H15" s="17">
        <v>259</v>
      </c>
      <c r="I15" s="17">
        <v>138</v>
      </c>
      <c r="J15" s="17">
        <v>264</v>
      </c>
      <c r="K15" s="17">
        <v>88</v>
      </c>
      <c r="L15" s="17">
        <v>34</v>
      </c>
    </row>
    <row r="16" spans="1:12" ht="12.75">
      <c r="A16" s="11" t="s">
        <v>45</v>
      </c>
      <c r="B16" s="17">
        <v>2356</v>
      </c>
      <c r="C16" s="17">
        <v>52</v>
      </c>
      <c r="D16" s="17">
        <v>577</v>
      </c>
      <c r="E16" s="17">
        <v>186</v>
      </c>
      <c r="F16" s="17">
        <v>910</v>
      </c>
      <c r="G16" s="17">
        <v>91</v>
      </c>
      <c r="H16" s="17">
        <v>170</v>
      </c>
      <c r="I16" s="17">
        <v>101</v>
      </c>
      <c r="J16" s="17">
        <v>161</v>
      </c>
      <c r="K16" s="17">
        <v>75</v>
      </c>
      <c r="L16" s="17">
        <v>33</v>
      </c>
    </row>
    <row r="17" spans="1:12" ht="12.75">
      <c r="A17" s="11" t="s">
        <v>140</v>
      </c>
      <c r="B17" s="17">
        <v>2115</v>
      </c>
      <c r="C17" s="17">
        <v>29</v>
      </c>
      <c r="D17" s="17">
        <v>548</v>
      </c>
      <c r="E17" s="17">
        <v>163</v>
      </c>
      <c r="F17" s="17">
        <v>850</v>
      </c>
      <c r="G17" s="17">
        <v>91</v>
      </c>
      <c r="H17" s="17">
        <v>129</v>
      </c>
      <c r="I17" s="17">
        <v>83</v>
      </c>
      <c r="J17" s="17">
        <v>124</v>
      </c>
      <c r="K17" s="17">
        <v>59</v>
      </c>
      <c r="L17" s="17">
        <v>39</v>
      </c>
    </row>
    <row r="18" spans="1:12" ht="12.75">
      <c r="A18" s="11" t="s">
        <v>141</v>
      </c>
      <c r="B18" s="17">
        <v>1667</v>
      </c>
      <c r="C18" s="17">
        <v>21</v>
      </c>
      <c r="D18" s="17">
        <v>489</v>
      </c>
      <c r="E18" s="17">
        <v>108</v>
      </c>
      <c r="F18" s="17">
        <v>618</v>
      </c>
      <c r="G18" s="17">
        <v>74</v>
      </c>
      <c r="H18" s="17">
        <v>112</v>
      </c>
      <c r="I18" s="17">
        <v>65</v>
      </c>
      <c r="J18" s="17">
        <v>92</v>
      </c>
      <c r="K18" s="17">
        <v>46</v>
      </c>
      <c r="L18" s="17">
        <v>42</v>
      </c>
    </row>
    <row r="19" spans="1:12" ht="12.75">
      <c r="A19" s="11" t="s">
        <v>142</v>
      </c>
      <c r="B19" s="17">
        <v>1131</v>
      </c>
      <c r="C19" s="17">
        <v>7</v>
      </c>
      <c r="D19" s="17">
        <v>375</v>
      </c>
      <c r="E19" s="17">
        <v>87</v>
      </c>
      <c r="F19" s="17">
        <v>394</v>
      </c>
      <c r="G19" s="17">
        <v>49</v>
      </c>
      <c r="H19" s="17">
        <v>62</v>
      </c>
      <c r="I19" s="17">
        <v>46</v>
      </c>
      <c r="J19" s="17">
        <v>40</v>
      </c>
      <c r="K19" s="17">
        <v>31</v>
      </c>
      <c r="L19" s="17">
        <v>40</v>
      </c>
    </row>
    <row r="20" spans="1:12" ht="12.75">
      <c r="A20" s="11" t="s">
        <v>143</v>
      </c>
      <c r="B20" s="17">
        <v>682</v>
      </c>
      <c r="C20" s="17">
        <v>6</v>
      </c>
      <c r="D20" s="17">
        <v>271</v>
      </c>
      <c r="E20" s="17">
        <v>56</v>
      </c>
      <c r="F20" s="17">
        <v>191</v>
      </c>
      <c r="G20" s="17">
        <v>29</v>
      </c>
      <c r="H20" s="17">
        <v>34</v>
      </c>
      <c r="I20" s="17">
        <v>18</v>
      </c>
      <c r="J20" s="17">
        <v>26</v>
      </c>
      <c r="K20" s="17">
        <v>14</v>
      </c>
      <c r="L20" s="17">
        <v>37</v>
      </c>
    </row>
    <row r="21" spans="1:12" ht="12.75">
      <c r="A21" s="11" t="s">
        <v>144</v>
      </c>
      <c r="B21" s="17">
        <v>398</v>
      </c>
      <c r="C21" s="17">
        <v>2</v>
      </c>
      <c r="D21" s="17">
        <v>185</v>
      </c>
      <c r="E21" s="17">
        <v>36</v>
      </c>
      <c r="F21" s="17">
        <v>87</v>
      </c>
      <c r="G21" s="17">
        <v>20</v>
      </c>
      <c r="H21" s="17">
        <v>18</v>
      </c>
      <c r="I21" s="17">
        <v>8</v>
      </c>
      <c r="J21" s="17">
        <v>14</v>
      </c>
      <c r="K21" s="17">
        <v>10</v>
      </c>
      <c r="L21" s="17">
        <v>18</v>
      </c>
    </row>
    <row r="22" spans="1:12" ht="12.75">
      <c r="A22" s="11" t="s">
        <v>145</v>
      </c>
      <c r="B22" s="17">
        <v>171</v>
      </c>
      <c r="C22" s="17" t="s">
        <v>191</v>
      </c>
      <c r="D22" s="17">
        <v>93</v>
      </c>
      <c r="E22" s="17">
        <v>13</v>
      </c>
      <c r="F22" s="17">
        <v>32</v>
      </c>
      <c r="G22" s="17">
        <v>2</v>
      </c>
      <c r="H22" s="17">
        <v>9</v>
      </c>
      <c r="I22" s="17">
        <v>2</v>
      </c>
      <c r="J22" s="17">
        <v>5</v>
      </c>
      <c r="K22" s="17">
        <v>4</v>
      </c>
      <c r="L22" s="17">
        <v>11</v>
      </c>
    </row>
    <row r="23" spans="1:12" ht="12.75">
      <c r="A23" s="11" t="s">
        <v>190</v>
      </c>
      <c r="B23" s="17">
        <v>35</v>
      </c>
      <c r="C23" s="17" t="s">
        <v>191</v>
      </c>
      <c r="D23" s="17">
        <v>15</v>
      </c>
      <c r="E23" s="17">
        <v>1</v>
      </c>
      <c r="F23" s="17">
        <v>9</v>
      </c>
      <c r="G23" s="17">
        <v>2</v>
      </c>
      <c r="H23" s="17">
        <v>1</v>
      </c>
      <c r="I23" s="17">
        <v>2</v>
      </c>
      <c r="J23" s="17">
        <v>2</v>
      </c>
      <c r="K23" s="17">
        <v>1</v>
      </c>
      <c r="L23" s="17">
        <v>2</v>
      </c>
    </row>
    <row r="24" spans="1:12" ht="21.75" customHeight="1">
      <c r="A24" s="2" t="s">
        <v>1</v>
      </c>
      <c r="B24" s="17">
        <v>15721</v>
      </c>
      <c r="C24" s="17">
        <v>153</v>
      </c>
      <c r="D24" s="17">
        <v>2627</v>
      </c>
      <c r="E24" s="17">
        <v>496</v>
      </c>
      <c r="F24" s="17">
        <v>5775</v>
      </c>
      <c r="G24" s="17">
        <v>1018</v>
      </c>
      <c r="H24" s="17">
        <v>1774</v>
      </c>
      <c r="I24" s="17">
        <v>760</v>
      </c>
      <c r="J24" s="17">
        <v>2180</v>
      </c>
      <c r="K24" s="17">
        <v>540</v>
      </c>
      <c r="L24" s="17">
        <v>398</v>
      </c>
    </row>
    <row r="25" spans="1:12" ht="12.75">
      <c r="A25" s="28" t="s">
        <v>36</v>
      </c>
      <c r="B25" s="17">
        <v>1035</v>
      </c>
      <c r="C25" s="17">
        <v>8</v>
      </c>
      <c r="D25" s="17">
        <v>777</v>
      </c>
      <c r="E25" s="17">
        <v>66</v>
      </c>
      <c r="F25" s="17">
        <v>56</v>
      </c>
      <c r="G25" s="17">
        <v>75</v>
      </c>
      <c r="H25" s="17" t="s">
        <v>191</v>
      </c>
      <c r="I25" s="17" t="s">
        <v>191</v>
      </c>
      <c r="J25" s="17" t="s">
        <v>191</v>
      </c>
      <c r="K25" s="17" t="s">
        <v>191</v>
      </c>
      <c r="L25" s="17">
        <v>53</v>
      </c>
    </row>
    <row r="26" spans="1:12" ht="12.75">
      <c r="A26" s="28" t="s">
        <v>37</v>
      </c>
      <c r="B26" s="17">
        <v>1144</v>
      </c>
      <c r="C26" s="17">
        <v>5</v>
      </c>
      <c r="D26" s="17">
        <v>143</v>
      </c>
      <c r="E26" s="17">
        <v>62</v>
      </c>
      <c r="F26" s="17">
        <v>510</v>
      </c>
      <c r="G26" s="17">
        <v>294</v>
      </c>
      <c r="H26" s="17">
        <v>22</v>
      </c>
      <c r="I26" s="17">
        <v>6</v>
      </c>
      <c r="J26" s="17">
        <v>75</v>
      </c>
      <c r="K26" s="17" t="s">
        <v>191</v>
      </c>
      <c r="L26" s="17">
        <v>27</v>
      </c>
    </row>
    <row r="27" spans="1:12" ht="12.75">
      <c r="A27" s="28" t="s">
        <v>38</v>
      </c>
      <c r="B27" s="17">
        <v>1158</v>
      </c>
      <c r="C27" s="17">
        <v>5</v>
      </c>
      <c r="D27" s="17">
        <v>82</v>
      </c>
      <c r="E27" s="17">
        <v>42</v>
      </c>
      <c r="F27" s="17">
        <v>476</v>
      </c>
      <c r="G27" s="17">
        <v>133</v>
      </c>
      <c r="H27" s="17">
        <v>109</v>
      </c>
      <c r="I27" s="17">
        <v>20</v>
      </c>
      <c r="J27" s="17">
        <v>227</v>
      </c>
      <c r="K27" s="17">
        <v>2</v>
      </c>
      <c r="L27" s="17">
        <v>62</v>
      </c>
    </row>
    <row r="28" spans="1:12" ht="12.75">
      <c r="A28" s="28" t="s">
        <v>39</v>
      </c>
      <c r="B28" s="17">
        <v>1164</v>
      </c>
      <c r="C28" s="17">
        <v>6</v>
      </c>
      <c r="D28" s="17">
        <v>119</v>
      </c>
      <c r="E28" s="17">
        <v>41</v>
      </c>
      <c r="F28" s="17">
        <v>379</v>
      </c>
      <c r="G28" s="17">
        <v>59</v>
      </c>
      <c r="H28" s="17">
        <v>162</v>
      </c>
      <c r="I28" s="17">
        <v>27</v>
      </c>
      <c r="J28" s="17">
        <v>271</v>
      </c>
      <c r="K28" s="17">
        <v>24</v>
      </c>
      <c r="L28" s="17">
        <v>76</v>
      </c>
    </row>
    <row r="29" spans="1:12" ht="12.75">
      <c r="A29" s="28" t="s">
        <v>40</v>
      </c>
      <c r="B29" s="17">
        <v>1275</v>
      </c>
      <c r="C29" s="17">
        <v>9</v>
      </c>
      <c r="D29" s="17">
        <v>147</v>
      </c>
      <c r="E29" s="17">
        <v>43</v>
      </c>
      <c r="F29" s="17">
        <v>413</v>
      </c>
      <c r="G29" s="17">
        <v>82</v>
      </c>
      <c r="H29" s="17">
        <v>186</v>
      </c>
      <c r="I29" s="17">
        <v>48</v>
      </c>
      <c r="J29" s="17">
        <v>293</v>
      </c>
      <c r="K29" s="17">
        <v>33</v>
      </c>
      <c r="L29" s="17">
        <v>21</v>
      </c>
    </row>
    <row r="30" spans="1:12" ht="12.75">
      <c r="A30" s="28" t="s">
        <v>41</v>
      </c>
      <c r="B30" s="17">
        <v>1328</v>
      </c>
      <c r="C30" s="17">
        <v>22</v>
      </c>
      <c r="D30" s="17">
        <v>173</v>
      </c>
      <c r="E30" s="17">
        <v>46</v>
      </c>
      <c r="F30" s="17">
        <v>425</v>
      </c>
      <c r="G30" s="17">
        <v>55</v>
      </c>
      <c r="H30" s="17">
        <v>205</v>
      </c>
      <c r="I30" s="17">
        <v>60</v>
      </c>
      <c r="J30" s="17">
        <v>268</v>
      </c>
      <c r="K30" s="17">
        <v>56</v>
      </c>
      <c r="L30" s="17">
        <v>18</v>
      </c>
    </row>
    <row r="31" spans="1:12" ht="12.75">
      <c r="A31" s="28" t="s">
        <v>42</v>
      </c>
      <c r="B31" s="17">
        <v>1624</v>
      </c>
      <c r="C31" s="17">
        <v>19</v>
      </c>
      <c r="D31" s="17">
        <v>153</v>
      </c>
      <c r="E31" s="17">
        <v>28</v>
      </c>
      <c r="F31" s="17">
        <v>593</v>
      </c>
      <c r="G31" s="17">
        <v>58</v>
      </c>
      <c r="H31" s="17">
        <v>278</v>
      </c>
      <c r="I31" s="17">
        <v>102</v>
      </c>
      <c r="J31" s="17">
        <v>290</v>
      </c>
      <c r="K31" s="17">
        <v>89</v>
      </c>
      <c r="L31" s="17">
        <v>14</v>
      </c>
    </row>
    <row r="32" spans="1:12" ht="12.75">
      <c r="A32" s="28" t="s">
        <v>43</v>
      </c>
      <c r="B32" s="17">
        <v>1556</v>
      </c>
      <c r="C32" s="17">
        <v>16</v>
      </c>
      <c r="D32" s="17">
        <v>175</v>
      </c>
      <c r="E32" s="17">
        <v>40</v>
      </c>
      <c r="F32" s="17">
        <v>607</v>
      </c>
      <c r="G32" s="17">
        <v>54</v>
      </c>
      <c r="H32" s="17">
        <v>223</v>
      </c>
      <c r="I32" s="17">
        <v>107</v>
      </c>
      <c r="J32" s="17">
        <v>246</v>
      </c>
      <c r="K32" s="17">
        <v>60</v>
      </c>
      <c r="L32" s="17">
        <v>28</v>
      </c>
    </row>
    <row r="33" spans="1:12" ht="12.75">
      <c r="A33" s="28" t="s">
        <v>44</v>
      </c>
      <c r="B33" s="17">
        <v>1412</v>
      </c>
      <c r="C33" s="17">
        <v>25</v>
      </c>
      <c r="D33" s="17">
        <v>166</v>
      </c>
      <c r="E33" s="17">
        <v>32</v>
      </c>
      <c r="F33" s="17">
        <v>579</v>
      </c>
      <c r="G33" s="17">
        <v>60</v>
      </c>
      <c r="H33" s="17">
        <v>178</v>
      </c>
      <c r="I33" s="17">
        <v>118</v>
      </c>
      <c r="J33" s="17">
        <v>169</v>
      </c>
      <c r="K33" s="17">
        <v>71</v>
      </c>
      <c r="L33" s="17">
        <v>14</v>
      </c>
    </row>
    <row r="34" spans="1:12" ht="12.75">
      <c r="A34" s="28" t="s">
        <v>45</v>
      </c>
      <c r="B34" s="17">
        <v>1168</v>
      </c>
      <c r="C34" s="17">
        <v>21</v>
      </c>
      <c r="D34" s="17">
        <v>187</v>
      </c>
      <c r="E34" s="17">
        <v>16</v>
      </c>
      <c r="F34" s="17">
        <v>501</v>
      </c>
      <c r="G34" s="17">
        <v>34</v>
      </c>
      <c r="H34" s="17">
        <v>129</v>
      </c>
      <c r="I34" s="17">
        <v>84</v>
      </c>
      <c r="J34" s="17">
        <v>111</v>
      </c>
      <c r="K34" s="17">
        <v>62</v>
      </c>
      <c r="L34" s="17">
        <v>23</v>
      </c>
    </row>
    <row r="35" spans="1:12" ht="12.75">
      <c r="A35" s="28" t="s">
        <v>140</v>
      </c>
      <c r="B35" s="17">
        <v>1061</v>
      </c>
      <c r="C35" s="17">
        <v>9</v>
      </c>
      <c r="D35" s="17">
        <v>170</v>
      </c>
      <c r="E35" s="17">
        <v>31</v>
      </c>
      <c r="F35" s="17">
        <v>477</v>
      </c>
      <c r="G35" s="17">
        <v>48</v>
      </c>
      <c r="H35" s="17">
        <v>104</v>
      </c>
      <c r="I35" s="17">
        <v>66</v>
      </c>
      <c r="J35" s="17">
        <v>89</v>
      </c>
      <c r="K35" s="17">
        <v>52</v>
      </c>
      <c r="L35" s="17">
        <v>15</v>
      </c>
    </row>
    <row r="36" spans="1:12" ht="12.75">
      <c r="A36" s="28" t="s">
        <v>141</v>
      </c>
      <c r="B36" s="17">
        <v>815</v>
      </c>
      <c r="C36" s="17">
        <v>4</v>
      </c>
      <c r="D36" s="17">
        <v>139</v>
      </c>
      <c r="E36" s="17">
        <v>20</v>
      </c>
      <c r="F36" s="17">
        <v>354</v>
      </c>
      <c r="G36" s="17">
        <v>29</v>
      </c>
      <c r="H36" s="17">
        <v>86</v>
      </c>
      <c r="I36" s="17">
        <v>57</v>
      </c>
      <c r="J36" s="17">
        <v>71</v>
      </c>
      <c r="K36" s="17">
        <v>41</v>
      </c>
      <c r="L36" s="17">
        <v>14</v>
      </c>
    </row>
    <row r="37" spans="1:12" ht="12.75">
      <c r="A37" s="28" t="s">
        <v>142</v>
      </c>
      <c r="B37" s="17">
        <v>526</v>
      </c>
      <c r="C37" s="17">
        <v>2</v>
      </c>
      <c r="D37" s="17">
        <v>92</v>
      </c>
      <c r="E37" s="17">
        <v>13</v>
      </c>
      <c r="F37" s="17">
        <v>240</v>
      </c>
      <c r="G37" s="17">
        <v>20</v>
      </c>
      <c r="H37" s="17">
        <v>46</v>
      </c>
      <c r="I37" s="17">
        <v>42</v>
      </c>
      <c r="J37" s="17">
        <v>33</v>
      </c>
      <c r="K37" s="17">
        <v>25</v>
      </c>
      <c r="L37" s="17">
        <v>13</v>
      </c>
    </row>
    <row r="38" spans="1:12" ht="12.75">
      <c r="A38" s="28" t="s">
        <v>143</v>
      </c>
      <c r="B38" s="17">
        <v>264</v>
      </c>
      <c r="C38" s="17">
        <v>1</v>
      </c>
      <c r="D38" s="17">
        <v>57</v>
      </c>
      <c r="E38" s="17">
        <v>10</v>
      </c>
      <c r="F38" s="17">
        <v>103</v>
      </c>
      <c r="G38" s="17">
        <v>8</v>
      </c>
      <c r="H38" s="17">
        <v>24</v>
      </c>
      <c r="I38" s="17">
        <v>15</v>
      </c>
      <c r="J38" s="17">
        <v>23</v>
      </c>
      <c r="K38" s="17">
        <v>13</v>
      </c>
      <c r="L38" s="17">
        <v>10</v>
      </c>
    </row>
    <row r="39" spans="1:12" ht="12.75">
      <c r="A39" s="28" t="s">
        <v>144</v>
      </c>
      <c r="B39" s="17">
        <v>141</v>
      </c>
      <c r="C39" s="17">
        <v>1</v>
      </c>
      <c r="D39" s="17">
        <v>30</v>
      </c>
      <c r="E39" s="17">
        <v>3</v>
      </c>
      <c r="F39" s="17">
        <v>49</v>
      </c>
      <c r="G39" s="17">
        <v>9</v>
      </c>
      <c r="H39" s="17">
        <v>15</v>
      </c>
      <c r="I39" s="17">
        <v>8</v>
      </c>
      <c r="J39" s="17">
        <v>9</v>
      </c>
      <c r="K39" s="17">
        <v>8</v>
      </c>
      <c r="L39" s="17">
        <v>9</v>
      </c>
    </row>
    <row r="40" spans="1:12" ht="12.75">
      <c r="A40" s="28" t="s">
        <v>145</v>
      </c>
      <c r="B40" s="17">
        <v>38</v>
      </c>
      <c r="C40" s="17" t="s">
        <v>191</v>
      </c>
      <c r="D40" s="17">
        <v>13</v>
      </c>
      <c r="E40" s="17">
        <v>2</v>
      </c>
      <c r="F40" s="17">
        <v>10</v>
      </c>
      <c r="G40" s="17" t="s">
        <v>191</v>
      </c>
      <c r="H40" s="17">
        <v>6</v>
      </c>
      <c r="I40" s="17" t="s">
        <v>191</v>
      </c>
      <c r="J40" s="17">
        <v>3</v>
      </c>
      <c r="K40" s="17">
        <v>3</v>
      </c>
      <c r="L40" s="17">
        <v>1</v>
      </c>
    </row>
    <row r="41" spans="1:12" ht="12.75">
      <c r="A41" s="28" t="s">
        <v>190</v>
      </c>
      <c r="B41" s="17">
        <v>12</v>
      </c>
      <c r="C41" s="17" t="s">
        <v>191</v>
      </c>
      <c r="D41" s="17">
        <v>4</v>
      </c>
      <c r="E41" s="17">
        <v>1</v>
      </c>
      <c r="F41" s="17">
        <v>3</v>
      </c>
      <c r="G41" s="17" t="s">
        <v>191</v>
      </c>
      <c r="H41" s="17">
        <v>1</v>
      </c>
      <c r="I41" s="17" t="s">
        <v>191</v>
      </c>
      <c r="J41" s="17">
        <v>2</v>
      </c>
      <c r="K41" s="17">
        <v>1</v>
      </c>
      <c r="L41" s="17" t="s">
        <v>191</v>
      </c>
    </row>
    <row r="42" spans="1:12" ht="21.75" customHeight="1">
      <c r="A42" s="2" t="s">
        <v>2</v>
      </c>
      <c r="B42" s="17">
        <v>16291</v>
      </c>
      <c r="C42" s="17">
        <v>190</v>
      </c>
      <c r="D42" s="17">
        <v>4002</v>
      </c>
      <c r="E42" s="17">
        <v>1487</v>
      </c>
      <c r="F42" s="17">
        <v>5822</v>
      </c>
      <c r="G42" s="17">
        <v>1468</v>
      </c>
      <c r="H42" s="17">
        <v>891</v>
      </c>
      <c r="I42" s="17">
        <v>283</v>
      </c>
      <c r="J42" s="17">
        <v>1578</v>
      </c>
      <c r="K42" s="17">
        <v>180</v>
      </c>
      <c r="L42" s="17">
        <v>390</v>
      </c>
    </row>
    <row r="43" spans="1:12" ht="12.75">
      <c r="A43" s="28" t="s">
        <v>36</v>
      </c>
      <c r="B43" s="17">
        <v>1087</v>
      </c>
      <c r="C43" s="17">
        <v>2</v>
      </c>
      <c r="D43" s="17">
        <v>730</v>
      </c>
      <c r="E43" s="17">
        <v>127</v>
      </c>
      <c r="F43" s="17">
        <v>71</v>
      </c>
      <c r="G43" s="17">
        <v>100</v>
      </c>
      <c r="H43" s="17" t="s">
        <v>191</v>
      </c>
      <c r="I43" s="17" t="s">
        <v>191</v>
      </c>
      <c r="J43" s="17" t="s">
        <v>191</v>
      </c>
      <c r="K43" s="17" t="s">
        <v>191</v>
      </c>
      <c r="L43" s="17">
        <v>57</v>
      </c>
    </row>
    <row r="44" spans="1:12" ht="12.75">
      <c r="A44" s="28" t="s">
        <v>37</v>
      </c>
      <c r="B44" s="17">
        <v>1100</v>
      </c>
      <c r="C44" s="17">
        <v>2</v>
      </c>
      <c r="D44" s="17">
        <v>74</v>
      </c>
      <c r="E44" s="17">
        <v>93</v>
      </c>
      <c r="F44" s="17">
        <v>440</v>
      </c>
      <c r="G44" s="17">
        <v>346</v>
      </c>
      <c r="H44" s="17">
        <v>24</v>
      </c>
      <c r="I44" s="17">
        <v>7</v>
      </c>
      <c r="J44" s="17">
        <v>92</v>
      </c>
      <c r="K44" s="17" t="s">
        <v>191</v>
      </c>
      <c r="L44" s="17">
        <v>22</v>
      </c>
    </row>
    <row r="45" spans="1:12" ht="12.75">
      <c r="A45" s="28" t="s">
        <v>38</v>
      </c>
      <c r="B45" s="17">
        <v>1128</v>
      </c>
      <c r="C45" s="17">
        <v>6</v>
      </c>
      <c r="D45" s="17">
        <v>86</v>
      </c>
      <c r="E45" s="17">
        <v>58</v>
      </c>
      <c r="F45" s="17">
        <v>394</v>
      </c>
      <c r="G45" s="17">
        <v>124</v>
      </c>
      <c r="H45" s="17">
        <v>80</v>
      </c>
      <c r="I45" s="17">
        <v>20</v>
      </c>
      <c r="J45" s="17">
        <v>300</v>
      </c>
      <c r="K45" s="17">
        <v>10</v>
      </c>
      <c r="L45" s="17">
        <v>50</v>
      </c>
    </row>
    <row r="46" spans="1:12" ht="12.75">
      <c r="A46" s="28" t="s">
        <v>39</v>
      </c>
      <c r="B46" s="17">
        <v>1134</v>
      </c>
      <c r="C46" s="17">
        <v>8</v>
      </c>
      <c r="D46" s="17">
        <v>103</v>
      </c>
      <c r="E46" s="17">
        <v>65</v>
      </c>
      <c r="F46" s="17">
        <v>415</v>
      </c>
      <c r="G46" s="17">
        <v>106</v>
      </c>
      <c r="H46" s="17">
        <v>110</v>
      </c>
      <c r="I46" s="17">
        <v>24</v>
      </c>
      <c r="J46" s="17">
        <v>244</v>
      </c>
      <c r="K46" s="17">
        <v>18</v>
      </c>
      <c r="L46" s="17">
        <v>41</v>
      </c>
    </row>
    <row r="47" spans="1:12" ht="12.75">
      <c r="A47" s="28" t="s">
        <v>40</v>
      </c>
      <c r="B47" s="17">
        <v>1220</v>
      </c>
      <c r="C47" s="17">
        <v>14</v>
      </c>
      <c r="D47" s="17">
        <v>165</v>
      </c>
      <c r="E47" s="17">
        <v>70</v>
      </c>
      <c r="F47" s="17">
        <v>421</v>
      </c>
      <c r="G47" s="17">
        <v>144</v>
      </c>
      <c r="H47" s="17">
        <v>111</v>
      </c>
      <c r="I47" s="17">
        <v>34</v>
      </c>
      <c r="J47" s="17">
        <v>222</v>
      </c>
      <c r="K47" s="17">
        <v>22</v>
      </c>
      <c r="L47" s="17">
        <v>17</v>
      </c>
    </row>
    <row r="48" spans="1:12" ht="12.75">
      <c r="A48" s="28" t="s">
        <v>41</v>
      </c>
      <c r="B48" s="17">
        <v>1421</v>
      </c>
      <c r="C48" s="17">
        <v>18</v>
      </c>
      <c r="D48" s="17">
        <v>180</v>
      </c>
      <c r="E48" s="17">
        <v>88</v>
      </c>
      <c r="F48" s="17">
        <v>629</v>
      </c>
      <c r="G48" s="17">
        <v>101</v>
      </c>
      <c r="H48" s="17">
        <v>118</v>
      </c>
      <c r="I48" s="17">
        <v>41</v>
      </c>
      <c r="J48" s="17">
        <v>203</v>
      </c>
      <c r="K48" s="17">
        <v>29</v>
      </c>
      <c r="L48" s="17">
        <v>14</v>
      </c>
    </row>
    <row r="49" spans="1:12" ht="12.75">
      <c r="A49" s="28" t="s">
        <v>42</v>
      </c>
      <c r="B49" s="17">
        <v>1628</v>
      </c>
      <c r="C49" s="17">
        <v>22</v>
      </c>
      <c r="D49" s="17">
        <v>197</v>
      </c>
      <c r="E49" s="17">
        <v>123</v>
      </c>
      <c r="F49" s="17">
        <v>780</v>
      </c>
      <c r="G49" s="17">
        <v>127</v>
      </c>
      <c r="H49" s="17">
        <v>123</v>
      </c>
      <c r="I49" s="17">
        <v>49</v>
      </c>
      <c r="J49" s="17">
        <v>169</v>
      </c>
      <c r="K49" s="17">
        <v>25</v>
      </c>
      <c r="L49" s="17">
        <v>13</v>
      </c>
    </row>
    <row r="50" spans="1:12" ht="12.75">
      <c r="A50" s="28" t="s">
        <v>43</v>
      </c>
      <c r="B50" s="17">
        <v>1602</v>
      </c>
      <c r="C50" s="17">
        <v>17</v>
      </c>
      <c r="D50" s="17">
        <v>271</v>
      </c>
      <c r="E50" s="17">
        <v>133</v>
      </c>
      <c r="F50" s="17">
        <v>734</v>
      </c>
      <c r="G50" s="17">
        <v>119</v>
      </c>
      <c r="H50" s="17">
        <v>120</v>
      </c>
      <c r="I50" s="17">
        <v>35</v>
      </c>
      <c r="J50" s="17">
        <v>130</v>
      </c>
      <c r="K50" s="17">
        <v>24</v>
      </c>
      <c r="L50" s="17">
        <v>19</v>
      </c>
    </row>
    <row r="51" spans="1:12" ht="12.75">
      <c r="A51" s="28" t="s">
        <v>44</v>
      </c>
      <c r="B51" s="17">
        <v>1441</v>
      </c>
      <c r="C51" s="17">
        <v>22</v>
      </c>
      <c r="D51" s="17">
        <v>335</v>
      </c>
      <c r="E51" s="17">
        <v>176</v>
      </c>
      <c r="F51" s="17">
        <v>584</v>
      </c>
      <c r="G51" s="17">
        <v>91</v>
      </c>
      <c r="H51" s="17">
        <v>81</v>
      </c>
      <c r="I51" s="17">
        <v>20</v>
      </c>
      <c r="J51" s="17">
        <v>95</v>
      </c>
      <c r="K51" s="17">
        <v>17</v>
      </c>
      <c r="L51" s="17">
        <v>20</v>
      </c>
    </row>
    <row r="52" spans="1:12" ht="12.75">
      <c r="A52" s="28" t="s">
        <v>45</v>
      </c>
      <c r="B52" s="17">
        <v>1188</v>
      </c>
      <c r="C52" s="17">
        <v>31</v>
      </c>
      <c r="D52" s="17">
        <v>390</v>
      </c>
      <c r="E52" s="17">
        <v>170</v>
      </c>
      <c r="F52" s="17">
        <v>409</v>
      </c>
      <c r="G52" s="17">
        <v>57</v>
      </c>
      <c r="H52" s="17">
        <v>41</v>
      </c>
      <c r="I52" s="17">
        <v>17</v>
      </c>
      <c r="J52" s="17">
        <v>50</v>
      </c>
      <c r="K52" s="17">
        <v>13</v>
      </c>
      <c r="L52" s="17">
        <v>10</v>
      </c>
    </row>
    <row r="53" spans="1:12" ht="12.75">
      <c r="A53" s="28" t="s">
        <v>140</v>
      </c>
      <c r="B53" s="17">
        <v>1054</v>
      </c>
      <c r="C53" s="17">
        <v>20</v>
      </c>
      <c r="D53" s="17">
        <v>378</v>
      </c>
      <c r="E53" s="17">
        <v>132</v>
      </c>
      <c r="F53" s="17">
        <v>373</v>
      </c>
      <c r="G53" s="17">
        <v>43</v>
      </c>
      <c r="H53" s="17">
        <v>25</v>
      </c>
      <c r="I53" s="17">
        <v>17</v>
      </c>
      <c r="J53" s="17">
        <v>35</v>
      </c>
      <c r="K53" s="17">
        <v>7</v>
      </c>
      <c r="L53" s="17">
        <v>24</v>
      </c>
    </row>
    <row r="54" spans="1:12" ht="12.75">
      <c r="A54" s="28" t="s">
        <v>141</v>
      </c>
      <c r="B54" s="17">
        <v>852</v>
      </c>
      <c r="C54" s="17">
        <v>17</v>
      </c>
      <c r="D54" s="17">
        <v>350</v>
      </c>
      <c r="E54" s="17">
        <v>88</v>
      </c>
      <c r="F54" s="17">
        <v>264</v>
      </c>
      <c r="G54" s="17">
        <v>45</v>
      </c>
      <c r="H54" s="17">
        <v>26</v>
      </c>
      <c r="I54" s="17">
        <v>8</v>
      </c>
      <c r="J54" s="17">
        <v>21</v>
      </c>
      <c r="K54" s="17">
        <v>5</v>
      </c>
      <c r="L54" s="17">
        <v>28</v>
      </c>
    </row>
    <row r="55" spans="1:12" ht="12.75">
      <c r="A55" s="28" t="s">
        <v>142</v>
      </c>
      <c r="B55" s="17">
        <v>605</v>
      </c>
      <c r="C55" s="17">
        <v>5</v>
      </c>
      <c r="D55" s="17">
        <v>283</v>
      </c>
      <c r="E55" s="17">
        <v>74</v>
      </c>
      <c r="F55" s="17">
        <v>154</v>
      </c>
      <c r="G55" s="17">
        <v>29</v>
      </c>
      <c r="H55" s="17">
        <v>16</v>
      </c>
      <c r="I55" s="17">
        <v>4</v>
      </c>
      <c r="J55" s="17">
        <v>7</v>
      </c>
      <c r="K55" s="17">
        <v>6</v>
      </c>
      <c r="L55" s="17">
        <v>27</v>
      </c>
    </row>
    <row r="56" spans="1:12" ht="12.75">
      <c r="A56" s="28" t="s">
        <v>143</v>
      </c>
      <c r="B56" s="17">
        <v>418</v>
      </c>
      <c r="C56" s="17">
        <v>5</v>
      </c>
      <c r="D56" s="17">
        <v>214</v>
      </c>
      <c r="E56" s="17">
        <v>46</v>
      </c>
      <c r="F56" s="17">
        <v>88</v>
      </c>
      <c r="G56" s="17">
        <v>21</v>
      </c>
      <c r="H56" s="17">
        <v>10</v>
      </c>
      <c r="I56" s="17">
        <v>3</v>
      </c>
      <c r="J56" s="17">
        <v>3</v>
      </c>
      <c r="K56" s="17">
        <v>1</v>
      </c>
      <c r="L56" s="17">
        <v>27</v>
      </c>
    </row>
    <row r="57" spans="1:12" ht="12.75">
      <c r="A57" s="28" t="s">
        <v>144</v>
      </c>
      <c r="B57" s="17">
        <v>257</v>
      </c>
      <c r="C57" s="17">
        <v>1</v>
      </c>
      <c r="D57" s="17">
        <v>155</v>
      </c>
      <c r="E57" s="17">
        <v>33</v>
      </c>
      <c r="F57" s="17">
        <v>38</v>
      </c>
      <c r="G57" s="17">
        <v>11</v>
      </c>
      <c r="H57" s="17">
        <v>3</v>
      </c>
      <c r="I57" s="17" t="s">
        <v>191</v>
      </c>
      <c r="J57" s="17">
        <v>5</v>
      </c>
      <c r="K57" s="17">
        <v>2</v>
      </c>
      <c r="L57" s="17">
        <v>9</v>
      </c>
    </row>
    <row r="58" spans="1:12" ht="12.75">
      <c r="A58" s="28" t="s">
        <v>145</v>
      </c>
      <c r="B58" s="17">
        <v>133</v>
      </c>
      <c r="C58" s="17" t="s">
        <v>191</v>
      </c>
      <c r="D58" s="17">
        <v>80</v>
      </c>
      <c r="E58" s="17">
        <v>11</v>
      </c>
      <c r="F58" s="17">
        <v>22</v>
      </c>
      <c r="G58" s="17">
        <v>2</v>
      </c>
      <c r="H58" s="17">
        <v>3</v>
      </c>
      <c r="I58" s="17">
        <v>2</v>
      </c>
      <c r="J58" s="17">
        <v>2</v>
      </c>
      <c r="K58" s="17">
        <v>1</v>
      </c>
      <c r="L58" s="17">
        <v>10</v>
      </c>
    </row>
    <row r="59" spans="1:12" ht="12.75">
      <c r="A59" s="28" t="s">
        <v>190</v>
      </c>
      <c r="B59" s="17">
        <v>23</v>
      </c>
      <c r="C59" s="17" t="s">
        <v>191</v>
      </c>
      <c r="D59" s="17">
        <v>11</v>
      </c>
      <c r="E59" s="17" t="s">
        <v>191</v>
      </c>
      <c r="F59" s="17">
        <v>6</v>
      </c>
      <c r="G59" s="17">
        <v>2</v>
      </c>
      <c r="H59" s="17" t="s">
        <v>191</v>
      </c>
      <c r="I59" s="17">
        <v>2</v>
      </c>
      <c r="J59" s="17" t="s">
        <v>191</v>
      </c>
      <c r="K59" s="17" t="s">
        <v>191</v>
      </c>
      <c r="L59" s="17">
        <v>2</v>
      </c>
    </row>
    <row r="60" spans="1:12" ht="21.75" customHeight="1">
      <c r="A60" s="3" t="s">
        <v>3</v>
      </c>
      <c r="B60" s="17">
        <v>20654</v>
      </c>
      <c r="C60" s="17">
        <v>91</v>
      </c>
      <c r="D60" s="17">
        <v>3986</v>
      </c>
      <c r="E60" s="17">
        <v>1208</v>
      </c>
      <c r="F60" s="17">
        <v>8159</v>
      </c>
      <c r="G60" s="17">
        <v>1685</v>
      </c>
      <c r="H60" s="17">
        <v>1820</v>
      </c>
      <c r="I60" s="17">
        <v>674</v>
      </c>
      <c r="J60" s="17">
        <v>2193</v>
      </c>
      <c r="K60" s="17">
        <v>360</v>
      </c>
      <c r="L60" s="17">
        <v>478</v>
      </c>
    </row>
    <row r="61" spans="1:12" ht="12.75">
      <c r="A61" s="11" t="s">
        <v>36</v>
      </c>
      <c r="B61" s="17">
        <v>1570</v>
      </c>
      <c r="C61" s="17">
        <v>4</v>
      </c>
      <c r="D61" s="17">
        <v>1132</v>
      </c>
      <c r="E61" s="17">
        <v>123</v>
      </c>
      <c r="F61" s="17">
        <v>99</v>
      </c>
      <c r="G61" s="17">
        <v>150</v>
      </c>
      <c r="H61" s="17" t="s">
        <v>191</v>
      </c>
      <c r="I61" s="17" t="s">
        <v>191</v>
      </c>
      <c r="J61" s="17" t="s">
        <v>191</v>
      </c>
      <c r="K61" s="17" t="s">
        <v>191</v>
      </c>
      <c r="L61" s="17">
        <v>62</v>
      </c>
    </row>
    <row r="62" spans="1:12" ht="12.75">
      <c r="A62" s="11" t="s">
        <v>37</v>
      </c>
      <c r="B62" s="17">
        <v>1672</v>
      </c>
      <c r="C62" s="17">
        <v>2</v>
      </c>
      <c r="D62" s="17">
        <v>119</v>
      </c>
      <c r="E62" s="17">
        <v>92</v>
      </c>
      <c r="F62" s="17">
        <v>744</v>
      </c>
      <c r="G62" s="17">
        <v>509</v>
      </c>
      <c r="H62" s="17">
        <v>38</v>
      </c>
      <c r="I62" s="17">
        <v>8</v>
      </c>
      <c r="J62" s="17">
        <v>133</v>
      </c>
      <c r="K62" s="17" t="s">
        <v>191</v>
      </c>
      <c r="L62" s="17">
        <v>27</v>
      </c>
    </row>
    <row r="63" spans="1:12" ht="12.75">
      <c r="A63" s="11" t="s">
        <v>38</v>
      </c>
      <c r="B63" s="17">
        <v>1559</v>
      </c>
      <c r="C63" s="17" t="s">
        <v>191</v>
      </c>
      <c r="D63" s="17">
        <v>45</v>
      </c>
      <c r="E63" s="17">
        <v>43</v>
      </c>
      <c r="F63" s="17">
        <v>629</v>
      </c>
      <c r="G63" s="17">
        <v>189</v>
      </c>
      <c r="H63" s="17">
        <v>145</v>
      </c>
      <c r="I63" s="17">
        <v>27</v>
      </c>
      <c r="J63" s="17">
        <v>407</v>
      </c>
      <c r="K63" s="17">
        <v>10</v>
      </c>
      <c r="L63" s="17">
        <v>64</v>
      </c>
    </row>
    <row r="64" spans="1:12" ht="12.75">
      <c r="A64" s="11" t="s">
        <v>39</v>
      </c>
      <c r="B64" s="17">
        <v>1454</v>
      </c>
      <c r="C64" s="17">
        <v>1</v>
      </c>
      <c r="D64" s="17">
        <v>51</v>
      </c>
      <c r="E64" s="17">
        <v>53</v>
      </c>
      <c r="F64" s="17">
        <v>554</v>
      </c>
      <c r="G64" s="17">
        <v>112</v>
      </c>
      <c r="H64" s="17">
        <v>203</v>
      </c>
      <c r="I64" s="17">
        <v>36</v>
      </c>
      <c r="J64" s="17">
        <v>355</v>
      </c>
      <c r="K64" s="17">
        <v>30</v>
      </c>
      <c r="L64" s="17">
        <v>59</v>
      </c>
    </row>
    <row r="65" spans="1:12" ht="12.75">
      <c r="A65" s="11" t="s">
        <v>40</v>
      </c>
      <c r="B65" s="17">
        <v>1403</v>
      </c>
      <c r="C65" s="17">
        <v>3</v>
      </c>
      <c r="D65" s="17">
        <v>62</v>
      </c>
      <c r="E65" s="17">
        <v>49</v>
      </c>
      <c r="F65" s="17">
        <v>552</v>
      </c>
      <c r="G65" s="17">
        <v>146</v>
      </c>
      <c r="H65" s="17">
        <v>195</v>
      </c>
      <c r="I65" s="17">
        <v>54</v>
      </c>
      <c r="J65" s="17">
        <v>302</v>
      </c>
      <c r="K65" s="17">
        <v>28</v>
      </c>
      <c r="L65" s="17">
        <v>12</v>
      </c>
    </row>
    <row r="66" spans="1:12" ht="12.75">
      <c r="A66" s="11" t="s">
        <v>41</v>
      </c>
      <c r="B66" s="17">
        <v>1488</v>
      </c>
      <c r="C66" s="17">
        <v>6</v>
      </c>
      <c r="D66" s="17">
        <v>66</v>
      </c>
      <c r="E66" s="17">
        <v>55</v>
      </c>
      <c r="F66" s="17">
        <v>704</v>
      </c>
      <c r="G66" s="17">
        <v>76</v>
      </c>
      <c r="H66" s="17">
        <v>218</v>
      </c>
      <c r="I66" s="17">
        <v>70</v>
      </c>
      <c r="J66" s="17">
        <v>238</v>
      </c>
      <c r="K66" s="17">
        <v>41</v>
      </c>
      <c r="L66" s="17">
        <v>14</v>
      </c>
    </row>
    <row r="67" spans="1:12" ht="12.75">
      <c r="A67" s="11" t="s">
        <v>42</v>
      </c>
      <c r="B67" s="17">
        <v>1901</v>
      </c>
      <c r="C67" s="17">
        <v>15</v>
      </c>
      <c r="D67" s="17">
        <v>104</v>
      </c>
      <c r="E67" s="17">
        <v>81</v>
      </c>
      <c r="F67" s="17">
        <v>939</v>
      </c>
      <c r="G67" s="17">
        <v>107</v>
      </c>
      <c r="H67" s="17">
        <v>255</v>
      </c>
      <c r="I67" s="17">
        <v>93</v>
      </c>
      <c r="J67" s="17">
        <v>232</v>
      </c>
      <c r="K67" s="17">
        <v>59</v>
      </c>
      <c r="L67" s="17">
        <v>16</v>
      </c>
    </row>
    <row r="68" spans="1:12" ht="12.75">
      <c r="A68" s="11" t="s">
        <v>43</v>
      </c>
      <c r="B68" s="17">
        <v>1807</v>
      </c>
      <c r="C68" s="17">
        <v>8</v>
      </c>
      <c r="D68" s="17">
        <v>167</v>
      </c>
      <c r="E68" s="17">
        <v>98</v>
      </c>
      <c r="F68" s="17">
        <v>906</v>
      </c>
      <c r="G68" s="17">
        <v>82</v>
      </c>
      <c r="H68" s="17">
        <v>229</v>
      </c>
      <c r="I68" s="17">
        <v>86</v>
      </c>
      <c r="J68" s="17">
        <v>178</v>
      </c>
      <c r="K68" s="17">
        <v>30</v>
      </c>
      <c r="L68" s="17">
        <v>23</v>
      </c>
    </row>
    <row r="69" spans="1:12" ht="12.75">
      <c r="A69" s="11" t="s">
        <v>44</v>
      </c>
      <c r="B69" s="17">
        <v>1773</v>
      </c>
      <c r="C69" s="17">
        <v>16</v>
      </c>
      <c r="D69" s="17">
        <v>279</v>
      </c>
      <c r="E69" s="17">
        <v>138</v>
      </c>
      <c r="F69" s="17">
        <v>799</v>
      </c>
      <c r="G69" s="17">
        <v>89</v>
      </c>
      <c r="H69" s="17">
        <v>178</v>
      </c>
      <c r="I69" s="17">
        <v>95</v>
      </c>
      <c r="J69" s="17">
        <v>115</v>
      </c>
      <c r="K69" s="17">
        <v>43</v>
      </c>
      <c r="L69" s="17">
        <v>21</v>
      </c>
    </row>
    <row r="70" spans="1:12" ht="12.75">
      <c r="A70" s="11" t="s">
        <v>45</v>
      </c>
      <c r="B70" s="17">
        <v>1525</v>
      </c>
      <c r="C70" s="17">
        <v>13</v>
      </c>
      <c r="D70" s="17">
        <v>362</v>
      </c>
      <c r="E70" s="17">
        <v>131</v>
      </c>
      <c r="F70" s="17">
        <v>631</v>
      </c>
      <c r="G70" s="17">
        <v>55</v>
      </c>
      <c r="H70" s="17">
        <v>122</v>
      </c>
      <c r="I70" s="17">
        <v>59</v>
      </c>
      <c r="J70" s="17">
        <v>87</v>
      </c>
      <c r="K70" s="17">
        <v>42</v>
      </c>
      <c r="L70" s="17">
        <v>23</v>
      </c>
    </row>
    <row r="71" spans="1:12" ht="12.75">
      <c r="A71" s="11" t="s">
        <v>140</v>
      </c>
      <c r="B71" s="17">
        <v>1422</v>
      </c>
      <c r="C71" s="17">
        <v>6</v>
      </c>
      <c r="D71" s="17">
        <v>378</v>
      </c>
      <c r="E71" s="17">
        <v>117</v>
      </c>
      <c r="F71" s="17">
        <v>593</v>
      </c>
      <c r="G71" s="17">
        <v>61</v>
      </c>
      <c r="H71" s="17">
        <v>80</v>
      </c>
      <c r="I71" s="17">
        <v>60</v>
      </c>
      <c r="J71" s="17">
        <v>62</v>
      </c>
      <c r="K71" s="17">
        <v>33</v>
      </c>
      <c r="L71" s="17">
        <v>32</v>
      </c>
    </row>
    <row r="72" spans="1:12" ht="12.75">
      <c r="A72" s="11" t="s">
        <v>141</v>
      </c>
      <c r="B72" s="17">
        <v>1200</v>
      </c>
      <c r="C72" s="17">
        <v>9</v>
      </c>
      <c r="D72" s="17">
        <v>391</v>
      </c>
      <c r="E72" s="17">
        <v>81</v>
      </c>
      <c r="F72" s="17">
        <v>450</v>
      </c>
      <c r="G72" s="17">
        <v>52</v>
      </c>
      <c r="H72" s="17">
        <v>71</v>
      </c>
      <c r="I72" s="17">
        <v>42</v>
      </c>
      <c r="J72" s="17">
        <v>50</v>
      </c>
      <c r="K72" s="17">
        <v>19</v>
      </c>
      <c r="L72" s="17">
        <v>35</v>
      </c>
    </row>
    <row r="73" spans="1:12" ht="12.75">
      <c r="A73" s="11" t="s">
        <v>142</v>
      </c>
      <c r="B73" s="17">
        <v>849</v>
      </c>
      <c r="C73" s="17">
        <v>2</v>
      </c>
      <c r="D73" s="17">
        <v>327</v>
      </c>
      <c r="E73" s="17">
        <v>67</v>
      </c>
      <c r="F73" s="17">
        <v>302</v>
      </c>
      <c r="G73" s="17">
        <v>25</v>
      </c>
      <c r="H73" s="17">
        <v>41</v>
      </c>
      <c r="I73" s="17">
        <v>28</v>
      </c>
      <c r="J73" s="17">
        <v>14</v>
      </c>
      <c r="K73" s="17">
        <v>9</v>
      </c>
      <c r="L73" s="17">
        <v>34</v>
      </c>
    </row>
    <row r="74" spans="1:12" ht="12.75">
      <c r="A74" s="11" t="s">
        <v>143</v>
      </c>
      <c r="B74" s="17">
        <v>552</v>
      </c>
      <c r="C74" s="17">
        <v>4</v>
      </c>
      <c r="D74" s="17">
        <v>240</v>
      </c>
      <c r="E74" s="17">
        <v>43</v>
      </c>
      <c r="F74" s="17">
        <v>158</v>
      </c>
      <c r="G74" s="17">
        <v>20</v>
      </c>
      <c r="H74" s="17">
        <v>28</v>
      </c>
      <c r="I74" s="17">
        <v>10</v>
      </c>
      <c r="J74" s="17">
        <v>10</v>
      </c>
      <c r="K74" s="17">
        <v>8</v>
      </c>
      <c r="L74" s="17">
        <v>31</v>
      </c>
    </row>
    <row r="75" spans="1:12" ht="12.75">
      <c r="A75" s="11" t="s">
        <v>144</v>
      </c>
      <c r="B75" s="17">
        <v>311</v>
      </c>
      <c r="C75" s="17">
        <v>2</v>
      </c>
      <c r="D75" s="17">
        <v>164</v>
      </c>
      <c r="E75" s="17">
        <v>25</v>
      </c>
      <c r="F75" s="17">
        <v>71</v>
      </c>
      <c r="G75" s="17">
        <v>9</v>
      </c>
      <c r="H75" s="17">
        <v>10</v>
      </c>
      <c r="I75" s="17">
        <v>5</v>
      </c>
      <c r="J75" s="17">
        <v>7</v>
      </c>
      <c r="K75" s="17">
        <v>4</v>
      </c>
      <c r="L75" s="17">
        <v>14</v>
      </c>
    </row>
    <row r="76" spans="1:12" ht="12.75">
      <c r="A76" s="11" t="s">
        <v>145</v>
      </c>
      <c r="B76" s="17">
        <v>139</v>
      </c>
      <c r="C76" s="17" t="s">
        <v>191</v>
      </c>
      <c r="D76" s="17">
        <v>84</v>
      </c>
      <c r="E76" s="17">
        <v>11</v>
      </c>
      <c r="F76" s="17">
        <v>22</v>
      </c>
      <c r="G76" s="17">
        <v>2</v>
      </c>
      <c r="H76" s="17">
        <v>6</v>
      </c>
      <c r="I76" s="17" t="s">
        <v>191</v>
      </c>
      <c r="J76" s="17">
        <v>2</v>
      </c>
      <c r="K76" s="17">
        <v>3</v>
      </c>
      <c r="L76" s="17">
        <v>9</v>
      </c>
    </row>
    <row r="77" spans="1:12" ht="12.75">
      <c r="A77" s="11" t="s">
        <v>190</v>
      </c>
      <c r="B77" s="17">
        <v>29</v>
      </c>
      <c r="C77" s="17" t="s">
        <v>191</v>
      </c>
      <c r="D77" s="17">
        <v>15</v>
      </c>
      <c r="E77" s="17">
        <v>1</v>
      </c>
      <c r="F77" s="17">
        <v>6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2</v>
      </c>
    </row>
    <row r="78" spans="1:12" ht="21.75" customHeight="1">
      <c r="A78" s="2" t="s">
        <v>1</v>
      </c>
      <c r="B78" s="17">
        <v>10051</v>
      </c>
      <c r="C78" s="17">
        <v>51</v>
      </c>
      <c r="D78" s="17">
        <v>1354</v>
      </c>
      <c r="E78" s="17">
        <v>232</v>
      </c>
      <c r="F78" s="17">
        <v>4054</v>
      </c>
      <c r="G78" s="17">
        <v>724</v>
      </c>
      <c r="H78" s="17">
        <v>1264</v>
      </c>
      <c r="I78" s="17">
        <v>511</v>
      </c>
      <c r="J78" s="17">
        <v>1333</v>
      </c>
      <c r="K78" s="17">
        <v>273</v>
      </c>
      <c r="L78" s="17">
        <v>255</v>
      </c>
    </row>
    <row r="79" spans="1:12" ht="12.75">
      <c r="A79" s="28" t="s">
        <v>36</v>
      </c>
      <c r="B79" s="17">
        <v>765</v>
      </c>
      <c r="C79" s="17">
        <v>4</v>
      </c>
      <c r="D79" s="17">
        <v>582</v>
      </c>
      <c r="E79" s="17">
        <v>42</v>
      </c>
      <c r="F79" s="17">
        <v>47</v>
      </c>
      <c r="G79" s="17">
        <v>62</v>
      </c>
      <c r="H79" s="17" t="s">
        <v>191</v>
      </c>
      <c r="I79" s="17" t="s">
        <v>191</v>
      </c>
      <c r="J79" s="17" t="s">
        <v>191</v>
      </c>
      <c r="K79" s="17" t="s">
        <v>191</v>
      </c>
      <c r="L79" s="17">
        <v>28</v>
      </c>
    </row>
    <row r="80" spans="1:12" ht="12.75">
      <c r="A80" s="28" t="s">
        <v>37</v>
      </c>
      <c r="B80" s="17">
        <v>862</v>
      </c>
      <c r="C80" s="17">
        <v>2</v>
      </c>
      <c r="D80" s="17">
        <v>85</v>
      </c>
      <c r="E80" s="17">
        <v>28</v>
      </c>
      <c r="F80" s="17">
        <v>410</v>
      </c>
      <c r="G80" s="17">
        <v>243</v>
      </c>
      <c r="H80" s="17">
        <v>19</v>
      </c>
      <c r="I80" s="17">
        <v>3</v>
      </c>
      <c r="J80" s="17">
        <v>56</v>
      </c>
      <c r="K80" s="17" t="s">
        <v>191</v>
      </c>
      <c r="L80" s="17">
        <v>16</v>
      </c>
    </row>
    <row r="81" spans="1:12" ht="12.75">
      <c r="A81" s="28" t="s">
        <v>38</v>
      </c>
      <c r="B81" s="17">
        <v>836</v>
      </c>
      <c r="C81" s="17" t="s">
        <v>191</v>
      </c>
      <c r="D81" s="17">
        <v>23</v>
      </c>
      <c r="E81" s="17">
        <v>14</v>
      </c>
      <c r="F81" s="17">
        <v>357</v>
      </c>
      <c r="G81" s="17">
        <v>108</v>
      </c>
      <c r="H81" s="17">
        <v>91</v>
      </c>
      <c r="I81" s="17">
        <v>14</v>
      </c>
      <c r="J81" s="17">
        <v>187</v>
      </c>
      <c r="K81" s="17">
        <v>2</v>
      </c>
      <c r="L81" s="17">
        <v>40</v>
      </c>
    </row>
    <row r="82" spans="1:12" ht="12.75">
      <c r="A82" s="28" t="s">
        <v>39</v>
      </c>
      <c r="B82" s="17">
        <v>768</v>
      </c>
      <c r="C82" s="17">
        <v>1</v>
      </c>
      <c r="D82" s="17">
        <v>31</v>
      </c>
      <c r="E82" s="17">
        <v>19</v>
      </c>
      <c r="F82" s="17">
        <v>260</v>
      </c>
      <c r="G82" s="17">
        <v>40</v>
      </c>
      <c r="H82" s="17">
        <v>128</v>
      </c>
      <c r="I82" s="17">
        <v>22</v>
      </c>
      <c r="J82" s="17">
        <v>207</v>
      </c>
      <c r="K82" s="17">
        <v>16</v>
      </c>
      <c r="L82" s="17">
        <v>44</v>
      </c>
    </row>
    <row r="83" spans="1:12" ht="12.75">
      <c r="A83" s="28" t="s">
        <v>40</v>
      </c>
      <c r="B83" s="17">
        <v>766</v>
      </c>
      <c r="C83" s="17">
        <v>2</v>
      </c>
      <c r="D83" s="17">
        <v>34</v>
      </c>
      <c r="E83" s="17">
        <v>14</v>
      </c>
      <c r="F83" s="17">
        <v>277</v>
      </c>
      <c r="G83" s="17">
        <v>55</v>
      </c>
      <c r="H83" s="17">
        <v>127</v>
      </c>
      <c r="I83" s="17">
        <v>35</v>
      </c>
      <c r="J83" s="17">
        <v>193</v>
      </c>
      <c r="K83" s="17">
        <v>19</v>
      </c>
      <c r="L83" s="17">
        <v>10</v>
      </c>
    </row>
    <row r="84" spans="1:12" ht="12.75">
      <c r="A84" s="28" t="s">
        <v>41</v>
      </c>
      <c r="B84" s="17">
        <v>732</v>
      </c>
      <c r="C84" s="17">
        <v>5</v>
      </c>
      <c r="D84" s="17">
        <v>37</v>
      </c>
      <c r="E84" s="17">
        <v>15</v>
      </c>
      <c r="F84" s="17">
        <v>267</v>
      </c>
      <c r="G84" s="17">
        <v>25</v>
      </c>
      <c r="H84" s="17">
        <v>145</v>
      </c>
      <c r="I84" s="17">
        <v>44</v>
      </c>
      <c r="J84" s="17">
        <v>157</v>
      </c>
      <c r="K84" s="17">
        <v>28</v>
      </c>
      <c r="L84" s="17">
        <v>9</v>
      </c>
    </row>
    <row r="85" spans="1:12" ht="12.75">
      <c r="A85" s="28" t="s">
        <v>42</v>
      </c>
      <c r="B85" s="17">
        <v>964</v>
      </c>
      <c r="C85" s="17">
        <v>9</v>
      </c>
      <c r="D85" s="17">
        <v>40</v>
      </c>
      <c r="E85" s="17">
        <v>9</v>
      </c>
      <c r="F85" s="17">
        <v>401</v>
      </c>
      <c r="G85" s="17">
        <v>27</v>
      </c>
      <c r="H85" s="17">
        <v>185</v>
      </c>
      <c r="I85" s="17">
        <v>72</v>
      </c>
      <c r="J85" s="17">
        <v>163</v>
      </c>
      <c r="K85" s="17">
        <v>48</v>
      </c>
      <c r="L85" s="17">
        <v>10</v>
      </c>
    </row>
    <row r="86" spans="1:12" ht="12.75">
      <c r="A86" s="28" t="s">
        <v>43</v>
      </c>
      <c r="B86" s="17">
        <v>902</v>
      </c>
      <c r="C86" s="17">
        <v>5</v>
      </c>
      <c r="D86" s="17">
        <v>56</v>
      </c>
      <c r="E86" s="17">
        <v>19</v>
      </c>
      <c r="F86" s="17">
        <v>400</v>
      </c>
      <c r="G86" s="17">
        <v>27</v>
      </c>
      <c r="H86" s="17">
        <v>159</v>
      </c>
      <c r="I86" s="17">
        <v>63</v>
      </c>
      <c r="J86" s="17">
        <v>131</v>
      </c>
      <c r="K86" s="17">
        <v>23</v>
      </c>
      <c r="L86" s="17">
        <v>19</v>
      </c>
    </row>
    <row r="87" spans="1:12" ht="12.75">
      <c r="A87" s="28" t="s">
        <v>44</v>
      </c>
      <c r="B87" s="17">
        <v>858</v>
      </c>
      <c r="C87" s="17">
        <v>11</v>
      </c>
      <c r="D87" s="17">
        <v>72</v>
      </c>
      <c r="E87" s="17">
        <v>16</v>
      </c>
      <c r="F87" s="17">
        <v>402</v>
      </c>
      <c r="G87" s="17">
        <v>37</v>
      </c>
      <c r="H87" s="17">
        <v>125</v>
      </c>
      <c r="I87" s="17">
        <v>83</v>
      </c>
      <c r="J87" s="17">
        <v>69</v>
      </c>
      <c r="K87" s="17">
        <v>33</v>
      </c>
      <c r="L87" s="17">
        <v>10</v>
      </c>
    </row>
    <row r="88" spans="1:12" ht="12.75">
      <c r="A88" s="28" t="s">
        <v>45</v>
      </c>
      <c r="B88" s="17">
        <v>715</v>
      </c>
      <c r="C88" s="17">
        <v>7</v>
      </c>
      <c r="D88" s="17">
        <v>77</v>
      </c>
      <c r="E88" s="17">
        <v>8</v>
      </c>
      <c r="F88" s="17">
        <v>338</v>
      </c>
      <c r="G88" s="17">
        <v>20</v>
      </c>
      <c r="H88" s="17">
        <v>100</v>
      </c>
      <c r="I88" s="17">
        <v>52</v>
      </c>
      <c r="J88" s="17">
        <v>63</v>
      </c>
      <c r="K88" s="17">
        <v>33</v>
      </c>
      <c r="L88" s="17">
        <v>17</v>
      </c>
    </row>
    <row r="89" spans="1:12" ht="12.75">
      <c r="A89" s="28" t="s">
        <v>140</v>
      </c>
      <c r="B89" s="17">
        <v>652</v>
      </c>
      <c r="C89" s="17">
        <v>1</v>
      </c>
      <c r="D89" s="17">
        <v>78</v>
      </c>
      <c r="E89" s="17">
        <v>13</v>
      </c>
      <c r="F89" s="17">
        <v>330</v>
      </c>
      <c r="G89" s="17">
        <v>34</v>
      </c>
      <c r="H89" s="17">
        <v>64</v>
      </c>
      <c r="I89" s="17">
        <v>46</v>
      </c>
      <c r="J89" s="17">
        <v>43</v>
      </c>
      <c r="K89" s="17">
        <v>30</v>
      </c>
      <c r="L89" s="17">
        <v>13</v>
      </c>
    </row>
    <row r="90" spans="1:12" ht="12.75">
      <c r="A90" s="28" t="s">
        <v>141</v>
      </c>
      <c r="B90" s="17">
        <v>532</v>
      </c>
      <c r="C90" s="17">
        <v>1</v>
      </c>
      <c r="D90" s="17">
        <v>85</v>
      </c>
      <c r="E90" s="17">
        <v>11</v>
      </c>
      <c r="F90" s="17">
        <v>254</v>
      </c>
      <c r="G90" s="17">
        <v>21</v>
      </c>
      <c r="H90" s="17">
        <v>54</v>
      </c>
      <c r="I90" s="17">
        <v>36</v>
      </c>
      <c r="J90" s="17">
        <v>40</v>
      </c>
      <c r="K90" s="17">
        <v>19</v>
      </c>
      <c r="L90" s="17">
        <v>11</v>
      </c>
    </row>
    <row r="91" spans="1:12" ht="12.75">
      <c r="A91" s="28" t="s">
        <v>142</v>
      </c>
      <c r="B91" s="17">
        <v>364</v>
      </c>
      <c r="C91" s="17">
        <v>1</v>
      </c>
      <c r="D91" s="17">
        <v>71</v>
      </c>
      <c r="E91" s="17">
        <v>12</v>
      </c>
      <c r="F91" s="17">
        <v>179</v>
      </c>
      <c r="G91" s="17">
        <v>14</v>
      </c>
      <c r="H91" s="17">
        <v>32</v>
      </c>
      <c r="I91" s="17">
        <v>27</v>
      </c>
      <c r="J91" s="17">
        <v>10</v>
      </c>
      <c r="K91" s="17">
        <v>6</v>
      </c>
      <c r="L91" s="17">
        <v>12</v>
      </c>
    </row>
    <row r="92" spans="1:12" ht="12.75">
      <c r="A92" s="28" t="s">
        <v>143</v>
      </c>
      <c r="B92" s="17">
        <v>200</v>
      </c>
      <c r="C92" s="17">
        <v>1</v>
      </c>
      <c r="D92" s="17">
        <v>42</v>
      </c>
      <c r="E92" s="17">
        <v>8</v>
      </c>
      <c r="F92" s="17">
        <v>85</v>
      </c>
      <c r="G92" s="17">
        <v>6</v>
      </c>
      <c r="H92" s="17">
        <v>22</v>
      </c>
      <c r="I92" s="17">
        <v>9</v>
      </c>
      <c r="J92" s="17">
        <v>10</v>
      </c>
      <c r="K92" s="17">
        <v>8</v>
      </c>
      <c r="L92" s="17">
        <v>9</v>
      </c>
    </row>
    <row r="93" spans="1:12" ht="12.75">
      <c r="A93" s="28" t="s">
        <v>144</v>
      </c>
      <c r="B93" s="17">
        <v>99</v>
      </c>
      <c r="C93" s="17">
        <v>1</v>
      </c>
      <c r="D93" s="17">
        <v>25</v>
      </c>
      <c r="E93" s="17">
        <v>2</v>
      </c>
      <c r="F93" s="17">
        <v>40</v>
      </c>
      <c r="G93" s="17">
        <v>5</v>
      </c>
      <c r="H93" s="17">
        <v>8</v>
      </c>
      <c r="I93" s="17">
        <v>5</v>
      </c>
      <c r="J93" s="17">
        <v>2</v>
      </c>
      <c r="K93" s="17">
        <v>4</v>
      </c>
      <c r="L93" s="17">
        <v>7</v>
      </c>
    </row>
    <row r="94" spans="1:12" ht="12.75">
      <c r="A94" s="28" t="s">
        <v>145</v>
      </c>
      <c r="B94" s="17">
        <v>27</v>
      </c>
      <c r="C94" s="17" t="s">
        <v>191</v>
      </c>
      <c r="D94" s="17">
        <v>12</v>
      </c>
      <c r="E94" s="17">
        <v>1</v>
      </c>
      <c r="F94" s="17">
        <v>6</v>
      </c>
      <c r="G94" s="17" t="s">
        <v>191</v>
      </c>
      <c r="H94" s="17">
        <v>4</v>
      </c>
      <c r="I94" s="17" t="s">
        <v>191</v>
      </c>
      <c r="J94" s="17">
        <v>1</v>
      </c>
      <c r="K94" s="17">
        <v>3</v>
      </c>
      <c r="L94" s="17" t="s">
        <v>191</v>
      </c>
    </row>
    <row r="95" spans="1:12" ht="12.75">
      <c r="A95" s="28" t="s">
        <v>190</v>
      </c>
      <c r="B95" s="17">
        <v>9</v>
      </c>
      <c r="C95" s="17" t="s">
        <v>191</v>
      </c>
      <c r="D95" s="17">
        <v>4</v>
      </c>
      <c r="E95" s="17">
        <v>1</v>
      </c>
      <c r="F95" s="17">
        <v>1</v>
      </c>
      <c r="G95" s="17" t="s">
        <v>191</v>
      </c>
      <c r="H95" s="17">
        <v>1</v>
      </c>
      <c r="I95" s="17" t="s">
        <v>191</v>
      </c>
      <c r="J95" s="17">
        <v>1</v>
      </c>
      <c r="K95" s="17">
        <v>1</v>
      </c>
      <c r="L95" s="17" t="s">
        <v>191</v>
      </c>
    </row>
    <row r="96" spans="1:12" ht="21.75" customHeight="1">
      <c r="A96" s="2" t="s">
        <v>2</v>
      </c>
      <c r="B96" s="17">
        <v>10603</v>
      </c>
      <c r="C96" s="17">
        <v>40</v>
      </c>
      <c r="D96" s="17">
        <v>2632</v>
      </c>
      <c r="E96" s="17">
        <v>976</v>
      </c>
      <c r="F96" s="17">
        <v>4105</v>
      </c>
      <c r="G96" s="17">
        <v>961</v>
      </c>
      <c r="H96" s="17">
        <v>556</v>
      </c>
      <c r="I96" s="17">
        <v>163</v>
      </c>
      <c r="J96" s="17">
        <v>860</v>
      </c>
      <c r="K96" s="17">
        <v>87</v>
      </c>
      <c r="L96" s="17">
        <v>223</v>
      </c>
    </row>
    <row r="97" spans="1:12" ht="12.75">
      <c r="A97" s="28" t="s">
        <v>36</v>
      </c>
      <c r="B97" s="17">
        <v>805</v>
      </c>
      <c r="C97" s="17" t="s">
        <v>191</v>
      </c>
      <c r="D97" s="17">
        <v>550</v>
      </c>
      <c r="E97" s="17">
        <v>81</v>
      </c>
      <c r="F97" s="17">
        <v>52</v>
      </c>
      <c r="G97" s="17">
        <v>88</v>
      </c>
      <c r="H97" s="17" t="s">
        <v>191</v>
      </c>
      <c r="I97" s="17" t="s">
        <v>191</v>
      </c>
      <c r="J97" s="17" t="s">
        <v>191</v>
      </c>
      <c r="K97" s="17" t="s">
        <v>191</v>
      </c>
      <c r="L97" s="17">
        <v>34</v>
      </c>
    </row>
    <row r="98" spans="1:12" ht="12.75">
      <c r="A98" s="28" t="s">
        <v>37</v>
      </c>
      <c r="B98" s="17">
        <v>810</v>
      </c>
      <c r="C98" s="17" t="s">
        <v>191</v>
      </c>
      <c r="D98" s="17">
        <v>34</v>
      </c>
      <c r="E98" s="17">
        <v>64</v>
      </c>
      <c r="F98" s="17">
        <v>334</v>
      </c>
      <c r="G98" s="17">
        <v>266</v>
      </c>
      <c r="H98" s="17">
        <v>19</v>
      </c>
      <c r="I98" s="17">
        <v>5</v>
      </c>
      <c r="J98" s="17">
        <v>77</v>
      </c>
      <c r="K98" s="17" t="s">
        <v>191</v>
      </c>
      <c r="L98" s="17">
        <v>11</v>
      </c>
    </row>
    <row r="99" spans="1:12" ht="12.75">
      <c r="A99" s="28" t="s">
        <v>38</v>
      </c>
      <c r="B99" s="17">
        <v>723</v>
      </c>
      <c r="C99" s="17" t="s">
        <v>191</v>
      </c>
      <c r="D99" s="17">
        <v>22</v>
      </c>
      <c r="E99" s="17">
        <v>29</v>
      </c>
      <c r="F99" s="17">
        <v>272</v>
      </c>
      <c r="G99" s="17">
        <v>81</v>
      </c>
      <c r="H99" s="17">
        <v>54</v>
      </c>
      <c r="I99" s="17">
        <v>13</v>
      </c>
      <c r="J99" s="17">
        <v>220</v>
      </c>
      <c r="K99" s="17">
        <v>8</v>
      </c>
      <c r="L99" s="17">
        <v>24</v>
      </c>
    </row>
    <row r="100" spans="1:12" ht="12.75">
      <c r="A100" s="28" t="s">
        <v>39</v>
      </c>
      <c r="B100" s="17">
        <v>686</v>
      </c>
      <c r="C100" s="17" t="s">
        <v>191</v>
      </c>
      <c r="D100" s="17">
        <v>20</v>
      </c>
      <c r="E100" s="17">
        <v>34</v>
      </c>
      <c r="F100" s="17">
        <v>294</v>
      </c>
      <c r="G100" s="17">
        <v>72</v>
      </c>
      <c r="H100" s="17">
        <v>75</v>
      </c>
      <c r="I100" s="17">
        <v>14</v>
      </c>
      <c r="J100" s="17">
        <v>148</v>
      </c>
      <c r="K100" s="17">
        <v>14</v>
      </c>
      <c r="L100" s="17">
        <v>15</v>
      </c>
    </row>
    <row r="101" spans="1:12" ht="12.75">
      <c r="A101" s="28" t="s">
        <v>40</v>
      </c>
      <c r="B101" s="17">
        <v>637</v>
      </c>
      <c r="C101" s="17">
        <v>1</v>
      </c>
      <c r="D101" s="17">
        <v>28</v>
      </c>
      <c r="E101" s="17">
        <v>35</v>
      </c>
      <c r="F101" s="17">
        <v>275</v>
      </c>
      <c r="G101" s="17">
        <v>91</v>
      </c>
      <c r="H101" s="17">
        <v>68</v>
      </c>
      <c r="I101" s="17">
        <v>19</v>
      </c>
      <c r="J101" s="17">
        <v>109</v>
      </c>
      <c r="K101" s="17">
        <v>9</v>
      </c>
      <c r="L101" s="17">
        <v>2</v>
      </c>
    </row>
    <row r="102" spans="1:12" ht="12.75">
      <c r="A102" s="28" t="s">
        <v>41</v>
      </c>
      <c r="B102" s="17">
        <v>756</v>
      </c>
      <c r="C102" s="17">
        <v>1</v>
      </c>
      <c r="D102" s="17">
        <v>29</v>
      </c>
      <c r="E102" s="17">
        <v>40</v>
      </c>
      <c r="F102" s="17">
        <v>437</v>
      </c>
      <c r="G102" s="17">
        <v>51</v>
      </c>
      <c r="H102" s="17">
        <v>73</v>
      </c>
      <c r="I102" s="17">
        <v>26</v>
      </c>
      <c r="J102" s="17">
        <v>81</v>
      </c>
      <c r="K102" s="17">
        <v>13</v>
      </c>
      <c r="L102" s="17">
        <v>5</v>
      </c>
    </row>
    <row r="103" spans="1:12" ht="12.75">
      <c r="A103" s="28" t="s">
        <v>42</v>
      </c>
      <c r="B103" s="17">
        <v>937</v>
      </c>
      <c r="C103" s="17">
        <v>6</v>
      </c>
      <c r="D103" s="17">
        <v>64</v>
      </c>
      <c r="E103" s="17">
        <v>72</v>
      </c>
      <c r="F103" s="17">
        <v>538</v>
      </c>
      <c r="G103" s="17">
        <v>80</v>
      </c>
      <c r="H103" s="17">
        <v>70</v>
      </c>
      <c r="I103" s="17">
        <v>21</v>
      </c>
      <c r="J103" s="17">
        <v>69</v>
      </c>
      <c r="K103" s="17">
        <v>11</v>
      </c>
      <c r="L103" s="17">
        <v>6</v>
      </c>
    </row>
    <row r="104" spans="1:12" ht="12.75">
      <c r="A104" s="28" t="s">
        <v>43</v>
      </c>
      <c r="B104" s="17">
        <v>905</v>
      </c>
      <c r="C104" s="17">
        <v>3</v>
      </c>
      <c r="D104" s="17">
        <v>111</v>
      </c>
      <c r="E104" s="17">
        <v>79</v>
      </c>
      <c r="F104" s="17">
        <v>506</v>
      </c>
      <c r="G104" s="17">
        <v>55</v>
      </c>
      <c r="H104" s="17">
        <v>70</v>
      </c>
      <c r="I104" s="17">
        <v>23</v>
      </c>
      <c r="J104" s="17">
        <v>47</v>
      </c>
      <c r="K104" s="17">
        <v>7</v>
      </c>
      <c r="L104" s="17">
        <v>4</v>
      </c>
    </row>
    <row r="105" spans="1:12" ht="12.75">
      <c r="A105" s="28" t="s">
        <v>44</v>
      </c>
      <c r="B105" s="17">
        <v>915</v>
      </c>
      <c r="C105" s="17">
        <v>5</v>
      </c>
      <c r="D105" s="17">
        <v>207</v>
      </c>
      <c r="E105" s="17">
        <v>122</v>
      </c>
      <c r="F105" s="17">
        <v>397</v>
      </c>
      <c r="G105" s="17">
        <v>52</v>
      </c>
      <c r="H105" s="17">
        <v>53</v>
      </c>
      <c r="I105" s="17">
        <v>12</v>
      </c>
      <c r="J105" s="17">
        <v>46</v>
      </c>
      <c r="K105" s="17">
        <v>10</v>
      </c>
      <c r="L105" s="17">
        <v>11</v>
      </c>
    </row>
    <row r="106" spans="1:12" ht="12.75">
      <c r="A106" s="28" t="s">
        <v>45</v>
      </c>
      <c r="B106" s="17">
        <v>810</v>
      </c>
      <c r="C106" s="17">
        <v>6</v>
      </c>
      <c r="D106" s="17">
        <v>285</v>
      </c>
      <c r="E106" s="17">
        <v>123</v>
      </c>
      <c r="F106" s="17">
        <v>293</v>
      </c>
      <c r="G106" s="17">
        <v>35</v>
      </c>
      <c r="H106" s="17">
        <v>22</v>
      </c>
      <c r="I106" s="17">
        <v>7</v>
      </c>
      <c r="J106" s="17">
        <v>24</v>
      </c>
      <c r="K106" s="17">
        <v>9</v>
      </c>
      <c r="L106" s="17">
        <v>6</v>
      </c>
    </row>
    <row r="107" spans="1:12" ht="12.75">
      <c r="A107" s="28" t="s">
        <v>140</v>
      </c>
      <c r="B107" s="17">
        <v>770</v>
      </c>
      <c r="C107" s="17">
        <v>5</v>
      </c>
      <c r="D107" s="17">
        <v>300</v>
      </c>
      <c r="E107" s="17">
        <v>104</v>
      </c>
      <c r="F107" s="17">
        <v>263</v>
      </c>
      <c r="G107" s="17">
        <v>27</v>
      </c>
      <c r="H107" s="17">
        <v>16</v>
      </c>
      <c r="I107" s="17">
        <v>14</v>
      </c>
      <c r="J107" s="17">
        <v>19</v>
      </c>
      <c r="K107" s="17">
        <v>3</v>
      </c>
      <c r="L107" s="17">
        <v>19</v>
      </c>
    </row>
    <row r="108" spans="1:12" ht="12.75">
      <c r="A108" s="28" t="s">
        <v>141</v>
      </c>
      <c r="B108" s="17">
        <v>668</v>
      </c>
      <c r="C108" s="17">
        <v>8</v>
      </c>
      <c r="D108" s="17">
        <v>306</v>
      </c>
      <c r="E108" s="17">
        <v>70</v>
      </c>
      <c r="F108" s="17">
        <v>196</v>
      </c>
      <c r="G108" s="17">
        <v>31</v>
      </c>
      <c r="H108" s="17">
        <v>17</v>
      </c>
      <c r="I108" s="17">
        <v>6</v>
      </c>
      <c r="J108" s="17">
        <v>10</v>
      </c>
      <c r="K108" s="17" t="s">
        <v>191</v>
      </c>
      <c r="L108" s="17">
        <v>24</v>
      </c>
    </row>
    <row r="109" spans="1:12" ht="12.75">
      <c r="A109" s="28" t="s">
        <v>142</v>
      </c>
      <c r="B109" s="17">
        <v>485</v>
      </c>
      <c r="C109" s="17">
        <v>1</v>
      </c>
      <c r="D109" s="17">
        <v>256</v>
      </c>
      <c r="E109" s="17">
        <v>55</v>
      </c>
      <c r="F109" s="17">
        <v>123</v>
      </c>
      <c r="G109" s="17">
        <v>11</v>
      </c>
      <c r="H109" s="17">
        <v>9</v>
      </c>
      <c r="I109" s="17">
        <v>1</v>
      </c>
      <c r="J109" s="17">
        <v>4</v>
      </c>
      <c r="K109" s="17">
        <v>3</v>
      </c>
      <c r="L109" s="17">
        <v>22</v>
      </c>
    </row>
    <row r="110" spans="1:12" ht="12.75">
      <c r="A110" s="28" t="s">
        <v>143</v>
      </c>
      <c r="B110" s="17">
        <v>352</v>
      </c>
      <c r="C110" s="17">
        <v>3</v>
      </c>
      <c r="D110" s="17">
        <v>198</v>
      </c>
      <c r="E110" s="17">
        <v>35</v>
      </c>
      <c r="F110" s="17">
        <v>73</v>
      </c>
      <c r="G110" s="17">
        <v>14</v>
      </c>
      <c r="H110" s="17">
        <v>6</v>
      </c>
      <c r="I110" s="17">
        <v>1</v>
      </c>
      <c r="J110" s="17" t="s">
        <v>191</v>
      </c>
      <c r="K110" s="17" t="s">
        <v>191</v>
      </c>
      <c r="L110" s="17">
        <v>22</v>
      </c>
    </row>
    <row r="111" spans="1:12" ht="12.75">
      <c r="A111" s="28" t="s">
        <v>144</v>
      </c>
      <c r="B111" s="17">
        <v>212</v>
      </c>
      <c r="C111" s="17">
        <v>1</v>
      </c>
      <c r="D111" s="17">
        <v>139</v>
      </c>
      <c r="E111" s="17">
        <v>23</v>
      </c>
      <c r="F111" s="17">
        <v>31</v>
      </c>
      <c r="G111" s="17">
        <v>4</v>
      </c>
      <c r="H111" s="17">
        <v>2</v>
      </c>
      <c r="I111" s="17" t="s">
        <v>191</v>
      </c>
      <c r="J111" s="17">
        <v>5</v>
      </c>
      <c r="K111" s="17" t="s">
        <v>191</v>
      </c>
      <c r="L111" s="17">
        <v>7</v>
      </c>
    </row>
    <row r="112" spans="1:12" ht="12.75">
      <c r="A112" s="28" t="s">
        <v>145</v>
      </c>
      <c r="B112" s="17">
        <v>112</v>
      </c>
      <c r="C112" s="17" t="s">
        <v>191</v>
      </c>
      <c r="D112" s="17">
        <v>72</v>
      </c>
      <c r="E112" s="17">
        <v>10</v>
      </c>
      <c r="F112" s="17">
        <v>16</v>
      </c>
      <c r="G112" s="17">
        <v>2</v>
      </c>
      <c r="H112" s="17">
        <v>2</v>
      </c>
      <c r="I112" s="17" t="s">
        <v>191</v>
      </c>
      <c r="J112" s="17">
        <v>1</v>
      </c>
      <c r="K112" s="17" t="s">
        <v>191</v>
      </c>
      <c r="L112" s="17">
        <v>9</v>
      </c>
    </row>
    <row r="113" spans="1:12" ht="12.75">
      <c r="A113" s="28" t="s">
        <v>190</v>
      </c>
      <c r="B113" s="17">
        <v>20</v>
      </c>
      <c r="C113" s="17" t="s">
        <v>191</v>
      </c>
      <c r="D113" s="17">
        <v>11</v>
      </c>
      <c r="E113" s="17" t="s">
        <v>191</v>
      </c>
      <c r="F113" s="17">
        <v>5</v>
      </c>
      <c r="G113" s="17">
        <v>1</v>
      </c>
      <c r="H113" s="17" t="s">
        <v>191</v>
      </c>
      <c r="I113" s="17">
        <v>1</v>
      </c>
      <c r="J113" s="17" t="s">
        <v>191</v>
      </c>
      <c r="K113" s="17" t="s">
        <v>191</v>
      </c>
      <c r="L113" s="17">
        <v>2</v>
      </c>
    </row>
    <row r="114" spans="1:12" ht="21.75" customHeight="1">
      <c r="A114" s="3" t="s">
        <v>4</v>
      </c>
      <c r="B114" s="17">
        <v>11358</v>
      </c>
      <c r="C114" s="17">
        <v>252</v>
      </c>
      <c r="D114" s="17">
        <v>2643</v>
      </c>
      <c r="E114" s="17">
        <v>775</v>
      </c>
      <c r="F114" s="17">
        <v>3438</v>
      </c>
      <c r="G114" s="17">
        <v>801</v>
      </c>
      <c r="H114" s="17">
        <v>845</v>
      </c>
      <c r="I114" s="17">
        <v>369</v>
      </c>
      <c r="J114" s="17">
        <v>1565</v>
      </c>
      <c r="K114" s="17">
        <v>360</v>
      </c>
      <c r="L114" s="17">
        <v>310</v>
      </c>
    </row>
    <row r="115" spans="1:12" ht="12.75">
      <c r="A115" s="11" t="s">
        <v>36</v>
      </c>
      <c r="B115" s="17">
        <v>552</v>
      </c>
      <c r="C115" s="17">
        <v>6</v>
      </c>
      <c r="D115" s="17">
        <v>375</v>
      </c>
      <c r="E115" s="17">
        <v>70</v>
      </c>
      <c r="F115" s="17">
        <v>28</v>
      </c>
      <c r="G115" s="17">
        <v>25</v>
      </c>
      <c r="H115" s="17" t="s">
        <v>191</v>
      </c>
      <c r="I115" s="17" t="s">
        <v>191</v>
      </c>
      <c r="J115" s="17" t="s">
        <v>191</v>
      </c>
      <c r="K115" s="17" t="s">
        <v>191</v>
      </c>
      <c r="L115" s="17">
        <v>48</v>
      </c>
    </row>
    <row r="116" spans="1:12" ht="12.75">
      <c r="A116" s="11" t="s">
        <v>37</v>
      </c>
      <c r="B116" s="17">
        <v>572</v>
      </c>
      <c r="C116" s="17">
        <v>5</v>
      </c>
      <c r="D116" s="17">
        <v>98</v>
      </c>
      <c r="E116" s="17">
        <v>63</v>
      </c>
      <c r="F116" s="17">
        <v>206</v>
      </c>
      <c r="G116" s="17">
        <v>131</v>
      </c>
      <c r="H116" s="17">
        <v>8</v>
      </c>
      <c r="I116" s="17">
        <v>5</v>
      </c>
      <c r="J116" s="17">
        <v>34</v>
      </c>
      <c r="K116" s="17" t="s">
        <v>191</v>
      </c>
      <c r="L116" s="17">
        <v>22</v>
      </c>
    </row>
    <row r="117" spans="1:12" ht="12.75">
      <c r="A117" s="11" t="s">
        <v>38</v>
      </c>
      <c r="B117" s="17">
        <v>727</v>
      </c>
      <c r="C117" s="17">
        <v>11</v>
      </c>
      <c r="D117" s="17">
        <v>123</v>
      </c>
      <c r="E117" s="17">
        <v>57</v>
      </c>
      <c r="F117" s="17">
        <v>241</v>
      </c>
      <c r="G117" s="17">
        <v>68</v>
      </c>
      <c r="H117" s="17">
        <v>44</v>
      </c>
      <c r="I117" s="17">
        <v>13</v>
      </c>
      <c r="J117" s="17">
        <v>120</v>
      </c>
      <c r="K117" s="17">
        <v>2</v>
      </c>
      <c r="L117" s="17">
        <v>48</v>
      </c>
    </row>
    <row r="118" spans="1:12" ht="12.75">
      <c r="A118" s="11" t="s">
        <v>39</v>
      </c>
      <c r="B118" s="17">
        <v>844</v>
      </c>
      <c r="C118" s="17">
        <v>13</v>
      </c>
      <c r="D118" s="17">
        <v>171</v>
      </c>
      <c r="E118" s="17">
        <v>53</v>
      </c>
      <c r="F118" s="17">
        <v>240</v>
      </c>
      <c r="G118" s="17">
        <v>53</v>
      </c>
      <c r="H118" s="17">
        <v>69</v>
      </c>
      <c r="I118" s="17">
        <v>15</v>
      </c>
      <c r="J118" s="17">
        <v>160</v>
      </c>
      <c r="K118" s="17">
        <v>12</v>
      </c>
      <c r="L118" s="17">
        <v>58</v>
      </c>
    </row>
    <row r="119" spans="1:12" ht="12.75">
      <c r="A119" s="11" t="s">
        <v>40</v>
      </c>
      <c r="B119" s="17">
        <v>1092</v>
      </c>
      <c r="C119" s="17">
        <v>20</v>
      </c>
      <c r="D119" s="17">
        <v>250</v>
      </c>
      <c r="E119" s="17">
        <v>64</v>
      </c>
      <c r="F119" s="17">
        <v>282</v>
      </c>
      <c r="G119" s="17">
        <v>80</v>
      </c>
      <c r="H119" s="17">
        <v>102</v>
      </c>
      <c r="I119" s="17">
        <v>28</v>
      </c>
      <c r="J119" s="17">
        <v>213</v>
      </c>
      <c r="K119" s="17">
        <v>27</v>
      </c>
      <c r="L119" s="17">
        <v>26</v>
      </c>
    </row>
    <row r="120" spans="1:12" ht="12.75">
      <c r="A120" s="11" t="s">
        <v>41</v>
      </c>
      <c r="B120" s="17">
        <v>1261</v>
      </c>
      <c r="C120" s="17">
        <v>34</v>
      </c>
      <c r="D120" s="17">
        <v>287</v>
      </c>
      <c r="E120" s="17">
        <v>79</v>
      </c>
      <c r="F120" s="17">
        <v>350</v>
      </c>
      <c r="G120" s="17">
        <v>80</v>
      </c>
      <c r="H120" s="17">
        <v>105</v>
      </c>
      <c r="I120" s="17">
        <v>31</v>
      </c>
      <c r="J120" s="17">
        <v>233</v>
      </c>
      <c r="K120" s="17">
        <v>44</v>
      </c>
      <c r="L120" s="17">
        <v>18</v>
      </c>
    </row>
    <row r="121" spans="1:12" ht="12.75">
      <c r="A121" s="11" t="s">
        <v>42</v>
      </c>
      <c r="B121" s="17">
        <v>1351</v>
      </c>
      <c r="C121" s="17">
        <v>26</v>
      </c>
      <c r="D121" s="17">
        <v>246</v>
      </c>
      <c r="E121" s="17">
        <v>70</v>
      </c>
      <c r="F121" s="17">
        <v>434</v>
      </c>
      <c r="G121" s="17">
        <v>78</v>
      </c>
      <c r="H121" s="17">
        <v>146</v>
      </c>
      <c r="I121" s="17">
        <v>58</v>
      </c>
      <c r="J121" s="17">
        <v>227</v>
      </c>
      <c r="K121" s="17">
        <v>55</v>
      </c>
      <c r="L121" s="17">
        <v>11</v>
      </c>
    </row>
    <row r="122" spans="1:12" ht="12.75">
      <c r="A122" s="11" t="s">
        <v>43</v>
      </c>
      <c r="B122" s="17">
        <v>1351</v>
      </c>
      <c r="C122" s="17">
        <v>25</v>
      </c>
      <c r="D122" s="17">
        <v>279</v>
      </c>
      <c r="E122" s="17">
        <v>75</v>
      </c>
      <c r="F122" s="17">
        <v>435</v>
      </c>
      <c r="G122" s="17">
        <v>91</v>
      </c>
      <c r="H122" s="17">
        <v>114</v>
      </c>
      <c r="I122" s="17">
        <v>56</v>
      </c>
      <c r="J122" s="17">
        <v>198</v>
      </c>
      <c r="K122" s="17">
        <v>54</v>
      </c>
      <c r="L122" s="17">
        <v>24</v>
      </c>
    </row>
    <row r="123" spans="1:12" ht="12.75">
      <c r="A123" s="11" t="s">
        <v>44</v>
      </c>
      <c r="B123" s="17">
        <v>1080</v>
      </c>
      <c r="C123" s="17">
        <v>31</v>
      </c>
      <c r="D123" s="17">
        <v>222</v>
      </c>
      <c r="E123" s="17">
        <v>70</v>
      </c>
      <c r="F123" s="17">
        <v>364</v>
      </c>
      <c r="G123" s="17">
        <v>62</v>
      </c>
      <c r="H123" s="17">
        <v>81</v>
      </c>
      <c r="I123" s="17">
        <v>43</v>
      </c>
      <c r="J123" s="17">
        <v>149</v>
      </c>
      <c r="K123" s="17">
        <v>45</v>
      </c>
      <c r="L123" s="17">
        <v>13</v>
      </c>
    </row>
    <row r="124" spans="1:12" ht="12.75">
      <c r="A124" s="11" t="s">
        <v>45</v>
      </c>
      <c r="B124" s="17">
        <v>831</v>
      </c>
      <c r="C124" s="17">
        <v>39</v>
      </c>
      <c r="D124" s="17">
        <v>215</v>
      </c>
      <c r="E124" s="17">
        <v>55</v>
      </c>
      <c r="F124" s="17">
        <v>279</v>
      </c>
      <c r="G124" s="17">
        <v>36</v>
      </c>
      <c r="H124" s="17">
        <v>48</v>
      </c>
      <c r="I124" s="17">
        <v>42</v>
      </c>
      <c r="J124" s="17">
        <v>74</v>
      </c>
      <c r="K124" s="17">
        <v>33</v>
      </c>
      <c r="L124" s="17">
        <v>10</v>
      </c>
    </row>
    <row r="125" spans="1:12" ht="12.75">
      <c r="A125" s="11" t="s">
        <v>140</v>
      </c>
      <c r="B125" s="17">
        <v>693</v>
      </c>
      <c r="C125" s="17">
        <v>23</v>
      </c>
      <c r="D125" s="17">
        <v>170</v>
      </c>
      <c r="E125" s="17">
        <v>46</v>
      </c>
      <c r="F125" s="17">
        <v>257</v>
      </c>
      <c r="G125" s="17">
        <v>30</v>
      </c>
      <c r="H125" s="17">
        <v>49</v>
      </c>
      <c r="I125" s="17">
        <v>23</v>
      </c>
      <c r="J125" s="17">
        <v>62</v>
      </c>
      <c r="K125" s="17">
        <v>26</v>
      </c>
      <c r="L125" s="17">
        <v>7</v>
      </c>
    </row>
    <row r="126" spans="1:12" ht="12.75">
      <c r="A126" s="11" t="s">
        <v>141</v>
      </c>
      <c r="B126" s="17">
        <v>467</v>
      </c>
      <c r="C126" s="17">
        <v>12</v>
      </c>
      <c r="D126" s="17">
        <v>98</v>
      </c>
      <c r="E126" s="17">
        <v>27</v>
      </c>
      <c r="F126" s="17">
        <v>168</v>
      </c>
      <c r="G126" s="17">
        <v>22</v>
      </c>
      <c r="H126" s="17">
        <v>41</v>
      </c>
      <c r="I126" s="17">
        <v>23</v>
      </c>
      <c r="J126" s="17">
        <v>42</v>
      </c>
      <c r="K126" s="17">
        <v>27</v>
      </c>
      <c r="L126" s="17">
        <v>7</v>
      </c>
    </row>
    <row r="127" spans="1:12" ht="12.75">
      <c r="A127" s="11" t="s">
        <v>142</v>
      </c>
      <c r="B127" s="17">
        <v>282</v>
      </c>
      <c r="C127" s="17">
        <v>5</v>
      </c>
      <c r="D127" s="17">
        <v>48</v>
      </c>
      <c r="E127" s="17">
        <v>20</v>
      </c>
      <c r="F127" s="17">
        <v>92</v>
      </c>
      <c r="G127" s="17">
        <v>24</v>
      </c>
      <c r="H127" s="17">
        <v>21</v>
      </c>
      <c r="I127" s="17">
        <v>18</v>
      </c>
      <c r="J127" s="17">
        <v>26</v>
      </c>
      <c r="K127" s="17">
        <v>22</v>
      </c>
      <c r="L127" s="17">
        <v>6</v>
      </c>
    </row>
    <row r="128" spans="1:12" ht="12.75">
      <c r="A128" s="11" t="s">
        <v>143</v>
      </c>
      <c r="B128" s="17">
        <v>130</v>
      </c>
      <c r="C128" s="17">
        <v>2</v>
      </c>
      <c r="D128" s="17">
        <v>31</v>
      </c>
      <c r="E128" s="17">
        <v>13</v>
      </c>
      <c r="F128" s="17">
        <v>33</v>
      </c>
      <c r="G128" s="17">
        <v>9</v>
      </c>
      <c r="H128" s="17">
        <v>6</v>
      </c>
      <c r="I128" s="17">
        <v>8</v>
      </c>
      <c r="J128" s="17">
        <v>16</v>
      </c>
      <c r="K128" s="17">
        <v>6</v>
      </c>
      <c r="L128" s="17">
        <v>6</v>
      </c>
    </row>
    <row r="129" spans="1:12" ht="12.75">
      <c r="A129" s="11" t="s">
        <v>144</v>
      </c>
      <c r="B129" s="17">
        <v>87</v>
      </c>
      <c r="C129" s="17" t="s">
        <v>191</v>
      </c>
      <c r="D129" s="17">
        <v>21</v>
      </c>
      <c r="E129" s="17">
        <v>11</v>
      </c>
      <c r="F129" s="17">
        <v>16</v>
      </c>
      <c r="G129" s="17">
        <v>11</v>
      </c>
      <c r="H129" s="17">
        <v>8</v>
      </c>
      <c r="I129" s="17">
        <v>3</v>
      </c>
      <c r="J129" s="17">
        <v>7</v>
      </c>
      <c r="K129" s="17">
        <v>6</v>
      </c>
      <c r="L129" s="17">
        <v>4</v>
      </c>
    </row>
    <row r="130" spans="1:12" ht="12.75">
      <c r="A130" s="11" t="s">
        <v>145</v>
      </c>
      <c r="B130" s="17">
        <v>32</v>
      </c>
      <c r="C130" s="17" t="s">
        <v>191</v>
      </c>
      <c r="D130" s="17">
        <v>9</v>
      </c>
      <c r="E130" s="17">
        <v>2</v>
      </c>
      <c r="F130" s="17">
        <v>10</v>
      </c>
      <c r="G130" s="17" t="s">
        <v>191</v>
      </c>
      <c r="H130" s="17">
        <v>3</v>
      </c>
      <c r="I130" s="17">
        <v>2</v>
      </c>
      <c r="J130" s="17">
        <v>3</v>
      </c>
      <c r="K130" s="17">
        <v>1</v>
      </c>
      <c r="L130" s="17">
        <v>2</v>
      </c>
    </row>
    <row r="131" spans="1:12" ht="12.75">
      <c r="A131" s="11" t="s">
        <v>190</v>
      </c>
      <c r="B131" s="17">
        <v>6</v>
      </c>
      <c r="C131" s="17" t="s">
        <v>191</v>
      </c>
      <c r="D131" s="17" t="s">
        <v>191</v>
      </c>
      <c r="E131" s="17" t="s">
        <v>191</v>
      </c>
      <c r="F131" s="17">
        <v>3</v>
      </c>
      <c r="G131" s="17">
        <v>1</v>
      </c>
      <c r="H131" s="17" t="s">
        <v>191</v>
      </c>
      <c r="I131" s="17">
        <v>1</v>
      </c>
      <c r="J131" s="17">
        <v>1</v>
      </c>
      <c r="K131" s="17" t="s">
        <v>191</v>
      </c>
      <c r="L131" s="17" t="s">
        <v>191</v>
      </c>
    </row>
    <row r="132" spans="1:12" ht="21.75" customHeight="1">
      <c r="A132" s="2" t="s">
        <v>1</v>
      </c>
      <c r="B132" s="17">
        <v>5670</v>
      </c>
      <c r="C132" s="17">
        <v>102</v>
      </c>
      <c r="D132" s="17">
        <v>1273</v>
      </c>
      <c r="E132" s="17">
        <v>264</v>
      </c>
      <c r="F132" s="17">
        <v>1721</v>
      </c>
      <c r="G132" s="17">
        <v>294</v>
      </c>
      <c r="H132" s="17">
        <v>510</v>
      </c>
      <c r="I132" s="17">
        <v>249</v>
      </c>
      <c r="J132" s="17">
        <v>847</v>
      </c>
      <c r="K132" s="17">
        <v>267</v>
      </c>
      <c r="L132" s="17">
        <v>143</v>
      </c>
    </row>
    <row r="133" spans="1:12" ht="12.75">
      <c r="A133" s="28" t="s">
        <v>36</v>
      </c>
      <c r="B133" s="17">
        <v>270</v>
      </c>
      <c r="C133" s="17">
        <v>4</v>
      </c>
      <c r="D133" s="17">
        <v>195</v>
      </c>
      <c r="E133" s="17">
        <v>24</v>
      </c>
      <c r="F133" s="17">
        <v>9</v>
      </c>
      <c r="G133" s="17">
        <v>13</v>
      </c>
      <c r="H133" s="17" t="s">
        <v>191</v>
      </c>
      <c r="I133" s="17" t="s">
        <v>191</v>
      </c>
      <c r="J133" s="17" t="s">
        <v>191</v>
      </c>
      <c r="K133" s="17" t="s">
        <v>191</v>
      </c>
      <c r="L133" s="17">
        <v>25</v>
      </c>
    </row>
    <row r="134" spans="1:12" ht="12.75">
      <c r="A134" s="28" t="s">
        <v>37</v>
      </c>
      <c r="B134" s="17">
        <v>282</v>
      </c>
      <c r="C134" s="17">
        <v>3</v>
      </c>
      <c r="D134" s="17">
        <v>58</v>
      </c>
      <c r="E134" s="17">
        <v>34</v>
      </c>
      <c r="F134" s="17">
        <v>100</v>
      </c>
      <c r="G134" s="17">
        <v>51</v>
      </c>
      <c r="H134" s="17">
        <v>3</v>
      </c>
      <c r="I134" s="17">
        <v>3</v>
      </c>
      <c r="J134" s="17">
        <v>19</v>
      </c>
      <c r="K134" s="17" t="s">
        <v>191</v>
      </c>
      <c r="L134" s="17">
        <v>11</v>
      </c>
    </row>
    <row r="135" spans="1:12" ht="12.75">
      <c r="A135" s="28" t="s">
        <v>38</v>
      </c>
      <c r="B135" s="17">
        <v>322</v>
      </c>
      <c r="C135" s="17">
        <v>5</v>
      </c>
      <c r="D135" s="17">
        <v>59</v>
      </c>
      <c r="E135" s="17">
        <v>28</v>
      </c>
      <c r="F135" s="17">
        <v>119</v>
      </c>
      <c r="G135" s="17">
        <v>25</v>
      </c>
      <c r="H135" s="17">
        <v>18</v>
      </c>
      <c r="I135" s="17">
        <v>6</v>
      </c>
      <c r="J135" s="17">
        <v>40</v>
      </c>
      <c r="K135" s="17" t="s">
        <v>191</v>
      </c>
      <c r="L135" s="17">
        <v>22</v>
      </c>
    </row>
    <row r="136" spans="1:12" ht="12.75">
      <c r="A136" s="28" t="s">
        <v>39</v>
      </c>
      <c r="B136" s="17">
        <v>396</v>
      </c>
      <c r="C136" s="17">
        <v>5</v>
      </c>
      <c r="D136" s="17">
        <v>88</v>
      </c>
      <c r="E136" s="17">
        <v>22</v>
      </c>
      <c r="F136" s="17">
        <v>119</v>
      </c>
      <c r="G136" s="17">
        <v>19</v>
      </c>
      <c r="H136" s="17">
        <v>34</v>
      </c>
      <c r="I136" s="17">
        <v>5</v>
      </c>
      <c r="J136" s="17">
        <v>64</v>
      </c>
      <c r="K136" s="17">
        <v>8</v>
      </c>
      <c r="L136" s="17">
        <v>32</v>
      </c>
    </row>
    <row r="137" spans="1:12" ht="12.75">
      <c r="A137" s="28" t="s">
        <v>40</v>
      </c>
      <c r="B137" s="17">
        <v>509</v>
      </c>
      <c r="C137" s="17">
        <v>7</v>
      </c>
      <c r="D137" s="17">
        <v>113</v>
      </c>
      <c r="E137" s="17">
        <v>29</v>
      </c>
      <c r="F137" s="17">
        <v>136</v>
      </c>
      <c r="G137" s="17">
        <v>27</v>
      </c>
      <c r="H137" s="17">
        <v>59</v>
      </c>
      <c r="I137" s="17">
        <v>13</v>
      </c>
      <c r="J137" s="17">
        <v>100</v>
      </c>
      <c r="K137" s="17">
        <v>14</v>
      </c>
      <c r="L137" s="17">
        <v>11</v>
      </c>
    </row>
    <row r="138" spans="1:12" ht="12.75">
      <c r="A138" s="28" t="s">
        <v>41</v>
      </c>
      <c r="B138" s="17">
        <v>596</v>
      </c>
      <c r="C138" s="17">
        <v>17</v>
      </c>
      <c r="D138" s="17">
        <v>136</v>
      </c>
      <c r="E138" s="17">
        <v>31</v>
      </c>
      <c r="F138" s="17">
        <v>158</v>
      </c>
      <c r="G138" s="17">
        <v>30</v>
      </c>
      <c r="H138" s="17">
        <v>60</v>
      </c>
      <c r="I138" s="17">
        <v>16</v>
      </c>
      <c r="J138" s="17">
        <v>111</v>
      </c>
      <c r="K138" s="17">
        <v>28</v>
      </c>
      <c r="L138" s="17">
        <v>9</v>
      </c>
    </row>
    <row r="139" spans="1:12" ht="12.75">
      <c r="A139" s="28" t="s">
        <v>42</v>
      </c>
      <c r="B139" s="17">
        <v>660</v>
      </c>
      <c r="C139" s="17">
        <v>10</v>
      </c>
      <c r="D139" s="17">
        <v>113</v>
      </c>
      <c r="E139" s="17">
        <v>19</v>
      </c>
      <c r="F139" s="17">
        <v>192</v>
      </c>
      <c r="G139" s="17">
        <v>31</v>
      </c>
      <c r="H139" s="17">
        <v>93</v>
      </c>
      <c r="I139" s="17">
        <v>30</v>
      </c>
      <c r="J139" s="17">
        <v>127</v>
      </c>
      <c r="K139" s="17">
        <v>41</v>
      </c>
      <c r="L139" s="17">
        <v>4</v>
      </c>
    </row>
    <row r="140" spans="1:12" ht="12.75">
      <c r="A140" s="28" t="s">
        <v>43</v>
      </c>
      <c r="B140" s="17">
        <v>654</v>
      </c>
      <c r="C140" s="17">
        <v>11</v>
      </c>
      <c r="D140" s="17">
        <v>119</v>
      </c>
      <c r="E140" s="17">
        <v>21</v>
      </c>
      <c r="F140" s="17">
        <v>207</v>
      </c>
      <c r="G140" s="17">
        <v>27</v>
      </c>
      <c r="H140" s="17">
        <v>64</v>
      </c>
      <c r="I140" s="17">
        <v>44</v>
      </c>
      <c r="J140" s="17">
        <v>115</v>
      </c>
      <c r="K140" s="17">
        <v>37</v>
      </c>
      <c r="L140" s="17">
        <v>9</v>
      </c>
    </row>
    <row r="141" spans="1:12" ht="12.75">
      <c r="A141" s="28" t="s">
        <v>44</v>
      </c>
      <c r="B141" s="17">
        <v>554</v>
      </c>
      <c r="C141" s="17">
        <v>14</v>
      </c>
      <c r="D141" s="17">
        <v>94</v>
      </c>
      <c r="E141" s="17">
        <v>16</v>
      </c>
      <c r="F141" s="17">
        <v>177</v>
      </c>
      <c r="G141" s="17">
        <v>23</v>
      </c>
      <c r="H141" s="17">
        <v>53</v>
      </c>
      <c r="I141" s="17">
        <v>35</v>
      </c>
      <c r="J141" s="17">
        <v>100</v>
      </c>
      <c r="K141" s="17">
        <v>38</v>
      </c>
      <c r="L141" s="17">
        <v>4</v>
      </c>
    </row>
    <row r="142" spans="1:12" ht="12.75">
      <c r="A142" s="28" t="s">
        <v>45</v>
      </c>
      <c r="B142" s="17">
        <v>453</v>
      </c>
      <c r="C142" s="17">
        <v>14</v>
      </c>
      <c r="D142" s="17">
        <v>110</v>
      </c>
      <c r="E142" s="17">
        <v>8</v>
      </c>
      <c r="F142" s="17">
        <v>163</v>
      </c>
      <c r="G142" s="17">
        <v>14</v>
      </c>
      <c r="H142" s="17">
        <v>29</v>
      </c>
      <c r="I142" s="17">
        <v>32</v>
      </c>
      <c r="J142" s="17">
        <v>48</v>
      </c>
      <c r="K142" s="17">
        <v>29</v>
      </c>
      <c r="L142" s="17">
        <v>6</v>
      </c>
    </row>
    <row r="143" spans="1:12" ht="12.75">
      <c r="A143" s="28" t="s">
        <v>140</v>
      </c>
      <c r="B143" s="17">
        <v>409</v>
      </c>
      <c r="C143" s="17">
        <v>8</v>
      </c>
      <c r="D143" s="17">
        <v>92</v>
      </c>
      <c r="E143" s="17">
        <v>18</v>
      </c>
      <c r="F143" s="17">
        <v>147</v>
      </c>
      <c r="G143" s="17">
        <v>14</v>
      </c>
      <c r="H143" s="17">
        <v>40</v>
      </c>
      <c r="I143" s="17">
        <v>20</v>
      </c>
      <c r="J143" s="17">
        <v>46</v>
      </c>
      <c r="K143" s="17">
        <v>22</v>
      </c>
      <c r="L143" s="17">
        <v>2</v>
      </c>
    </row>
    <row r="144" spans="1:12" ht="12.75">
      <c r="A144" s="28" t="s">
        <v>141</v>
      </c>
      <c r="B144" s="17">
        <v>283</v>
      </c>
      <c r="C144" s="17">
        <v>3</v>
      </c>
      <c r="D144" s="17">
        <v>54</v>
      </c>
      <c r="E144" s="17">
        <v>9</v>
      </c>
      <c r="F144" s="17">
        <v>100</v>
      </c>
      <c r="G144" s="17">
        <v>8</v>
      </c>
      <c r="H144" s="17">
        <v>32</v>
      </c>
      <c r="I144" s="17">
        <v>21</v>
      </c>
      <c r="J144" s="17">
        <v>31</v>
      </c>
      <c r="K144" s="17">
        <v>22</v>
      </c>
      <c r="L144" s="17">
        <v>3</v>
      </c>
    </row>
    <row r="145" spans="1:12" ht="12.75">
      <c r="A145" s="28" t="s">
        <v>142</v>
      </c>
      <c r="B145" s="17">
        <v>162</v>
      </c>
      <c r="C145" s="17">
        <v>1</v>
      </c>
      <c r="D145" s="17">
        <v>21</v>
      </c>
      <c r="E145" s="17">
        <v>1</v>
      </c>
      <c r="F145" s="17">
        <v>61</v>
      </c>
      <c r="G145" s="17">
        <v>6</v>
      </c>
      <c r="H145" s="17">
        <v>14</v>
      </c>
      <c r="I145" s="17">
        <v>15</v>
      </c>
      <c r="J145" s="17">
        <v>23</v>
      </c>
      <c r="K145" s="17">
        <v>19</v>
      </c>
      <c r="L145" s="17">
        <v>1</v>
      </c>
    </row>
    <row r="146" spans="1:12" ht="12.75">
      <c r="A146" s="28" t="s">
        <v>143</v>
      </c>
      <c r="B146" s="17">
        <v>64</v>
      </c>
      <c r="C146" s="17" t="s">
        <v>191</v>
      </c>
      <c r="D146" s="17">
        <v>15</v>
      </c>
      <c r="E146" s="17">
        <v>2</v>
      </c>
      <c r="F146" s="17">
        <v>18</v>
      </c>
      <c r="G146" s="17">
        <v>2</v>
      </c>
      <c r="H146" s="17">
        <v>2</v>
      </c>
      <c r="I146" s="17">
        <v>6</v>
      </c>
      <c r="J146" s="17">
        <v>13</v>
      </c>
      <c r="K146" s="17">
        <v>5</v>
      </c>
      <c r="L146" s="17">
        <v>1</v>
      </c>
    </row>
    <row r="147" spans="1:12" ht="12.75">
      <c r="A147" s="28" t="s">
        <v>144</v>
      </c>
      <c r="B147" s="17">
        <v>42</v>
      </c>
      <c r="C147" s="17" t="s">
        <v>191</v>
      </c>
      <c r="D147" s="17">
        <v>5</v>
      </c>
      <c r="E147" s="17">
        <v>1</v>
      </c>
      <c r="F147" s="17">
        <v>9</v>
      </c>
      <c r="G147" s="17">
        <v>4</v>
      </c>
      <c r="H147" s="17">
        <v>7</v>
      </c>
      <c r="I147" s="17">
        <v>3</v>
      </c>
      <c r="J147" s="17">
        <v>7</v>
      </c>
      <c r="K147" s="17">
        <v>4</v>
      </c>
      <c r="L147" s="17">
        <v>2</v>
      </c>
    </row>
    <row r="148" spans="1:12" ht="12.75">
      <c r="A148" s="28" t="s">
        <v>145</v>
      </c>
      <c r="B148" s="17">
        <v>11</v>
      </c>
      <c r="C148" s="17" t="s">
        <v>191</v>
      </c>
      <c r="D148" s="17">
        <v>1</v>
      </c>
      <c r="E148" s="17">
        <v>1</v>
      </c>
      <c r="F148" s="17">
        <v>4</v>
      </c>
      <c r="G148" s="17" t="s">
        <v>191</v>
      </c>
      <c r="H148" s="17">
        <v>2</v>
      </c>
      <c r="I148" s="17" t="s">
        <v>191</v>
      </c>
      <c r="J148" s="17">
        <v>2</v>
      </c>
      <c r="K148" s="17" t="s">
        <v>191</v>
      </c>
      <c r="L148" s="17">
        <v>1</v>
      </c>
    </row>
    <row r="149" spans="1:12" ht="12.75">
      <c r="A149" s="28" t="s">
        <v>190</v>
      </c>
      <c r="B149" s="17">
        <v>3</v>
      </c>
      <c r="C149" s="17" t="s">
        <v>191</v>
      </c>
      <c r="D149" s="17" t="s">
        <v>191</v>
      </c>
      <c r="E149" s="17" t="s">
        <v>191</v>
      </c>
      <c r="F149" s="17">
        <v>2</v>
      </c>
      <c r="G149" s="17" t="s">
        <v>191</v>
      </c>
      <c r="H149" s="17" t="s">
        <v>191</v>
      </c>
      <c r="I149" s="17" t="s">
        <v>191</v>
      </c>
      <c r="J149" s="17">
        <v>1</v>
      </c>
      <c r="K149" s="17" t="s">
        <v>191</v>
      </c>
      <c r="L149" s="17" t="s">
        <v>191</v>
      </c>
    </row>
    <row r="150" spans="1:12" ht="21.75" customHeight="1">
      <c r="A150" s="2" t="s">
        <v>2</v>
      </c>
      <c r="B150" s="17">
        <v>5688</v>
      </c>
      <c r="C150" s="17">
        <v>150</v>
      </c>
      <c r="D150" s="17">
        <v>1370</v>
      </c>
      <c r="E150" s="17">
        <v>511</v>
      </c>
      <c r="F150" s="17">
        <v>1717</v>
      </c>
      <c r="G150" s="17">
        <v>507</v>
      </c>
      <c r="H150" s="17">
        <v>335</v>
      </c>
      <c r="I150" s="17">
        <v>120</v>
      </c>
      <c r="J150" s="17">
        <v>718</v>
      </c>
      <c r="K150" s="17">
        <v>93</v>
      </c>
      <c r="L150" s="17">
        <v>167</v>
      </c>
    </row>
    <row r="151" spans="1:12" ht="12.75">
      <c r="A151" s="28" t="s">
        <v>36</v>
      </c>
      <c r="B151" s="17">
        <v>282</v>
      </c>
      <c r="C151" s="17">
        <v>2</v>
      </c>
      <c r="D151" s="17">
        <v>180</v>
      </c>
      <c r="E151" s="17">
        <v>46</v>
      </c>
      <c r="F151" s="17">
        <v>19</v>
      </c>
      <c r="G151" s="17">
        <v>12</v>
      </c>
      <c r="H151" s="17" t="s">
        <v>191</v>
      </c>
      <c r="I151" s="17" t="s">
        <v>191</v>
      </c>
      <c r="J151" s="17" t="s">
        <v>191</v>
      </c>
      <c r="K151" s="17" t="s">
        <v>191</v>
      </c>
      <c r="L151" s="17">
        <v>23</v>
      </c>
    </row>
    <row r="152" spans="1:12" ht="12.75">
      <c r="A152" s="28" t="s">
        <v>37</v>
      </c>
      <c r="B152" s="17">
        <v>290</v>
      </c>
      <c r="C152" s="17">
        <v>2</v>
      </c>
      <c r="D152" s="17">
        <v>40</v>
      </c>
      <c r="E152" s="17">
        <v>29</v>
      </c>
      <c r="F152" s="17">
        <v>106</v>
      </c>
      <c r="G152" s="17">
        <v>80</v>
      </c>
      <c r="H152" s="17">
        <v>5</v>
      </c>
      <c r="I152" s="17">
        <v>2</v>
      </c>
      <c r="J152" s="17">
        <v>15</v>
      </c>
      <c r="K152" s="17" t="s">
        <v>191</v>
      </c>
      <c r="L152" s="17">
        <v>11</v>
      </c>
    </row>
    <row r="153" spans="1:12" ht="12.75">
      <c r="A153" s="28" t="s">
        <v>38</v>
      </c>
      <c r="B153" s="17">
        <v>405</v>
      </c>
      <c r="C153" s="17">
        <v>6</v>
      </c>
      <c r="D153" s="17">
        <v>64</v>
      </c>
      <c r="E153" s="17">
        <v>29</v>
      </c>
      <c r="F153" s="17">
        <v>122</v>
      </c>
      <c r="G153" s="17">
        <v>43</v>
      </c>
      <c r="H153" s="17">
        <v>26</v>
      </c>
      <c r="I153" s="17">
        <v>7</v>
      </c>
      <c r="J153" s="17">
        <v>80</v>
      </c>
      <c r="K153" s="17">
        <v>2</v>
      </c>
      <c r="L153" s="17">
        <v>26</v>
      </c>
    </row>
    <row r="154" spans="1:12" ht="12.75">
      <c r="A154" s="28" t="s">
        <v>39</v>
      </c>
      <c r="B154" s="17">
        <v>448</v>
      </c>
      <c r="C154" s="17">
        <v>8</v>
      </c>
      <c r="D154" s="17">
        <v>83</v>
      </c>
      <c r="E154" s="17">
        <v>31</v>
      </c>
      <c r="F154" s="17">
        <v>121</v>
      </c>
      <c r="G154" s="17">
        <v>34</v>
      </c>
      <c r="H154" s="17">
        <v>35</v>
      </c>
      <c r="I154" s="17">
        <v>10</v>
      </c>
      <c r="J154" s="17">
        <v>96</v>
      </c>
      <c r="K154" s="17">
        <v>4</v>
      </c>
      <c r="L154" s="17">
        <v>26</v>
      </c>
    </row>
    <row r="155" spans="1:12" ht="12.75">
      <c r="A155" s="28" t="s">
        <v>40</v>
      </c>
      <c r="B155" s="17">
        <v>583</v>
      </c>
      <c r="C155" s="17">
        <v>13</v>
      </c>
      <c r="D155" s="17">
        <v>137</v>
      </c>
      <c r="E155" s="17">
        <v>35</v>
      </c>
      <c r="F155" s="17">
        <v>146</v>
      </c>
      <c r="G155" s="17">
        <v>53</v>
      </c>
      <c r="H155" s="17">
        <v>43</v>
      </c>
      <c r="I155" s="17">
        <v>15</v>
      </c>
      <c r="J155" s="17">
        <v>113</v>
      </c>
      <c r="K155" s="17">
        <v>13</v>
      </c>
      <c r="L155" s="17">
        <v>15</v>
      </c>
    </row>
    <row r="156" spans="1:12" ht="12.75">
      <c r="A156" s="28" t="s">
        <v>41</v>
      </c>
      <c r="B156" s="17">
        <v>665</v>
      </c>
      <c r="C156" s="17">
        <v>17</v>
      </c>
      <c r="D156" s="17">
        <v>151</v>
      </c>
      <c r="E156" s="17">
        <v>48</v>
      </c>
      <c r="F156" s="17">
        <v>192</v>
      </c>
      <c r="G156" s="17">
        <v>50</v>
      </c>
      <c r="H156" s="17">
        <v>45</v>
      </c>
      <c r="I156" s="17">
        <v>15</v>
      </c>
      <c r="J156" s="17">
        <v>122</v>
      </c>
      <c r="K156" s="17">
        <v>16</v>
      </c>
      <c r="L156" s="17">
        <v>9</v>
      </c>
    </row>
    <row r="157" spans="1:12" ht="12.75">
      <c r="A157" s="28" t="s">
        <v>42</v>
      </c>
      <c r="B157" s="17">
        <v>691</v>
      </c>
      <c r="C157" s="17">
        <v>16</v>
      </c>
      <c r="D157" s="17">
        <v>133</v>
      </c>
      <c r="E157" s="17">
        <v>51</v>
      </c>
      <c r="F157" s="17">
        <v>242</v>
      </c>
      <c r="G157" s="17">
        <v>47</v>
      </c>
      <c r="H157" s="17">
        <v>53</v>
      </c>
      <c r="I157" s="17">
        <v>28</v>
      </c>
      <c r="J157" s="17">
        <v>100</v>
      </c>
      <c r="K157" s="17">
        <v>14</v>
      </c>
      <c r="L157" s="17">
        <v>7</v>
      </c>
    </row>
    <row r="158" spans="1:12" ht="12.75">
      <c r="A158" s="28" t="s">
        <v>43</v>
      </c>
      <c r="B158" s="17">
        <v>697</v>
      </c>
      <c r="C158" s="17">
        <v>14</v>
      </c>
      <c r="D158" s="17">
        <v>160</v>
      </c>
      <c r="E158" s="17">
        <v>54</v>
      </c>
      <c r="F158" s="17">
        <v>228</v>
      </c>
      <c r="G158" s="17">
        <v>64</v>
      </c>
      <c r="H158" s="17">
        <v>50</v>
      </c>
      <c r="I158" s="17">
        <v>12</v>
      </c>
      <c r="J158" s="17">
        <v>83</v>
      </c>
      <c r="K158" s="17">
        <v>17</v>
      </c>
      <c r="L158" s="17">
        <v>15</v>
      </c>
    </row>
    <row r="159" spans="1:12" ht="12.75">
      <c r="A159" s="28" t="s">
        <v>44</v>
      </c>
      <c r="B159" s="17">
        <v>526</v>
      </c>
      <c r="C159" s="17">
        <v>17</v>
      </c>
      <c r="D159" s="17">
        <v>128</v>
      </c>
      <c r="E159" s="17">
        <v>54</v>
      </c>
      <c r="F159" s="17">
        <v>187</v>
      </c>
      <c r="G159" s="17">
        <v>39</v>
      </c>
      <c r="H159" s="17">
        <v>28</v>
      </c>
      <c r="I159" s="17">
        <v>8</v>
      </c>
      <c r="J159" s="17">
        <v>49</v>
      </c>
      <c r="K159" s="17">
        <v>7</v>
      </c>
      <c r="L159" s="17">
        <v>9</v>
      </c>
    </row>
    <row r="160" spans="1:12" ht="12.75">
      <c r="A160" s="28" t="s">
        <v>45</v>
      </c>
      <c r="B160" s="17">
        <v>378</v>
      </c>
      <c r="C160" s="17">
        <v>25</v>
      </c>
      <c r="D160" s="17">
        <v>105</v>
      </c>
      <c r="E160" s="17">
        <v>47</v>
      </c>
      <c r="F160" s="17">
        <v>116</v>
      </c>
      <c r="G160" s="17">
        <v>22</v>
      </c>
      <c r="H160" s="17">
        <v>19</v>
      </c>
      <c r="I160" s="17">
        <v>10</v>
      </c>
      <c r="J160" s="17">
        <v>26</v>
      </c>
      <c r="K160" s="17">
        <v>4</v>
      </c>
      <c r="L160" s="17">
        <v>4</v>
      </c>
    </row>
    <row r="161" spans="1:12" ht="12.75">
      <c r="A161" s="28" t="s">
        <v>140</v>
      </c>
      <c r="B161" s="17">
        <v>284</v>
      </c>
      <c r="C161" s="17">
        <v>15</v>
      </c>
      <c r="D161" s="17">
        <v>78</v>
      </c>
      <c r="E161" s="17">
        <v>28</v>
      </c>
      <c r="F161" s="17">
        <v>110</v>
      </c>
      <c r="G161" s="17">
        <v>16</v>
      </c>
      <c r="H161" s="17">
        <v>9</v>
      </c>
      <c r="I161" s="17">
        <v>3</v>
      </c>
      <c r="J161" s="17">
        <v>16</v>
      </c>
      <c r="K161" s="17">
        <v>4</v>
      </c>
      <c r="L161" s="17">
        <v>5</v>
      </c>
    </row>
    <row r="162" spans="1:12" ht="12.75">
      <c r="A162" s="28" t="s">
        <v>141</v>
      </c>
      <c r="B162" s="17">
        <v>184</v>
      </c>
      <c r="C162" s="17">
        <v>9</v>
      </c>
      <c r="D162" s="17">
        <v>44</v>
      </c>
      <c r="E162" s="17">
        <v>18</v>
      </c>
      <c r="F162" s="17">
        <v>68</v>
      </c>
      <c r="G162" s="17">
        <v>14</v>
      </c>
      <c r="H162" s="17">
        <v>9</v>
      </c>
      <c r="I162" s="17">
        <v>2</v>
      </c>
      <c r="J162" s="17">
        <v>11</v>
      </c>
      <c r="K162" s="17">
        <v>5</v>
      </c>
      <c r="L162" s="17">
        <v>4</v>
      </c>
    </row>
    <row r="163" spans="1:12" ht="12.75">
      <c r="A163" s="28" t="s">
        <v>142</v>
      </c>
      <c r="B163" s="17">
        <v>120</v>
      </c>
      <c r="C163" s="17">
        <v>4</v>
      </c>
      <c r="D163" s="17">
        <v>27</v>
      </c>
      <c r="E163" s="17">
        <v>19</v>
      </c>
      <c r="F163" s="17">
        <v>31</v>
      </c>
      <c r="G163" s="17">
        <v>18</v>
      </c>
      <c r="H163" s="17">
        <v>7</v>
      </c>
      <c r="I163" s="17">
        <v>3</v>
      </c>
      <c r="J163" s="17">
        <v>3</v>
      </c>
      <c r="K163" s="17">
        <v>3</v>
      </c>
      <c r="L163" s="17">
        <v>5</v>
      </c>
    </row>
    <row r="164" spans="1:12" ht="12.75">
      <c r="A164" s="28" t="s">
        <v>143</v>
      </c>
      <c r="B164" s="17">
        <v>66</v>
      </c>
      <c r="C164" s="17">
        <v>2</v>
      </c>
      <c r="D164" s="17">
        <v>16</v>
      </c>
      <c r="E164" s="17">
        <v>11</v>
      </c>
      <c r="F164" s="17">
        <v>15</v>
      </c>
      <c r="G164" s="17">
        <v>7</v>
      </c>
      <c r="H164" s="17">
        <v>4</v>
      </c>
      <c r="I164" s="17">
        <v>2</v>
      </c>
      <c r="J164" s="17">
        <v>3</v>
      </c>
      <c r="K164" s="17">
        <v>1</v>
      </c>
      <c r="L164" s="17">
        <v>5</v>
      </c>
    </row>
    <row r="165" spans="1:12" ht="12.75">
      <c r="A165" s="28" t="s">
        <v>144</v>
      </c>
      <c r="B165" s="17">
        <v>45</v>
      </c>
      <c r="C165" s="17" t="s">
        <v>191</v>
      </c>
      <c r="D165" s="17">
        <v>16</v>
      </c>
      <c r="E165" s="17">
        <v>10</v>
      </c>
      <c r="F165" s="17">
        <v>7</v>
      </c>
      <c r="G165" s="17">
        <v>7</v>
      </c>
      <c r="H165" s="17">
        <v>1</v>
      </c>
      <c r="I165" s="17" t="s">
        <v>191</v>
      </c>
      <c r="J165" s="17" t="s">
        <v>191</v>
      </c>
      <c r="K165" s="17">
        <v>2</v>
      </c>
      <c r="L165" s="17">
        <v>2</v>
      </c>
    </row>
    <row r="166" spans="1:12" ht="12.75">
      <c r="A166" s="28" t="s">
        <v>145</v>
      </c>
      <c r="B166" s="17">
        <v>21</v>
      </c>
      <c r="C166" s="17" t="s">
        <v>191</v>
      </c>
      <c r="D166" s="17">
        <v>8</v>
      </c>
      <c r="E166" s="17">
        <v>1</v>
      </c>
      <c r="F166" s="17">
        <v>6</v>
      </c>
      <c r="G166" s="17" t="s">
        <v>191</v>
      </c>
      <c r="H166" s="17">
        <v>1</v>
      </c>
      <c r="I166" s="17">
        <v>2</v>
      </c>
      <c r="J166" s="17">
        <v>1</v>
      </c>
      <c r="K166" s="17">
        <v>1</v>
      </c>
      <c r="L166" s="17">
        <v>1</v>
      </c>
    </row>
    <row r="167" spans="1:12" ht="12.75">
      <c r="A167" s="28" t="s">
        <v>190</v>
      </c>
      <c r="B167" s="17">
        <v>3</v>
      </c>
      <c r="C167" s="17" t="s">
        <v>191</v>
      </c>
      <c r="D167" s="17" t="s">
        <v>191</v>
      </c>
      <c r="E167" s="17" t="s">
        <v>191</v>
      </c>
      <c r="F167" s="17">
        <v>1</v>
      </c>
      <c r="G167" s="17">
        <v>1</v>
      </c>
      <c r="H167" s="17" t="s">
        <v>191</v>
      </c>
      <c r="I167" s="17">
        <v>1</v>
      </c>
      <c r="J167" s="17" t="s">
        <v>191</v>
      </c>
      <c r="K167" s="17" t="s">
        <v>191</v>
      </c>
      <c r="L167" s="17" t="s">
        <v>191</v>
      </c>
    </row>
  </sheetData>
  <sheetProtection/>
  <mergeCells count="3">
    <mergeCell ref="A1:L1"/>
    <mergeCell ref="C4:L4"/>
    <mergeCell ref="A3:L3"/>
  </mergeCells>
  <printOptions/>
  <pageMargins left="0.787401575" right="0.2" top="0.984251969" bottom="0.984251969" header="0.4921259845" footer="0.4921259845"/>
  <pageSetup horizontalDpi="600" verticalDpi="600" orientation="landscape" paperSize="9"/>
  <headerFooter alignWithMargins="0">
    <oddHeader>&amp;R&amp;D</oddHeader>
    <oddFooter>&amp;L&amp;8&amp;Z&amp;F  Tab. 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32.8515625" style="0" bestFit="1" customWidth="1"/>
    <col min="2" max="2" width="6.00390625" style="0" customWidth="1"/>
    <col min="3" max="11" width="7.421875" style="0" customWidth="1"/>
    <col min="12" max="12" width="11.57421875" style="0" customWidth="1"/>
  </cols>
  <sheetData>
    <row r="1" spans="1:12" ht="12.75">
      <c r="A1" s="88" t="s">
        <v>146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12.75">
      <c r="A3" s="86" t="s">
        <v>232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ht="12.75">
      <c r="B4" s="4" t="s">
        <v>0</v>
      </c>
      <c r="C4" s="92" t="s">
        <v>139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76.5">
      <c r="A5" t="s">
        <v>266</v>
      </c>
      <c r="B5" s="4"/>
      <c r="C5" s="10" t="s">
        <v>129</v>
      </c>
      <c r="D5" s="10" t="s">
        <v>130</v>
      </c>
      <c r="E5" s="10" t="s">
        <v>131</v>
      </c>
      <c r="F5" s="10" t="s">
        <v>132</v>
      </c>
      <c r="G5" s="10" t="s">
        <v>133</v>
      </c>
      <c r="H5" s="10" t="s">
        <v>134</v>
      </c>
      <c r="I5" s="10" t="s">
        <v>135</v>
      </c>
      <c r="J5" s="10" t="s">
        <v>136</v>
      </c>
      <c r="K5" s="10" t="s">
        <v>137</v>
      </c>
      <c r="L5" s="10" t="s">
        <v>5</v>
      </c>
    </row>
    <row r="6" spans="1:12" ht="12.75">
      <c r="A6" s="3" t="s">
        <v>207</v>
      </c>
      <c r="B6" s="19">
        <v>32012</v>
      </c>
      <c r="C6" s="19">
        <v>343</v>
      </c>
      <c r="D6" s="19">
        <v>6629</v>
      </c>
      <c r="E6" s="19">
        <v>1983</v>
      </c>
      <c r="F6" s="19">
        <v>11597</v>
      </c>
      <c r="G6" s="19">
        <v>2486</v>
      </c>
      <c r="H6" s="19">
        <v>2665</v>
      </c>
      <c r="I6" s="19">
        <v>1043</v>
      </c>
      <c r="J6" s="19">
        <v>3758</v>
      </c>
      <c r="K6" s="19">
        <v>720</v>
      </c>
      <c r="L6" s="19">
        <v>788</v>
      </c>
    </row>
    <row r="7" spans="1:12" ht="12.75">
      <c r="A7" s="2" t="s">
        <v>61</v>
      </c>
      <c r="B7" s="19">
        <v>19496</v>
      </c>
      <c r="C7" s="19">
        <v>150</v>
      </c>
      <c r="D7" s="19">
        <v>2654</v>
      </c>
      <c r="E7" s="19">
        <v>1079</v>
      </c>
      <c r="F7" s="19">
        <v>7676</v>
      </c>
      <c r="G7" s="19">
        <v>1339</v>
      </c>
      <c r="H7" s="19">
        <v>2068</v>
      </c>
      <c r="I7" s="19">
        <v>755</v>
      </c>
      <c r="J7" s="19">
        <v>2949</v>
      </c>
      <c r="K7" s="19">
        <v>546</v>
      </c>
      <c r="L7" s="19">
        <v>280</v>
      </c>
    </row>
    <row r="8" spans="1:12" ht="12.75">
      <c r="A8" s="5" t="s">
        <v>116</v>
      </c>
      <c r="B8" s="19">
        <v>13410</v>
      </c>
      <c r="C8" s="19">
        <v>104</v>
      </c>
      <c r="D8" s="19">
        <v>1922</v>
      </c>
      <c r="E8" s="19">
        <v>634</v>
      </c>
      <c r="F8" s="19">
        <v>5125</v>
      </c>
      <c r="G8" s="19">
        <v>752</v>
      </c>
      <c r="H8" s="19">
        <v>1592</v>
      </c>
      <c r="I8" s="19">
        <v>546</v>
      </c>
      <c r="J8" s="19">
        <v>2106</v>
      </c>
      <c r="K8" s="19">
        <v>415</v>
      </c>
      <c r="L8" s="19">
        <v>214</v>
      </c>
    </row>
    <row r="9" spans="1:12" ht="12.75">
      <c r="A9" s="20" t="s">
        <v>117</v>
      </c>
      <c r="B9" s="19">
        <v>6086</v>
      </c>
      <c r="C9" s="19">
        <v>46</v>
      </c>
      <c r="D9" s="19">
        <v>732</v>
      </c>
      <c r="E9" s="19">
        <v>445</v>
      </c>
      <c r="F9" s="19">
        <v>2551</v>
      </c>
      <c r="G9" s="19">
        <v>587</v>
      </c>
      <c r="H9" s="19">
        <v>476</v>
      </c>
      <c r="I9" s="19">
        <v>209</v>
      </c>
      <c r="J9" s="19">
        <v>843</v>
      </c>
      <c r="K9" s="19">
        <v>131</v>
      </c>
      <c r="L9" s="19">
        <v>66</v>
      </c>
    </row>
    <row r="10" spans="1:12" ht="12.75">
      <c r="A10" s="2" t="s">
        <v>147</v>
      </c>
      <c r="B10" s="19">
        <v>12516</v>
      </c>
      <c r="C10" s="19">
        <v>193</v>
      </c>
      <c r="D10" s="19">
        <v>3975</v>
      </c>
      <c r="E10" s="19">
        <v>904</v>
      </c>
      <c r="F10" s="27">
        <v>3921</v>
      </c>
      <c r="G10" s="19">
        <v>1147</v>
      </c>
      <c r="H10" s="19">
        <v>597</v>
      </c>
      <c r="I10" s="19">
        <v>288</v>
      </c>
      <c r="J10" s="19">
        <v>809</v>
      </c>
      <c r="K10" s="19">
        <v>174</v>
      </c>
      <c r="L10" s="19">
        <v>508</v>
      </c>
    </row>
    <row r="11" spans="1:12" ht="21.75" customHeight="1">
      <c r="A11" s="2" t="s">
        <v>1</v>
      </c>
      <c r="B11" s="19">
        <v>15721</v>
      </c>
      <c r="C11" s="19">
        <v>153</v>
      </c>
      <c r="D11" s="19">
        <v>2627</v>
      </c>
      <c r="E11" s="19">
        <v>496</v>
      </c>
      <c r="F11" s="19">
        <v>5775</v>
      </c>
      <c r="G11" s="19">
        <v>1018</v>
      </c>
      <c r="H11" s="19">
        <v>1774</v>
      </c>
      <c r="I11" s="19">
        <v>760</v>
      </c>
      <c r="J11" s="19">
        <v>2180</v>
      </c>
      <c r="K11" s="19">
        <v>540</v>
      </c>
      <c r="L11" s="19">
        <v>398</v>
      </c>
    </row>
    <row r="12" spans="1:12" ht="12.75">
      <c r="A12" s="5" t="s">
        <v>61</v>
      </c>
      <c r="B12" s="19">
        <v>10641</v>
      </c>
      <c r="C12" s="19">
        <v>86</v>
      </c>
      <c r="D12" s="19">
        <v>1377</v>
      </c>
      <c r="E12" s="19">
        <v>334</v>
      </c>
      <c r="F12" s="19">
        <v>4014</v>
      </c>
      <c r="G12" s="19">
        <v>534</v>
      </c>
      <c r="H12" s="19">
        <v>1407</v>
      </c>
      <c r="I12" s="19">
        <v>539</v>
      </c>
      <c r="J12" s="19">
        <v>1770</v>
      </c>
      <c r="K12" s="19">
        <v>408</v>
      </c>
      <c r="L12" s="19">
        <v>172</v>
      </c>
    </row>
    <row r="13" spans="1:12" ht="12.75">
      <c r="A13" s="29" t="s">
        <v>116</v>
      </c>
      <c r="B13" s="51">
        <v>9402</v>
      </c>
      <c r="C13" s="51">
        <v>76</v>
      </c>
      <c r="D13" s="51">
        <v>1279</v>
      </c>
      <c r="E13" s="51">
        <v>311</v>
      </c>
      <c r="F13" s="51">
        <v>3580</v>
      </c>
      <c r="G13" s="51">
        <v>406</v>
      </c>
      <c r="H13" s="51">
        <v>1281</v>
      </c>
      <c r="I13" s="51">
        <v>457</v>
      </c>
      <c r="J13" s="51">
        <v>1515</v>
      </c>
      <c r="K13" s="51">
        <v>346</v>
      </c>
      <c r="L13" s="51">
        <v>151</v>
      </c>
    </row>
    <row r="14" spans="1:12" ht="12.75">
      <c r="A14" s="30" t="s">
        <v>117</v>
      </c>
      <c r="B14" s="51">
        <v>1239</v>
      </c>
      <c r="C14" s="51">
        <v>10</v>
      </c>
      <c r="D14" s="51">
        <v>98</v>
      </c>
      <c r="E14" s="51">
        <v>23</v>
      </c>
      <c r="F14" s="51">
        <v>434</v>
      </c>
      <c r="G14" s="51">
        <v>128</v>
      </c>
      <c r="H14" s="51">
        <v>126</v>
      </c>
      <c r="I14" s="51">
        <v>82</v>
      </c>
      <c r="J14" s="51">
        <v>255</v>
      </c>
      <c r="K14" s="51">
        <v>62</v>
      </c>
      <c r="L14" s="51">
        <v>21</v>
      </c>
    </row>
    <row r="15" spans="1:12" ht="12.75">
      <c r="A15" s="5" t="s">
        <v>147</v>
      </c>
      <c r="B15" s="19">
        <v>5080</v>
      </c>
      <c r="C15" s="19">
        <v>67</v>
      </c>
      <c r="D15" s="19">
        <v>1250</v>
      </c>
      <c r="E15" s="19">
        <v>162</v>
      </c>
      <c r="F15" s="19">
        <v>1761</v>
      </c>
      <c r="G15" s="19">
        <v>484</v>
      </c>
      <c r="H15" s="19">
        <v>367</v>
      </c>
      <c r="I15" s="19">
        <v>221</v>
      </c>
      <c r="J15" s="19">
        <v>410</v>
      </c>
      <c r="K15" s="19">
        <v>132</v>
      </c>
      <c r="L15" s="19">
        <v>226</v>
      </c>
    </row>
    <row r="16" spans="1:12" ht="21.75" customHeight="1">
      <c r="A16" s="2" t="s">
        <v>2</v>
      </c>
      <c r="B16" s="19">
        <v>16291</v>
      </c>
      <c r="C16" s="19">
        <v>190</v>
      </c>
      <c r="D16" s="19">
        <v>4002</v>
      </c>
      <c r="E16" s="19">
        <v>1487</v>
      </c>
      <c r="F16" s="19">
        <v>5822</v>
      </c>
      <c r="G16" s="19">
        <v>1468</v>
      </c>
      <c r="H16" s="19">
        <v>891</v>
      </c>
      <c r="I16" s="19">
        <v>283</v>
      </c>
      <c r="J16" s="19">
        <v>1578</v>
      </c>
      <c r="K16" s="19">
        <v>180</v>
      </c>
      <c r="L16" s="19">
        <v>390</v>
      </c>
    </row>
    <row r="17" spans="1:12" ht="12.75">
      <c r="A17" s="5" t="s">
        <v>61</v>
      </c>
      <c r="B17" s="19">
        <v>8855</v>
      </c>
      <c r="C17" s="19">
        <v>64</v>
      </c>
      <c r="D17" s="19">
        <v>1277</v>
      </c>
      <c r="E17" s="19">
        <v>745</v>
      </c>
      <c r="F17" s="19">
        <v>3662</v>
      </c>
      <c r="G17" s="19">
        <v>805</v>
      </c>
      <c r="H17" s="19">
        <v>661</v>
      </c>
      <c r="I17" s="19">
        <v>216</v>
      </c>
      <c r="J17" s="19">
        <v>1179</v>
      </c>
      <c r="K17" s="19">
        <v>138</v>
      </c>
      <c r="L17" s="19">
        <v>108</v>
      </c>
    </row>
    <row r="18" spans="1:12" ht="12.75">
      <c r="A18" s="29" t="s">
        <v>116</v>
      </c>
      <c r="B18" s="19">
        <v>4008</v>
      </c>
      <c r="C18" s="19">
        <v>28</v>
      </c>
      <c r="D18" s="19">
        <v>643</v>
      </c>
      <c r="E18" s="19">
        <v>323</v>
      </c>
      <c r="F18" s="19">
        <v>1545</v>
      </c>
      <c r="G18" s="19">
        <v>346</v>
      </c>
      <c r="H18" s="19">
        <v>311</v>
      </c>
      <c r="I18" s="19">
        <v>89</v>
      </c>
      <c r="J18" s="19">
        <v>591</v>
      </c>
      <c r="K18" s="19">
        <v>69</v>
      </c>
      <c r="L18" s="19">
        <v>63</v>
      </c>
    </row>
    <row r="19" spans="1:12" ht="12.75">
      <c r="A19" s="30" t="s">
        <v>117</v>
      </c>
      <c r="B19" s="19">
        <v>4847</v>
      </c>
      <c r="C19" s="19">
        <v>36</v>
      </c>
      <c r="D19" s="19">
        <v>634</v>
      </c>
      <c r="E19" s="19">
        <v>422</v>
      </c>
      <c r="F19" s="19">
        <v>2117</v>
      </c>
      <c r="G19" s="19">
        <v>459</v>
      </c>
      <c r="H19" s="19">
        <v>350</v>
      </c>
      <c r="I19" s="19">
        <v>127</v>
      </c>
      <c r="J19" s="19">
        <v>588</v>
      </c>
      <c r="K19" s="19">
        <v>69</v>
      </c>
      <c r="L19" s="19">
        <v>45</v>
      </c>
    </row>
    <row r="20" spans="1:12" ht="12.75">
      <c r="A20" s="5" t="s">
        <v>147</v>
      </c>
      <c r="B20" s="19">
        <v>7436</v>
      </c>
      <c r="C20" s="19">
        <v>126</v>
      </c>
      <c r="D20" s="19">
        <v>2725</v>
      </c>
      <c r="E20" s="19">
        <v>742</v>
      </c>
      <c r="F20" s="19">
        <v>2160</v>
      </c>
      <c r="G20" s="19">
        <v>663</v>
      </c>
      <c r="H20" s="19">
        <v>230</v>
      </c>
      <c r="I20" s="19">
        <v>67</v>
      </c>
      <c r="J20" s="19">
        <v>399</v>
      </c>
      <c r="K20" s="19">
        <v>42</v>
      </c>
      <c r="L20" s="19">
        <v>282</v>
      </c>
    </row>
    <row r="21" spans="1:12" ht="21.75" customHeight="1">
      <c r="A21" s="3" t="s">
        <v>3</v>
      </c>
      <c r="B21" s="19">
        <v>20654</v>
      </c>
      <c r="C21" s="19">
        <v>91</v>
      </c>
      <c r="D21" s="19">
        <v>3986</v>
      </c>
      <c r="E21" s="19">
        <v>1208</v>
      </c>
      <c r="F21" s="19">
        <v>8159</v>
      </c>
      <c r="G21" s="19">
        <v>1685</v>
      </c>
      <c r="H21" s="19">
        <v>1820</v>
      </c>
      <c r="I21" s="19">
        <v>674</v>
      </c>
      <c r="J21" s="19">
        <v>2193</v>
      </c>
      <c r="K21" s="19">
        <v>360</v>
      </c>
      <c r="L21" s="19">
        <v>478</v>
      </c>
    </row>
    <row r="22" spans="1:12" ht="12.75">
      <c r="A22" s="2" t="s">
        <v>61</v>
      </c>
      <c r="B22" s="19">
        <v>12187</v>
      </c>
      <c r="C22" s="19">
        <v>33</v>
      </c>
      <c r="D22" s="19">
        <v>1182</v>
      </c>
      <c r="E22" s="19">
        <v>615</v>
      </c>
      <c r="F22" s="19">
        <v>5365</v>
      </c>
      <c r="G22" s="19">
        <v>867</v>
      </c>
      <c r="H22" s="19">
        <v>1442</v>
      </c>
      <c r="I22" s="19">
        <v>497</v>
      </c>
      <c r="J22" s="19">
        <v>1769</v>
      </c>
      <c r="K22" s="19">
        <v>279</v>
      </c>
      <c r="L22" s="19">
        <v>138</v>
      </c>
    </row>
    <row r="23" spans="1:12" ht="12.75">
      <c r="A23" s="5" t="s">
        <v>116</v>
      </c>
      <c r="B23" s="19">
        <v>8347</v>
      </c>
      <c r="C23" s="19">
        <v>21</v>
      </c>
      <c r="D23" s="19">
        <v>854</v>
      </c>
      <c r="E23" s="19">
        <v>329</v>
      </c>
      <c r="F23" s="19">
        <v>3581</v>
      </c>
      <c r="G23" s="19">
        <v>466</v>
      </c>
      <c r="H23" s="19">
        <v>1126</v>
      </c>
      <c r="I23" s="19">
        <v>370</v>
      </c>
      <c r="J23" s="19">
        <v>1280</v>
      </c>
      <c r="K23" s="19">
        <v>215</v>
      </c>
      <c r="L23" s="19">
        <v>105</v>
      </c>
    </row>
    <row r="24" spans="1:12" ht="12.75">
      <c r="A24" s="20" t="s">
        <v>117</v>
      </c>
      <c r="B24" s="19">
        <v>3840</v>
      </c>
      <c r="C24" s="19">
        <v>12</v>
      </c>
      <c r="D24" s="19">
        <v>328</v>
      </c>
      <c r="E24" s="19">
        <v>286</v>
      </c>
      <c r="F24" s="19">
        <v>1784</v>
      </c>
      <c r="G24" s="19">
        <v>401</v>
      </c>
      <c r="H24" s="19">
        <v>316</v>
      </c>
      <c r="I24" s="19">
        <v>127</v>
      </c>
      <c r="J24" s="19">
        <v>489</v>
      </c>
      <c r="K24" s="19">
        <v>64</v>
      </c>
      <c r="L24" s="19">
        <v>33</v>
      </c>
    </row>
    <row r="25" spans="1:12" ht="12.75">
      <c r="A25" s="2" t="s">
        <v>147</v>
      </c>
      <c r="B25" s="19">
        <v>8467</v>
      </c>
      <c r="C25" s="19">
        <v>58</v>
      </c>
      <c r="D25" s="19">
        <v>2804</v>
      </c>
      <c r="E25" s="19">
        <v>593</v>
      </c>
      <c r="F25" s="19">
        <v>2794</v>
      </c>
      <c r="G25" s="19">
        <v>818</v>
      </c>
      <c r="H25" s="19">
        <v>378</v>
      </c>
      <c r="I25" s="19">
        <v>177</v>
      </c>
      <c r="J25" s="19">
        <v>424</v>
      </c>
      <c r="K25" s="19">
        <v>81</v>
      </c>
      <c r="L25" s="19">
        <v>340</v>
      </c>
    </row>
    <row r="26" spans="1:12" ht="21.75" customHeight="1">
      <c r="A26" s="2" t="s">
        <v>1</v>
      </c>
      <c r="B26" s="19">
        <v>10051</v>
      </c>
      <c r="C26" s="19">
        <v>51</v>
      </c>
      <c r="D26" s="19">
        <v>1354</v>
      </c>
      <c r="E26" s="19">
        <v>232</v>
      </c>
      <c r="F26" s="19">
        <v>4054</v>
      </c>
      <c r="G26" s="19">
        <v>724</v>
      </c>
      <c r="H26" s="19">
        <v>1264</v>
      </c>
      <c r="I26" s="19">
        <v>511</v>
      </c>
      <c r="J26" s="19">
        <v>1333</v>
      </c>
      <c r="K26" s="19">
        <v>273</v>
      </c>
      <c r="L26" s="19">
        <v>255</v>
      </c>
    </row>
    <row r="27" spans="1:12" ht="12.75">
      <c r="A27" s="5" t="s">
        <v>61</v>
      </c>
      <c r="B27" s="19">
        <v>6674</v>
      </c>
      <c r="C27" s="19">
        <v>22</v>
      </c>
      <c r="D27" s="19">
        <v>592</v>
      </c>
      <c r="E27" s="19">
        <v>148</v>
      </c>
      <c r="F27" s="19">
        <v>2791</v>
      </c>
      <c r="G27" s="19">
        <v>351</v>
      </c>
      <c r="H27" s="19">
        <v>1013</v>
      </c>
      <c r="I27" s="19">
        <v>365</v>
      </c>
      <c r="J27" s="19">
        <v>1092</v>
      </c>
      <c r="K27" s="19">
        <v>205</v>
      </c>
      <c r="L27" s="19">
        <v>95</v>
      </c>
    </row>
    <row r="28" spans="1:12" ht="12.75">
      <c r="A28" s="29" t="s">
        <v>116</v>
      </c>
      <c r="B28" s="19">
        <v>5846</v>
      </c>
      <c r="C28" s="19">
        <v>17</v>
      </c>
      <c r="D28" s="19">
        <v>543</v>
      </c>
      <c r="E28" s="19">
        <v>136</v>
      </c>
      <c r="F28" s="19">
        <v>2489</v>
      </c>
      <c r="G28" s="19">
        <v>249</v>
      </c>
      <c r="H28" s="19">
        <v>929</v>
      </c>
      <c r="I28" s="19">
        <v>314</v>
      </c>
      <c r="J28" s="19">
        <v>919</v>
      </c>
      <c r="K28" s="19">
        <v>172</v>
      </c>
      <c r="L28" s="19">
        <v>78</v>
      </c>
    </row>
    <row r="29" spans="1:12" ht="12.75">
      <c r="A29" s="30" t="s">
        <v>117</v>
      </c>
      <c r="B29" s="19">
        <v>828</v>
      </c>
      <c r="C29" s="19">
        <v>5</v>
      </c>
      <c r="D29" s="19">
        <v>49</v>
      </c>
      <c r="E29" s="19">
        <v>12</v>
      </c>
      <c r="F29" s="19">
        <v>302</v>
      </c>
      <c r="G29" s="19">
        <v>102</v>
      </c>
      <c r="H29" s="19">
        <v>84</v>
      </c>
      <c r="I29" s="19">
        <v>51</v>
      </c>
      <c r="J29" s="19">
        <v>173</v>
      </c>
      <c r="K29" s="19">
        <v>33</v>
      </c>
      <c r="L29" s="19">
        <v>17</v>
      </c>
    </row>
    <row r="30" spans="1:12" ht="12.75">
      <c r="A30" s="5" t="s">
        <v>147</v>
      </c>
      <c r="B30" s="19">
        <v>3377</v>
      </c>
      <c r="C30" s="19">
        <v>29</v>
      </c>
      <c r="D30" s="19">
        <v>762</v>
      </c>
      <c r="E30" s="19">
        <v>84</v>
      </c>
      <c r="F30" s="19">
        <v>1263</v>
      </c>
      <c r="G30" s="19">
        <v>373</v>
      </c>
      <c r="H30" s="19">
        <v>251</v>
      </c>
      <c r="I30" s="19">
        <v>146</v>
      </c>
      <c r="J30" s="19">
        <v>241</v>
      </c>
      <c r="K30" s="19">
        <v>68</v>
      </c>
      <c r="L30" s="19">
        <v>160</v>
      </c>
    </row>
    <row r="31" spans="1:12" ht="21.75" customHeight="1">
      <c r="A31" s="2" t="s">
        <v>2</v>
      </c>
      <c r="B31" s="19">
        <v>10603</v>
      </c>
      <c r="C31" s="19">
        <v>40</v>
      </c>
      <c r="D31" s="19">
        <v>2632</v>
      </c>
      <c r="E31" s="19">
        <v>976</v>
      </c>
      <c r="F31" s="19">
        <v>4105</v>
      </c>
      <c r="G31" s="19">
        <v>961</v>
      </c>
      <c r="H31" s="19">
        <v>556</v>
      </c>
      <c r="I31" s="19">
        <v>163</v>
      </c>
      <c r="J31" s="19">
        <v>860</v>
      </c>
      <c r="K31" s="19">
        <v>87</v>
      </c>
      <c r="L31" s="19">
        <v>223</v>
      </c>
    </row>
    <row r="32" spans="1:12" ht="12.75">
      <c r="A32" s="5" t="s">
        <v>61</v>
      </c>
      <c r="B32" s="19">
        <v>5513</v>
      </c>
      <c r="C32" s="19">
        <v>11</v>
      </c>
      <c r="D32" s="19">
        <v>590</v>
      </c>
      <c r="E32" s="19">
        <v>467</v>
      </c>
      <c r="F32" s="19">
        <v>2574</v>
      </c>
      <c r="G32" s="19">
        <v>516</v>
      </c>
      <c r="H32" s="19">
        <v>429</v>
      </c>
      <c r="I32" s="19">
        <v>132</v>
      </c>
      <c r="J32" s="19">
        <v>677</v>
      </c>
      <c r="K32" s="19">
        <v>74</v>
      </c>
      <c r="L32" s="19">
        <v>43</v>
      </c>
    </row>
    <row r="33" spans="1:12" ht="12.75">
      <c r="A33" s="29" t="s">
        <v>116</v>
      </c>
      <c r="B33" s="19">
        <v>2501</v>
      </c>
      <c r="C33" s="19">
        <v>4</v>
      </c>
      <c r="D33" s="19">
        <v>311</v>
      </c>
      <c r="E33" s="19">
        <v>193</v>
      </c>
      <c r="F33" s="19">
        <v>1092</v>
      </c>
      <c r="G33" s="19">
        <v>217</v>
      </c>
      <c r="H33" s="19">
        <v>197</v>
      </c>
      <c r="I33" s="19">
        <v>56</v>
      </c>
      <c r="J33" s="19">
        <v>361</v>
      </c>
      <c r="K33" s="19">
        <v>43</v>
      </c>
      <c r="L33" s="19">
        <v>27</v>
      </c>
    </row>
    <row r="34" spans="1:12" ht="12.75">
      <c r="A34" s="30" t="s">
        <v>117</v>
      </c>
      <c r="B34" s="19">
        <v>3012</v>
      </c>
      <c r="C34" s="19">
        <v>7</v>
      </c>
      <c r="D34" s="19">
        <v>279</v>
      </c>
      <c r="E34" s="19">
        <v>274</v>
      </c>
      <c r="F34" s="19">
        <v>1482</v>
      </c>
      <c r="G34" s="19">
        <v>299</v>
      </c>
      <c r="H34" s="19">
        <v>232</v>
      </c>
      <c r="I34" s="19">
        <v>76</v>
      </c>
      <c r="J34" s="19">
        <v>316</v>
      </c>
      <c r="K34" s="19">
        <v>31</v>
      </c>
      <c r="L34" s="19">
        <v>16</v>
      </c>
    </row>
    <row r="35" spans="1:12" ht="12.75">
      <c r="A35" s="5" t="s">
        <v>147</v>
      </c>
      <c r="B35" s="19">
        <v>5090</v>
      </c>
      <c r="C35" s="19">
        <v>29</v>
      </c>
      <c r="D35" s="19">
        <v>2042</v>
      </c>
      <c r="E35" s="19">
        <v>509</v>
      </c>
      <c r="F35" s="19">
        <v>1531</v>
      </c>
      <c r="G35" s="19">
        <v>445</v>
      </c>
      <c r="H35" s="19">
        <v>127</v>
      </c>
      <c r="I35" s="19">
        <v>31</v>
      </c>
      <c r="J35" s="19">
        <v>183</v>
      </c>
      <c r="K35" s="19">
        <v>13</v>
      </c>
      <c r="L35" s="19">
        <v>180</v>
      </c>
    </row>
    <row r="36" spans="1:12" ht="21.75" customHeight="1">
      <c r="A36" s="3" t="s">
        <v>4</v>
      </c>
      <c r="B36" s="19">
        <v>11358</v>
      </c>
      <c r="C36" s="19">
        <v>252</v>
      </c>
      <c r="D36" s="19">
        <v>2643</v>
      </c>
      <c r="E36" s="19">
        <v>775</v>
      </c>
      <c r="F36" s="19">
        <v>3438</v>
      </c>
      <c r="G36" s="19">
        <v>801</v>
      </c>
      <c r="H36" s="19">
        <v>845</v>
      </c>
      <c r="I36" s="19">
        <v>369</v>
      </c>
      <c r="J36" s="19">
        <v>1565</v>
      </c>
      <c r="K36" s="19">
        <v>360</v>
      </c>
      <c r="L36" s="19">
        <v>310</v>
      </c>
    </row>
    <row r="37" spans="1:12" ht="12.75">
      <c r="A37" s="2" t="s">
        <v>61</v>
      </c>
      <c r="B37" s="19">
        <v>7309</v>
      </c>
      <c r="C37" s="19">
        <v>117</v>
      </c>
      <c r="D37" s="19">
        <v>1472</v>
      </c>
      <c r="E37" s="19">
        <v>464</v>
      </c>
      <c r="F37" s="19">
        <v>2311</v>
      </c>
      <c r="G37" s="19">
        <v>472</v>
      </c>
      <c r="H37" s="19">
        <v>626</v>
      </c>
      <c r="I37" s="19">
        <v>258</v>
      </c>
      <c r="J37" s="19">
        <v>1180</v>
      </c>
      <c r="K37" s="19">
        <v>267</v>
      </c>
      <c r="L37" s="19">
        <v>142</v>
      </c>
    </row>
    <row r="38" spans="1:12" ht="12.75">
      <c r="A38" s="5" t="s">
        <v>116</v>
      </c>
      <c r="B38" s="19">
        <v>5063</v>
      </c>
      <c r="C38" s="19">
        <v>83</v>
      </c>
      <c r="D38" s="19">
        <v>1068</v>
      </c>
      <c r="E38" s="19">
        <v>305</v>
      </c>
      <c r="F38" s="19">
        <v>1544</v>
      </c>
      <c r="G38" s="19">
        <v>286</v>
      </c>
      <c r="H38" s="19">
        <v>466</v>
      </c>
      <c r="I38" s="19">
        <v>176</v>
      </c>
      <c r="J38" s="19">
        <v>826</v>
      </c>
      <c r="K38" s="19">
        <v>200</v>
      </c>
      <c r="L38" s="19">
        <v>109</v>
      </c>
    </row>
    <row r="39" spans="1:12" ht="12.75">
      <c r="A39" s="20" t="s">
        <v>117</v>
      </c>
      <c r="B39" s="19">
        <v>2246</v>
      </c>
      <c r="C39" s="19">
        <v>34</v>
      </c>
      <c r="D39" s="19">
        <v>404</v>
      </c>
      <c r="E39" s="19">
        <v>159</v>
      </c>
      <c r="F39" s="19">
        <v>767</v>
      </c>
      <c r="G39" s="19">
        <v>186</v>
      </c>
      <c r="H39" s="19">
        <v>160</v>
      </c>
      <c r="I39" s="19">
        <v>82</v>
      </c>
      <c r="J39" s="19">
        <v>354</v>
      </c>
      <c r="K39" s="19">
        <v>67</v>
      </c>
      <c r="L39" s="19">
        <v>33</v>
      </c>
    </row>
    <row r="40" spans="1:12" ht="12.75">
      <c r="A40" s="2" t="s">
        <v>147</v>
      </c>
      <c r="B40" s="19">
        <v>4049</v>
      </c>
      <c r="C40" s="19">
        <v>135</v>
      </c>
      <c r="D40" s="19">
        <v>1171</v>
      </c>
      <c r="E40" s="19">
        <v>311</v>
      </c>
      <c r="F40" s="19">
        <v>1127</v>
      </c>
      <c r="G40" s="19">
        <v>329</v>
      </c>
      <c r="H40" s="19">
        <v>219</v>
      </c>
      <c r="I40" s="19">
        <v>111</v>
      </c>
      <c r="J40" s="19">
        <v>385</v>
      </c>
      <c r="K40" s="19">
        <v>93</v>
      </c>
      <c r="L40" s="19">
        <v>168</v>
      </c>
    </row>
    <row r="41" spans="1:12" ht="21.75" customHeight="1">
      <c r="A41" s="2" t="s">
        <v>1</v>
      </c>
      <c r="B41" s="19">
        <v>5670</v>
      </c>
      <c r="C41" s="19">
        <v>102</v>
      </c>
      <c r="D41" s="19">
        <v>1273</v>
      </c>
      <c r="E41" s="19">
        <v>264</v>
      </c>
      <c r="F41" s="19">
        <v>1721</v>
      </c>
      <c r="G41" s="19">
        <v>294</v>
      </c>
      <c r="H41" s="19">
        <v>510</v>
      </c>
      <c r="I41" s="19">
        <v>249</v>
      </c>
      <c r="J41" s="19">
        <v>847</v>
      </c>
      <c r="K41" s="19">
        <v>267</v>
      </c>
      <c r="L41" s="19">
        <v>143</v>
      </c>
    </row>
    <row r="42" spans="1:12" ht="12.75">
      <c r="A42" s="5" t="s">
        <v>61</v>
      </c>
      <c r="B42" s="19">
        <v>3967</v>
      </c>
      <c r="C42" s="19">
        <v>64</v>
      </c>
      <c r="D42" s="19">
        <v>785</v>
      </c>
      <c r="E42" s="19">
        <v>186</v>
      </c>
      <c r="F42" s="19">
        <v>1223</v>
      </c>
      <c r="G42" s="19">
        <v>183</v>
      </c>
      <c r="H42" s="19">
        <v>394</v>
      </c>
      <c r="I42" s="19">
        <v>174</v>
      </c>
      <c r="J42" s="19">
        <v>678</v>
      </c>
      <c r="K42" s="19">
        <v>203</v>
      </c>
      <c r="L42" s="19">
        <v>77</v>
      </c>
    </row>
    <row r="43" spans="1:12" ht="12.75">
      <c r="A43" s="29" t="s">
        <v>116</v>
      </c>
      <c r="B43" s="19">
        <v>3556</v>
      </c>
      <c r="C43" s="19">
        <v>59</v>
      </c>
      <c r="D43" s="19">
        <v>736</v>
      </c>
      <c r="E43" s="19">
        <v>175</v>
      </c>
      <c r="F43" s="19">
        <v>1091</v>
      </c>
      <c r="G43" s="19">
        <v>157</v>
      </c>
      <c r="H43" s="19">
        <v>352</v>
      </c>
      <c r="I43" s="19">
        <v>143</v>
      </c>
      <c r="J43" s="19">
        <v>596</v>
      </c>
      <c r="K43" s="19">
        <v>174</v>
      </c>
      <c r="L43" s="19">
        <v>73</v>
      </c>
    </row>
    <row r="44" spans="1:12" ht="12.75">
      <c r="A44" s="30" t="s">
        <v>117</v>
      </c>
      <c r="B44" s="19">
        <v>411</v>
      </c>
      <c r="C44" s="19">
        <v>5</v>
      </c>
      <c r="D44" s="19">
        <v>49</v>
      </c>
      <c r="E44" s="19">
        <v>11</v>
      </c>
      <c r="F44" s="19">
        <v>132</v>
      </c>
      <c r="G44" s="19">
        <v>26</v>
      </c>
      <c r="H44" s="19">
        <v>42</v>
      </c>
      <c r="I44" s="19">
        <v>31</v>
      </c>
      <c r="J44" s="19">
        <v>82</v>
      </c>
      <c r="K44" s="19">
        <v>29</v>
      </c>
      <c r="L44" s="19">
        <v>4</v>
      </c>
    </row>
    <row r="45" spans="1:12" ht="12.75">
      <c r="A45" s="5" t="s">
        <v>147</v>
      </c>
      <c r="B45" s="19">
        <v>1703</v>
      </c>
      <c r="C45" s="19">
        <v>38</v>
      </c>
      <c r="D45" s="19">
        <v>488</v>
      </c>
      <c r="E45" s="19">
        <v>78</v>
      </c>
      <c r="F45" s="19">
        <v>498</v>
      </c>
      <c r="G45" s="19">
        <v>111</v>
      </c>
      <c r="H45" s="19">
        <v>116</v>
      </c>
      <c r="I45" s="19">
        <v>75</v>
      </c>
      <c r="J45" s="19">
        <v>169</v>
      </c>
      <c r="K45" s="19">
        <v>64</v>
      </c>
      <c r="L45" s="19">
        <v>66</v>
      </c>
    </row>
    <row r="46" spans="1:12" ht="21.75" customHeight="1">
      <c r="A46" s="2" t="s">
        <v>2</v>
      </c>
      <c r="B46" s="19">
        <v>5688</v>
      </c>
      <c r="C46" s="19">
        <v>150</v>
      </c>
      <c r="D46" s="19">
        <v>1370</v>
      </c>
      <c r="E46" s="19">
        <v>511</v>
      </c>
      <c r="F46" s="19">
        <v>1717</v>
      </c>
      <c r="G46" s="19">
        <v>507</v>
      </c>
      <c r="H46" s="19">
        <v>335</v>
      </c>
      <c r="I46" s="19">
        <v>120</v>
      </c>
      <c r="J46" s="19">
        <v>718</v>
      </c>
      <c r="K46" s="19">
        <v>93</v>
      </c>
      <c r="L46" s="19">
        <v>167</v>
      </c>
    </row>
    <row r="47" spans="1:12" ht="12.75">
      <c r="A47" s="5" t="s">
        <v>61</v>
      </c>
      <c r="B47" s="19">
        <v>3342</v>
      </c>
      <c r="C47" s="19">
        <v>53</v>
      </c>
      <c r="D47" s="19">
        <v>687</v>
      </c>
      <c r="E47" s="19">
        <v>278</v>
      </c>
      <c r="F47" s="19">
        <v>1088</v>
      </c>
      <c r="G47" s="19">
        <v>289</v>
      </c>
      <c r="H47" s="19">
        <v>232</v>
      </c>
      <c r="I47" s="19">
        <v>84</v>
      </c>
      <c r="J47" s="19">
        <v>502</v>
      </c>
      <c r="K47" s="19">
        <v>64</v>
      </c>
      <c r="L47" s="19">
        <v>65</v>
      </c>
    </row>
    <row r="48" spans="1:12" ht="12.75">
      <c r="A48" s="29" t="s">
        <v>116</v>
      </c>
      <c r="B48" s="19">
        <v>1507</v>
      </c>
      <c r="C48" s="19">
        <v>24</v>
      </c>
      <c r="D48" s="19">
        <v>332</v>
      </c>
      <c r="E48" s="19">
        <v>130</v>
      </c>
      <c r="F48" s="19">
        <v>453</v>
      </c>
      <c r="G48" s="19">
        <v>129</v>
      </c>
      <c r="H48" s="19">
        <v>114</v>
      </c>
      <c r="I48" s="19">
        <v>33</v>
      </c>
      <c r="J48" s="19">
        <v>230</v>
      </c>
      <c r="K48" s="19">
        <v>26</v>
      </c>
      <c r="L48" s="19">
        <v>36</v>
      </c>
    </row>
    <row r="49" spans="1:12" ht="12.75">
      <c r="A49" s="30" t="s">
        <v>117</v>
      </c>
      <c r="B49" s="19">
        <v>1835</v>
      </c>
      <c r="C49" s="19">
        <v>29</v>
      </c>
      <c r="D49" s="19">
        <v>355</v>
      </c>
      <c r="E49" s="19">
        <v>148</v>
      </c>
      <c r="F49" s="19">
        <v>635</v>
      </c>
      <c r="G49" s="19">
        <v>160</v>
      </c>
      <c r="H49" s="19">
        <v>118</v>
      </c>
      <c r="I49" s="19">
        <v>51</v>
      </c>
      <c r="J49" s="19">
        <v>272</v>
      </c>
      <c r="K49" s="19">
        <v>38</v>
      </c>
      <c r="L49" s="19">
        <v>29</v>
      </c>
    </row>
    <row r="50" spans="1:12" ht="12.75">
      <c r="A50" s="5" t="s">
        <v>147</v>
      </c>
      <c r="B50" s="19">
        <v>2346</v>
      </c>
      <c r="C50" s="19">
        <v>97</v>
      </c>
      <c r="D50" s="19">
        <v>683</v>
      </c>
      <c r="E50" s="19">
        <v>233</v>
      </c>
      <c r="F50" s="19">
        <v>629</v>
      </c>
      <c r="G50" s="19">
        <v>218</v>
      </c>
      <c r="H50" s="19">
        <v>103</v>
      </c>
      <c r="I50" s="19">
        <v>36</v>
      </c>
      <c r="J50" s="19">
        <v>216</v>
      </c>
      <c r="K50" s="19">
        <v>29</v>
      </c>
      <c r="L50" s="19">
        <v>102</v>
      </c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R6" sqref="R6"/>
    </sheetView>
  </sheetViews>
  <sheetFormatPr defaultColWidth="11.421875" defaultRowHeight="12.75"/>
  <cols>
    <col min="1" max="1" width="41.7109375" style="0" customWidth="1"/>
    <col min="2" max="13" width="5.7109375" style="0" customWidth="1"/>
  </cols>
  <sheetData>
    <row r="1" spans="1:13" ht="12.75">
      <c r="A1" s="97" t="s">
        <v>184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3" spans="1:13" ht="12.75">
      <c r="A3" s="91" t="s">
        <v>215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t="s">
        <v>0</v>
      </c>
      <c r="C4" s="92" t="s">
        <v>69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5.5">
      <c r="A5" t="s">
        <v>187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</row>
    <row r="6" spans="1:13" ht="12.75">
      <c r="A6" t="s">
        <v>207</v>
      </c>
      <c r="B6" s="17">
        <v>32012</v>
      </c>
      <c r="C6" s="17">
        <v>2122</v>
      </c>
      <c r="D6" s="17">
        <v>2244</v>
      </c>
      <c r="E6" s="17">
        <v>2286</v>
      </c>
      <c r="F6" s="17">
        <v>2298</v>
      </c>
      <c r="G6" s="17">
        <v>2495</v>
      </c>
      <c r="H6" s="17">
        <v>2749</v>
      </c>
      <c r="I6" s="17">
        <v>3252</v>
      </c>
      <c r="J6" s="17">
        <v>3158</v>
      </c>
      <c r="K6" s="17">
        <v>2853</v>
      </c>
      <c r="L6" s="17">
        <v>2356</v>
      </c>
      <c r="M6" s="17">
        <v>6199</v>
      </c>
    </row>
    <row r="7" spans="1:13" ht="12.75">
      <c r="A7" s="2" t="s">
        <v>221</v>
      </c>
      <c r="B7" s="17">
        <v>518</v>
      </c>
      <c r="C7" s="21">
        <v>13</v>
      </c>
      <c r="D7" s="21">
        <v>44</v>
      </c>
      <c r="E7" s="21">
        <v>37</v>
      </c>
      <c r="F7" s="21">
        <v>47</v>
      </c>
      <c r="G7" s="21">
        <v>46</v>
      </c>
      <c r="H7" s="21">
        <v>36</v>
      </c>
      <c r="I7" s="17">
        <v>75</v>
      </c>
      <c r="J7" s="17">
        <v>56</v>
      </c>
      <c r="K7" s="17">
        <v>51</v>
      </c>
      <c r="L7" s="17">
        <v>18</v>
      </c>
      <c r="M7" s="17">
        <v>95</v>
      </c>
    </row>
    <row r="8" spans="1:13" ht="12.75">
      <c r="A8" s="2" t="s">
        <v>222</v>
      </c>
      <c r="B8" s="17">
        <v>3456</v>
      </c>
      <c r="C8" s="17">
        <v>37</v>
      </c>
      <c r="D8" s="17">
        <v>199</v>
      </c>
      <c r="E8" s="17">
        <v>211</v>
      </c>
      <c r="F8" s="17">
        <v>171</v>
      </c>
      <c r="G8" s="17">
        <v>228</v>
      </c>
      <c r="H8" s="17">
        <v>256</v>
      </c>
      <c r="I8" s="17">
        <v>365</v>
      </c>
      <c r="J8" s="17">
        <v>401</v>
      </c>
      <c r="K8" s="17">
        <v>356</v>
      </c>
      <c r="L8" s="17">
        <v>321</v>
      </c>
      <c r="M8" s="17">
        <v>911</v>
      </c>
    </row>
    <row r="9" spans="1:13" ht="12.75">
      <c r="A9" s="2" t="s">
        <v>223</v>
      </c>
      <c r="B9" s="17">
        <v>2440</v>
      </c>
      <c r="C9" s="17">
        <v>17</v>
      </c>
      <c r="D9" s="17">
        <v>166</v>
      </c>
      <c r="E9" s="17">
        <v>195</v>
      </c>
      <c r="F9" s="17">
        <v>200</v>
      </c>
      <c r="G9" s="17">
        <v>208</v>
      </c>
      <c r="H9" s="17">
        <v>257</v>
      </c>
      <c r="I9" s="17">
        <v>302</v>
      </c>
      <c r="J9" s="17">
        <v>260</v>
      </c>
      <c r="K9" s="17">
        <v>249</v>
      </c>
      <c r="L9" s="17">
        <v>178</v>
      </c>
      <c r="M9" s="17">
        <v>408</v>
      </c>
    </row>
    <row r="10" spans="1:13" ht="12.75">
      <c r="A10" s="2" t="s">
        <v>224</v>
      </c>
      <c r="B10" s="17">
        <v>1966</v>
      </c>
      <c r="C10" s="17">
        <v>27</v>
      </c>
      <c r="D10" s="17">
        <v>146</v>
      </c>
      <c r="E10" s="17">
        <v>165</v>
      </c>
      <c r="F10" s="17">
        <v>149</v>
      </c>
      <c r="G10" s="17">
        <v>192</v>
      </c>
      <c r="H10" s="17">
        <v>176</v>
      </c>
      <c r="I10" s="17">
        <v>219</v>
      </c>
      <c r="J10" s="17">
        <v>201</v>
      </c>
      <c r="K10" s="17">
        <v>179</v>
      </c>
      <c r="L10" s="17">
        <v>165</v>
      </c>
      <c r="M10" s="17">
        <v>347</v>
      </c>
    </row>
    <row r="11" spans="1:13" ht="12.75">
      <c r="A11" s="2" t="s">
        <v>213</v>
      </c>
      <c r="B11" s="17">
        <v>3558</v>
      </c>
      <c r="C11" s="17">
        <v>65</v>
      </c>
      <c r="D11" s="17">
        <v>349</v>
      </c>
      <c r="E11" s="17">
        <v>311</v>
      </c>
      <c r="F11" s="17">
        <v>267</v>
      </c>
      <c r="G11" s="17">
        <v>231</v>
      </c>
      <c r="H11" s="17">
        <v>292</v>
      </c>
      <c r="I11" s="17">
        <v>399</v>
      </c>
      <c r="J11" s="17">
        <v>398</v>
      </c>
      <c r="K11" s="17">
        <v>363</v>
      </c>
      <c r="L11" s="17">
        <v>235</v>
      </c>
      <c r="M11" s="17">
        <v>648</v>
      </c>
    </row>
    <row r="12" spans="1:13" ht="12.75">
      <c r="A12" s="2" t="s">
        <v>225</v>
      </c>
      <c r="B12" s="17">
        <v>1793</v>
      </c>
      <c r="C12" s="17">
        <v>19</v>
      </c>
      <c r="D12" s="22">
        <v>100</v>
      </c>
      <c r="E12" s="23">
        <v>116</v>
      </c>
      <c r="F12" s="23">
        <v>123</v>
      </c>
      <c r="G12" s="23">
        <v>160</v>
      </c>
      <c r="H12" s="23">
        <v>172</v>
      </c>
      <c r="I12" s="23">
        <v>207</v>
      </c>
      <c r="J12" s="23">
        <v>242</v>
      </c>
      <c r="K12" s="23">
        <v>182</v>
      </c>
      <c r="L12" s="23">
        <v>139</v>
      </c>
      <c r="M12" s="17">
        <v>333</v>
      </c>
    </row>
    <row r="13" spans="1:13" ht="12.75">
      <c r="A13" s="2" t="s">
        <v>226</v>
      </c>
      <c r="B13" s="17">
        <v>4656</v>
      </c>
      <c r="C13" s="17">
        <v>39</v>
      </c>
      <c r="D13" s="17">
        <v>193</v>
      </c>
      <c r="E13" s="17">
        <v>278</v>
      </c>
      <c r="F13" s="17">
        <v>402</v>
      </c>
      <c r="G13" s="17">
        <v>426</v>
      </c>
      <c r="H13" s="17">
        <v>568</v>
      </c>
      <c r="I13" s="17">
        <v>594</v>
      </c>
      <c r="J13" s="17">
        <v>545</v>
      </c>
      <c r="K13" s="17">
        <v>435</v>
      </c>
      <c r="L13" s="17">
        <v>370</v>
      </c>
      <c r="M13" s="17">
        <v>806</v>
      </c>
    </row>
    <row r="14" spans="1:13" ht="12.75">
      <c r="A14" s="2" t="s">
        <v>227</v>
      </c>
      <c r="B14" s="17">
        <v>5139</v>
      </c>
      <c r="C14" s="17">
        <v>27</v>
      </c>
      <c r="D14" s="17">
        <v>209</v>
      </c>
      <c r="E14" s="17">
        <v>383</v>
      </c>
      <c r="F14" s="17">
        <v>423</v>
      </c>
      <c r="G14" s="17">
        <v>595</v>
      </c>
      <c r="H14" s="17">
        <v>562</v>
      </c>
      <c r="I14" s="17">
        <v>663</v>
      </c>
      <c r="J14" s="17">
        <v>604</v>
      </c>
      <c r="K14" s="17">
        <v>545</v>
      </c>
      <c r="L14" s="17">
        <v>394</v>
      </c>
      <c r="M14" s="17">
        <v>734</v>
      </c>
    </row>
    <row r="15" spans="1:13" ht="12.75">
      <c r="A15" s="2" t="s">
        <v>214</v>
      </c>
      <c r="B15" s="17">
        <v>181</v>
      </c>
      <c r="C15" s="17" t="s">
        <v>191</v>
      </c>
      <c r="D15" s="17">
        <v>4</v>
      </c>
      <c r="E15" s="17">
        <v>9</v>
      </c>
      <c r="F15" s="17">
        <v>9</v>
      </c>
      <c r="G15" s="17">
        <v>12</v>
      </c>
      <c r="H15" s="17">
        <v>26</v>
      </c>
      <c r="I15" s="17">
        <v>22</v>
      </c>
      <c r="J15" s="17">
        <v>18</v>
      </c>
      <c r="K15" s="17">
        <v>32</v>
      </c>
      <c r="L15" s="17">
        <v>15</v>
      </c>
      <c r="M15" s="17">
        <v>34</v>
      </c>
    </row>
    <row r="16" spans="1:13" ht="12.75">
      <c r="A16" s="2" t="s">
        <v>5</v>
      </c>
      <c r="B16" s="17">
        <v>8305</v>
      </c>
      <c r="C16" s="17">
        <v>1878</v>
      </c>
      <c r="D16" s="17">
        <v>834</v>
      </c>
      <c r="E16" s="17">
        <v>581</v>
      </c>
      <c r="F16" s="17">
        <v>507</v>
      </c>
      <c r="G16" s="17">
        <v>397</v>
      </c>
      <c r="H16" s="17">
        <v>404</v>
      </c>
      <c r="I16" s="17">
        <v>406</v>
      </c>
      <c r="J16" s="17">
        <v>433</v>
      </c>
      <c r="K16" s="17">
        <v>461</v>
      </c>
      <c r="L16" s="17">
        <v>521</v>
      </c>
      <c r="M16" s="17">
        <v>1883</v>
      </c>
    </row>
    <row r="17" spans="1:13" ht="21.75" customHeight="1">
      <c r="A17" s="2" t="s">
        <v>1</v>
      </c>
      <c r="B17" s="17">
        <v>15721</v>
      </c>
      <c r="C17" s="17">
        <v>1035</v>
      </c>
      <c r="D17" s="17">
        <v>1144</v>
      </c>
      <c r="E17" s="17">
        <v>1158</v>
      </c>
      <c r="F17" s="17">
        <v>1164</v>
      </c>
      <c r="G17" s="17">
        <v>1275</v>
      </c>
      <c r="H17" s="17">
        <v>1328</v>
      </c>
      <c r="I17" s="17">
        <v>1624</v>
      </c>
      <c r="J17" s="17">
        <v>1556</v>
      </c>
      <c r="K17" s="17">
        <v>1412</v>
      </c>
      <c r="L17" s="17">
        <v>1168</v>
      </c>
      <c r="M17" s="17">
        <v>2857</v>
      </c>
    </row>
    <row r="18" spans="1:13" ht="12.75">
      <c r="A18" s="5" t="s">
        <v>221</v>
      </c>
      <c r="B18" s="17">
        <v>368</v>
      </c>
      <c r="C18" s="17">
        <v>8</v>
      </c>
      <c r="D18" s="17">
        <v>37</v>
      </c>
      <c r="E18" s="17">
        <v>27</v>
      </c>
      <c r="F18" s="17">
        <v>27</v>
      </c>
      <c r="G18" s="17">
        <v>24</v>
      </c>
      <c r="H18" s="17">
        <v>26</v>
      </c>
      <c r="I18" s="17">
        <v>53</v>
      </c>
      <c r="J18" s="17">
        <v>39</v>
      </c>
      <c r="K18" s="17">
        <v>35</v>
      </c>
      <c r="L18" s="17">
        <v>11</v>
      </c>
      <c r="M18" s="17">
        <v>81</v>
      </c>
    </row>
    <row r="19" spans="1:13" ht="12.75">
      <c r="A19" s="5" t="s">
        <v>222</v>
      </c>
      <c r="B19" s="17">
        <v>2910</v>
      </c>
      <c r="C19" s="17">
        <v>30</v>
      </c>
      <c r="D19" s="17">
        <v>174</v>
      </c>
      <c r="E19" s="17">
        <v>186</v>
      </c>
      <c r="F19" s="17">
        <v>155</v>
      </c>
      <c r="G19" s="17">
        <v>200</v>
      </c>
      <c r="H19" s="17">
        <v>208</v>
      </c>
      <c r="I19" s="17">
        <v>321</v>
      </c>
      <c r="J19" s="17">
        <v>328</v>
      </c>
      <c r="K19" s="17">
        <v>302</v>
      </c>
      <c r="L19" s="17">
        <v>277</v>
      </c>
      <c r="M19" s="17">
        <v>729</v>
      </c>
    </row>
    <row r="20" spans="1:13" ht="12.75">
      <c r="A20" s="5" t="s">
        <v>223</v>
      </c>
      <c r="B20" s="17">
        <v>2117</v>
      </c>
      <c r="C20" s="17">
        <v>15</v>
      </c>
      <c r="D20" s="17">
        <v>139</v>
      </c>
      <c r="E20" s="17">
        <v>156</v>
      </c>
      <c r="F20" s="17">
        <v>164</v>
      </c>
      <c r="G20" s="17">
        <v>175</v>
      </c>
      <c r="H20" s="17">
        <v>214</v>
      </c>
      <c r="I20" s="17">
        <v>264</v>
      </c>
      <c r="J20" s="17">
        <v>224</v>
      </c>
      <c r="K20" s="17">
        <v>221</v>
      </c>
      <c r="L20" s="17">
        <v>166</v>
      </c>
      <c r="M20" s="17">
        <v>379</v>
      </c>
    </row>
    <row r="21" spans="1:13" ht="12.75">
      <c r="A21" s="5" t="s">
        <v>224</v>
      </c>
      <c r="B21" s="17">
        <v>1931</v>
      </c>
      <c r="C21" s="17">
        <v>24</v>
      </c>
      <c r="D21" s="17">
        <v>141</v>
      </c>
      <c r="E21" s="17">
        <v>159</v>
      </c>
      <c r="F21" s="17">
        <v>143</v>
      </c>
      <c r="G21" s="17">
        <v>183</v>
      </c>
      <c r="H21" s="17">
        <v>175</v>
      </c>
      <c r="I21" s="17">
        <v>219</v>
      </c>
      <c r="J21" s="17">
        <v>200</v>
      </c>
      <c r="K21" s="17">
        <v>178</v>
      </c>
      <c r="L21" s="17">
        <v>164</v>
      </c>
      <c r="M21" s="17">
        <v>345</v>
      </c>
    </row>
    <row r="22" spans="1:13" ht="12.75">
      <c r="A22" s="5" t="s">
        <v>213</v>
      </c>
      <c r="B22" s="17">
        <v>1260</v>
      </c>
      <c r="C22" s="17">
        <v>24</v>
      </c>
      <c r="D22" s="17">
        <v>106</v>
      </c>
      <c r="E22" s="17">
        <v>112</v>
      </c>
      <c r="F22" s="17">
        <v>90</v>
      </c>
      <c r="G22" s="17">
        <v>93</v>
      </c>
      <c r="H22" s="17">
        <v>103</v>
      </c>
      <c r="I22" s="17">
        <v>119</v>
      </c>
      <c r="J22" s="17">
        <v>127</v>
      </c>
      <c r="K22" s="17">
        <v>124</v>
      </c>
      <c r="L22" s="17">
        <v>85</v>
      </c>
      <c r="M22" s="17">
        <v>277</v>
      </c>
    </row>
    <row r="23" spans="1:13" ht="12.75">
      <c r="A23" s="5" t="s">
        <v>225</v>
      </c>
      <c r="B23" s="17">
        <v>477</v>
      </c>
      <c r="C23" s="17">
        <v>6</v>
      </c>
      <c r="D23" s="17">
        <v>16</v>
      </c>
      <c r="E23" s="17">
        <v>27</v>
      </c>
      <c r="F23" s="17">
        <v>36</v>
      </c>
      <c r="G23" s="17">
        <v>44</v>
      </c>
      <c r="H23" s="17">
        <v>46</v>
      </c>
      <c r="I23" s="17">
        <v>64</v>
      </c>
      <c r="J23" s="17">
        <v>66</v>
      </c>
      <c r="K23" s="17">
        <v>55</v>
      </c>
      <c r="L23" s="17">
        <v>46</v>
      </c>
      <c r="M23" s="17">
        <v>71</v>
      </c>
    </row>
    <row r="24" spans="1:13" ht="12.75">
      <c r="A24" s="5" t="s">
        <v>226</v>
      </c>
      <c r="B24" s="17">
        <v>1617</v>
      </c>
      <c r="C24" s="17">
        <v>11</v>
      </c>
      <c r="D24" s="17">
        <v>83</v>
      </c>
      <c r="E24" s="17">
        <v>117</v>
      </c>
      <c r="F24" s="17">
        <v>155</v>
      </c>
      <c r="G24" s="17">
        <v>171</v>
      </c>
      <c r="H24" s="17">
        <v>174</v>
      </c>
      <c r="I24" s="17">
        <v>194</v>
      </c>
      <c r="J24" s="17">
        <v>192</v>
      </c>
      <c r="K24" s="17">
        <v>144</v>
      </c>
      <c r="L24" s="17">
        <v>115</v>
      </c>
      <c r="M24" s="17">
        <v>261</v>
      </c>
    </row>
    <row r="25" spans="1:13" ht="12.75">
      <c r="A25" s="5" t="s">
        <v>227</v>
      </c>
      <c r="B25" s="17">
        <v>1798</v>
      </c>
      <c r="C25" s="17">
        <v>2</v>
      </c>
      <c r="D25" s="17">
        <v>31</v>
      </c>
      <c r="E25" s="17">
        <v>78</v>
      </c>
      <c r="F25" s="17">
        <v>118</v>
      </c>
      <c r="G25" s="17">
        <v>195</v>
      </c>
      <c r="H25" s="17">
        <v>187</v>
      </c>
      <c r="I25" s="17">
        <v>236</v>
      </c>
      <c r="J25" s="17">
        <v>220</v>
      </c>
      <c r="K25" s="17">
        <v>218</v>
      </c>
      <c r="L25" s="17">
        <v>171</v>
      </c>
      <c r="M25" s="17">
        <v>342</v>
      </c>
    </row>
    <row r="26" spans="1:13" ht="12.75">
      <c r="A26" s="5" t="s">
        <v>214</v>
      </c>
      <c r="B26" s="17">
        <v>70</v>
      </c>
      <c r="C26" s="17" t="s">
        <v>191</v>
      </c>
      <c r="D26" s="17">
        <v>1</v>
      </c>
      <c r="E26" s="17">
        <v>4</v>
      </c>
      <c r="F26" s="17">
        <v>5</v>
      </c>
      <c r="G26" s="17">
        <v>6</v>
      </c>
      <c r="H26" s="17">
        <v>9</v>
      </c>
      <c r="I26" s="17">
        <v>8</v>
      </c>
      <c r="J26" s="17">
        <v>8</v>
      </c>
      <c r="K26" s="17">
        <v>11</v>
      </c>
      <c r="L26" s="17">
        <v>6</v>
      </c>
      <c r="M26" s="17">
        <v>12</v>
      </c>
    </row>
    <row r="27" spans="1:13" ht="12.75">
      <c r="A27" s="5" t="s">
        <v>5</v>
      </c>
      <c r="B27" s="17">
        <v>3173</v>
      </c>
      <c r="C27" s="17">
        <v>915</v>
      </c>
      <c r="D27" s="17">
        <v>416</v>
      </c>
      <c r="E27" s="17">
        <v>292</v>
      </c>
      <c r="F27" s="17">
        <v>271</v>
      </c>
      <c r="G27" s="17">
        <v>184</v>
      </c>
      <c r="H27" s="17">
        <v>186</v>
      </c>
      <c r="I27" s="17">
        <v>146</v>
      </c>
      <c r="J27" s="17">
        <v>152</v>
      </c>
      <c r="K27" s="17">
        <v>124</v>
      </c>
      <c r="L27" s="17">
        <v>127</v>
      </c>
      <c r="M27" s="17">
        <v>360</v>
      </c>
    </row>
    <row r="28" spans="1:13" ht="21.75" customHeight="1">
      <c r="A28" s="2" t="s">
        <v>2</v>
      </c>
      <c r="B28" s="17">
        <v>16291</v>
      </c>
      <c r="C28" s="17">
        <v>1087</v>
      </c>
      <c r="D28" s="17">
        <v>1100</v>
      </c>
      <c r="E28" s="17">
        <v>1128</v>
      </c>
      <c r="F28" s="17">
        <v>1134</v>
      </c>
      <c r="G28" s="17">
        <v>1220</v>
      </c>
      <c r="H28" s="17">
        <v>1421</v>
      </c>
      <c r="I28" s="17">
        <v>1628</v>
      </c>
      <c r="J28" s="17">
        <v>1602</v>
      </c>
      <c r="K28" s="17">
        <v>1441</v>
      </c>
      <c r="L28" s="17">
        <v>1188</v>
      </c>
      <c r="M28" s="17">
        <v>3342</v>
      </c>
    </row>
    <row r="29" spans="1:13" ht="12.75">
      <c r="A29" s="5" t="s">
        <v>221</v>
      </c>
      <c r="B29" s="17">
        <v>150</v>
      </c>
      <c r="C29" s="17">
        <v>5</v>
      </c>
      <c r="D29" s="17">
        <v>7</v>
      </c>
      <c r="E29" s="17">
        <v>10</v>
      </c>
      <c r="F29" s="17">
        <v>20</v>
      </c>
      <c r="G29" s="17">
        <v>22</v>
      </c>
      <c r="H29" s="17">
        <v>10</v>
      </c>
      <c r="I29" s="17">
        <v>22</v>
      </c>
      <c r="J29" s="17">
        <v>17</v>
      </c>
      <c r="K29" s="17">
        <v>16</v>
      </c>
      <c r="L29" s="17">
        <v>7</v>
      </c>
      <c r="M29" s="17">
        <v>14</v>
      </c>
    </row>
    <row r="30" spans="1:13" ht="12.75">
      <c r="A30" s="5" t="s">
        <v>222</v>
      </c>
      <c r="B30" s="17">
        <v>546</v>
      </c>
      <c r="C30" s="17">
        <v>7</v>
      </c>
      <c r="D30" s="17">
        <v>25</v>
      </c>
      <c r="E30" s="17">
        <v>25</v>
      </c>
      <c r="F30" s="17">
        <v>16</v>
      </c>
      <c r="G30" s="17">
        <v>28</v>
      </c>
      <c r="H30" s="17">
        <v>48</v>
      </c>
      <c r="I30" s="17">
        <v>44</v>
      </c>
      <c r="J30" s="17">
        <v>73</v>
      </c>
      <c r="K30" s="17">
        <v>54</v>
      </c>
      <c r="L30" s="17">
        <v>44</v>
      </c>
      <c r="M30" s="17">
        <v>182</v>
      </c>
    </row>
    <row r="31" spans="1:13" ht="12.75">
      <c r="A31" s="5" t="s">
        <v>223</v>
      </c>
      <c r="B31" s="17">
        <v>323</v>
      </c>
      <c r="C31" s="17">
        <v>2</v>
      </c>
      <c r="D31" s="17">
        <v>27</v>
      </c>
      <c r="E31" s="17">
        <v>39</v>
      </c>
      <c r="F31" s="17">
        <v>36</v>
      </c>
      <c r="G31" s="17">
        <v>33</v>
      </c>
      <c r="H31" s="17">
        <v>43</v>
      </c>
      <c r="I31" s="17">
        <v>38</v>
      </c>
      <c r="J31" s="17">
        <v>36</v>
      </c>
      <c r="K31" s="17">
        <v>28</v>
      </c>
      <c r="L31" s="17">
        <v>12</v>
      </c>
      <c r="M31" s="17">
        <v>29</v>
      </c>
    </row>
    <row r="32" spans="1:13" ht="12.75">
      <c r="A32" s="5" t="s">
        <v>224</v>
      </c>
      <c r="B32" s="17">
        <v>35</v>
      </c>
      <c r="C32" s="17">
        <v>3</v>
      </c>
      <c r="D32" s="17">
        <v>5</v>
      </c>
      <c r="E32" s="17">
        <v>6</v>
      </c>
      <c r="F32" s="17">
        <v>6</v>
      </c>
      <c r="G32" s="17">
        <v>9</v>
      </c>
      <c r="H32" s="17">
        <v>1</v>
      </c>
      <c r="I32" s="17" t="s">
        <v>191</v>
      </c>
      <c r="J32" s="17">
        <v>1</v>
      </c>
      <c r="K32" s="17">
        <v>1</v>
      </c>
      <c r="L32" s="17">
        <v>1</v>
      </c>
      <c r="M32" s="17">
        <v>2</v>
      </c>
    </row>
    <row r="33" spans="1:13" ht="12.75">
      <c r="A33" s="5" t="s">
        <v>213</v>
      </c>
      <c r="B33" s="17">
        <v>2298</v>
      </c>
      <c r="C33" s="17">
        <v>41</v>
      </c>
      <c r="D33" s="17">
        <v>243</v>
      </c>
      <c r="E33" s="17">
        <v>199</v>
      </c>
      <c r="F33" s="17">
        <v>177</v>
      </c>
      <c r="G33" s="17">
        <v>138</v>
      </c>
      <c r="H33" s="17">
        <v>189</v>
      </c>
      <c r="I33" s="17">
        <v>280</v>
      </c>
      <c r="J33" s="17">
        <v>271</v>
      </c>
      <c r="K33" s="17">
        <v>239</v>
      </c>
      <c r="L33" s="17">
        <v>150</v>
      </c>
      <c r="M33" s="17">
        <v>371</v>
      </c>
    </row>
    <row r="34" spans="1:13" ht="12.75">
      <c r="A34" s="5" t="s">
        <v>225</v>
      </c>
      <c r="B34" s="17">
        <v>1316</v>
      </c>
      <c r="C34" s="17">
        <v>13</v>
      </c>
      <c r="D34" s="17">
        <v>84</v>
      </c>
      <c r="E34" s="17">
        <v>89</v>
      </c>
      <c r="F34" s="17">
        <v>87</v>
      </c>
      <c r="G34" s="17">
        <v>116</v>
      </c>
      <c r="H34" s="17">
        <v>126</v>
      </c>
      <c r="I34" s="17">
        <v>143</v>
      </c>
      <c r="J34" s="17">
        <v>176</v>
      </c>
      <c r="K34" s="17">
        <v>127</v>
      </c>
      <c r="L34" s="17">
        <v>93</v>
      </c>
      <c r="M34" s="17">
        <v>262</v>
      </c>
    </row>
    <row r="35" spans="1:13" ht="12.75">
      <c r="A35" s="5" t="s">
        <v>226</v>
      </c>
      <c r="B35" s="17">
        <v>3039</v>
      </c>
      <c r="C35" s="17">
        <v>28</v>
      </c>
      <c r="D35" s="17">
        <v>110</v>
      </c>
      <c r="E35" s="17">
        <v>161</v>
      </c>
      <c r="F35" s="17">
        <v>247</v>
      </c>
      <c r="G35" s="17">
        <v>255</v>
      </c>
      <c r="H35" s="17">
        <v>394</v>
      </c>
      <c r="I35" s="17">
        <v>400</v>
      </c>
      <c r="J35" s="17">
        <v>353</v>
      </c>
      <c r="K35" s="17">
        <v>291</v>
      </c>
      <c r="L35" s="17">
        <v>255</v>
      </c>
      <c r="M35" s="17">
        <v>545</v>
      </c>
    </row>
    <row r="36" spans="1:13" ht="12.75">
      <c r="A36" s="5" t="s">
        <v>227</v>
      </c>
      <c r="B36" s="17">
        <v>3341</v>
      </c>
      <c r="C36" s="17">
        <v>25</v>
      </c>
      <c r="D36" s="17">
        <v>178</v>
      </c>
      <c r="E36" s="17">
        <v>305</v>
      </c>
      <c r="F36" s="17">
        <v>305</v>
      </c>
      <c r="G36" s="17">
        <v>400</v>
      </c>
      <c r="H36" s="17">
        <v>375</v>
      </c>
      <c r="I36" s="17">
        <v>427</v>
      </c>
      <c r="J36" s="17">
        <v>384</v>
      </c>
      <c r="K36" s="17">
        <v>327</v>
      </c>
      <c r="L36" s="17">
        <v>223</v>
      </c>
      <c r="M36" s="17">
        <v>392</v>
      </c>
    </row>
    <row r="37" spans="1:13" ht="12.75">
      <c r="A37" s="5" t="s">
        <v>214</v>
      </c>
      <c r="B37" s="17">
        <v>111</v>
      </c>
      <c r="C37" s="17" t="s">
        <v>191</v>
      </c>
      <c r="D37" s="17">
        <v>3</v>
      </c>
      <c r="E37" s="17">
        <v>5</v>
      </c>
      <c r="F37" s="17">
        <v>4</v>
      </c>
      <c r="G37" s="17">
        <v>6</v>
      </c>
      <c r="H37" s="17">
        <v>17</v>
      </c>
      <c r="I37" s="17">
        <v>14</v>
      </c>
      <c r="J37" s="17">
        <v>10</v>
      </c>
      <c r="K37" s="17">
        <v>21</v>
      </c>
      <c r="L37" s="17">
        <v>9</v>
      </c>
      <c r="M37" s="17">
        <v>22</v>
      </c>
    </row>
    <row r="38" spans="1:13" ht="12.75">
      <c r="A38" s="5" t="s">
        <v>5</v>
      </c>
      <c r="B38" s="17">
        <v>5132</v>
      </c>
      <c r="C38" s="17">
        <v>963</v>
      </c>
      <c r="D38" s="17">
        <v>418</v>
      </c>
      <c r="E38" s="17">
        <v>289</v>
      </c>
      <c r="F38" s="17">
        <v>236</v>
      </c>
      <c r="G38" s="17">
        <v>213</v>
      </c>
      <c r="H38" s="17">
        <v>218</v>
      </c>
      <c r="I38" s="17">
        <v>260</v>
      </c>
      <c r="J38" s="17">
        <v>281</v>
      </c>
      <c r="K38" s="17">
        <v>337</v>
      </c>
      <c r="L38" s="17">
        <v>394</v>
      </c>
      <c r="M38" s="17">
        <v>1523</v>
      </c>
    </row>
    <row r="39" spans="1:13" ht="21.75" customHeight="1">
      <c r="A39" t="s">
        <v>3</v>
      </c>
      <c r="B39" s="17">
        <v>20654</v>
      </c>
      <c r="C39" s="17">
        <v>1570</v>
      </c>
      <c r="D39" s="17">
        <v>1672</v>
      </c>
      <c r="E39" s="17">
        <v>1559</v>
      </c>
      <c r="F39" s="17">
        <v>1454</v>
      </c>
      <c r="G39" s="17">
        <v>1403</v>
      </c>
      <c r="H39" s="17">
        <v>1488</v>
      </c>
      <c r="I39" s="17">
        <v>1901</v>
      </c>
      <c r="J39" s="17">
        <v>1807</v>
      </c>
      <c r="K39" s="17">
        <v>1773</v>
      </c>
      <c r="L39" s="17">
        <v>1525</v>
      </c>
      <c r="M39" s="17">
        <v>4502</v>
      </c>
    </row>
    <row r="40" spans="1:13" ht="12.75">
      <c r="A40" s="2" t="s">
        <v>221</v>
      </c>
      <c r="B40" s="17">
        <v>370</v>
      </c>
      <c r="C40" s="17">
        <v>12</v>
      </c>
      <c r="D40" s="17">
        <v>40</v>
      </c>
      <c r="E40" s="17">
        <v>28</v>
      </c>
      <c r="F40" s="17">
        <v>37</v>
      </c>
      <c r="G40" s="17">
        <v>26</v>
      </c>
      <c r="H40" s="17">
        <v>27</v>
      </c>
      <c r="I40" s="17">
        <v>57</v>
      </c>
      <c r="J40" s="17">
        <v>36</v>
      </c>
      <c r="K40" s="17">
        <v>38</v>
      </c>
      <c r="L40" s="17">
        <v>10</v>
      </c>
      <c r="M40" s="17">
        <v>59</v>
      </c>
    </row>
    <row r="41" spans="1:13" ht="12.75">
      <c r="A41" s="2" t="s">
        <v>222</v>
      </c>
      <c r="B41" s="17">
        <v>2243</v>
      </c>
      <c r="C41" s="17">
        <v>27</v>
      </c>
      <c r="D41" s="17">
        <v>150</v>
      </c>
      <c r="E41" s="17">
        <v>157</v>
      </c>
      <c r="F41" s="17">
        <v>110</v>
      </c>
      <c r="G41" s="17">
        <v>140</v>
      </c>
      <c r="H41" s="17">
        <v>145</v>
      </c>
      <c r="I41" s="17">
        <v>217</v>
      </c>
      <c r="J41" s="17">
        <v>227</v>
      </c>
      <c r="K41" s="17">
        <v>220</v>
      </c>
      <c r="L41" s="17">
        <v>193</v>
      </c>
      <c r="M41" s="17">
        <v>657</v>
      </c>
    </row>
    <row r="42" spans="1:13" ht="12.75">
      <c r="A42" s="2" t="s">
        <v>223</v>
      </c>
      <c r="B42" s="17">
        <v>1510</v>
      </c>
      <c r="C42" s="17">
        <v>15</v>
      </c>
      <c r="D42" s="17">
        <v>136</v>
      </c>
      <c r="E42" s="17">
        <v>152</v>
      </c>
      <c r="F42" s="17">
        <v>128</v>
      </c>
      <c r="G42" s="17">
        <v>122</v>
      </c>
      <c r="H42" s="17">
        <v>140</v>
      </c>
      <c r="I42" s="17">
        <v>185</v>
      </c>
      <c r="J42" s="17">
        <v>136</v>
      </c>
      <c r="K42" s="17">
        <v>140</v>
      </c>
      <c r="L42" s="17">
        <v>110</v>
      </c>
      <c r="M42" s="17">
        <v>246</v>
      </c>
    </row>
    <row r="43" spans="1:13" ht="12.75">
      <c r="A43" s="2" t="s">
        <v>224</v>
      </c>
      <c r="B43" s="17">
        <v>1306</v>
      </c>
      <c r="C43" s="17">
        <v>20</v>
      </c>
      <c r="D43" s="17">
        <v>111</v>
      </c>
      <c r="E43" s="17">
        <v>111</v>
      </c>
      <c r="F43" s="17">
        <v>104</v>
      </c>
      <c r="G43" s="17">
        <v>117</v>
      </c>
      <c r="H43" s="17">
        <v>95</v>
      </c>
      <c r="I43" s="17">
        <v>131</v>
      </c>
      <c r="J43" s="17">
        <v>128</v>
      </c>
      <c r="K43" s="17">
        <v>118</v>
      </c>
      <c r="L43" s="17">
        <v>110</v>
      </c>
      <c r="M43" s="17">
        <v>261</v>
      </c>
    </row>
    <row r="44" spans="1:13" ht="12.75">
      <c r="A44" s="2" t="s">
        <v>213</v>
      </c>
      <c r="B44" s="17">
        <v>2393</v>
      </c>
      <c r="C44" s="17">
        <v>49</v>
      </c>
      <c r="D44" s="17">
        <v>270</v>
      </c>
      <c r="E44" s="17">
        <v>234</v>
      </c>
      <c r="F44" s="17">
        <v>183</v>
      </c>
      <c r="G44" s="17">
        <v>129</v>
      </c>
      <c r="H44" s="17">
        <v>177</v>
      </c>
      <c r="I44" s="17">
        <v>237</v>
      </c>
      <c r="J44" s="17">
        <v>258</v>
      </c>
      <c r="K44" s="17">
        <v>248</v>
      </c>
      <c r="L44" s="17">
        <v>156</v>
      </c>
      <c r="M44" s="17">
        <v>452</v>
      </c>
    </row>
    <row r="45" spans="1:13" ht="12.75">
      <c r="A45" s="2" t="s">
        <v>225</v>
      </c>
      <c r="B45" s="17">
        <v>949</v>
      </c>
      <c r="C45" s="17">
        <v>12</v>
      </c>
      <c r="D45" s="17">
        <v>58</v>
      </c>
      <c r="E45" s="17">
        <v>66</v>
      </c>
      <c r="F45" s="17">
        <v>55</v>
      </c>
      <c r="G45" s="17">
        <v>70</v>
      </c>
      <c r="H45" s="17">
        <v>72</v>
      </c>
      <c r="I45" s="17">
        <v>86</v>
      </c>
      <c r="J45" s="17">
        <v>111</v>
      </c>
      <c r="K45" s="17">
        <v>96</v>
      </c>
      <c r="L45" s="17">
        <v>86</v>
      </c>
      <c r="M45" s="17">
        <v>237</v>
      </c>
    </row>
    <row r="46" spans="1:13" ht="12.75">
      <c r="A46" s="2" t="s">
        <v>226</v>
      </c>
      <c r="B46" s="17">
        <v>3282</v>
      </c>
      <c r="C46" s="17">
        <v>30</v>
      </c>
      <c r="D46" s="17">
        <v>156</v>
      </c>
      <c r="E46" s="17">
        <v>210</v>
      </c>
      <c r="F46" s="17">
        <v>296</v>
      </c>
      <c r="G46" s="17">
        <v>284</v>
      </c>
      <c r="H46" s="17">
        <v>383</v>
      </c>
      <c r="I46" s="17">
        <v>418</v>
      </c>
      <c r="J46" s="17">
        <v>373</v>
      </c>
      <c r="K46" s="17">
        <v>288</v>
      </c>
      <c r="L46" s="17">
        <v>274</v>
      </c>
      <c r="M46" s="17">
        <v>570</v>
      </c>
    </row>
    <row r="47" spans="1:13" ht="12.75">
      <c r="A47" s="2" t="s">
        <v>227</v>
      </c>
      <c r="B47" s="17">
        <v>3214</v>
      </c>
      <c r="C47" s="17">
        <v>23</v>
      </c>
      <c r="D47" s="17">
        <v>166</v>
      </c>
      <c r="E47" s="17">
        <v>260</v>
      </c>
      <c r="F47" s="17">
        <v>305</v>
      </c>
      <c r="G47" s="17">
        <v>378</v>
      </c>
      <c r="H47" s="17">
        <v>335</v>
      </c>
      <c r="I47" s="17">
        <v>397</v>
      </c>
      <c r="J47" s="17">
        <v>335</v>
      </c>
      <c r="K47" s="17">
        <v>333</v>
      </c>
      <c r="L47" s="17">
        <v>243</v>
      </c>
      <c r="M47" s="17">
        <v>439</v>
      </c>
    </row>
    <row r="48" spans="1:13" ht="12.75">
      <c r="A48" s="2" t="s">
        <v>214</v>
      </c>
      <c r="B48" s="17">
        <v>110</v>
      </c>
      <c r="C48" s="17" t="s">
        <v>191</v>
      </c>
      <c r="D48" s="17">
        <v>3</v>
      </c>
      <c r="E48" s="17">
        <v>7</v>
      </c>
      <c r="F48" s="17">
        <v>5</v>
      </c>
      <c r="G48" s="17">
        <v>5</v>
      </c>
      <c r="H48" s="17">
        <v>10</v>
      </c>
      <c r="I48" s="17">
        <v>14</v>
      </c>
      <c r="J48" s="17">
        <v>10</v>
      </c>
      <c r="K48" s="17">
        <v>24</v>
      </c>
      <c r="L48" s="17">
        <v>8</v>
      </c>
      <c r="M48" s="17">
        <v>24</v>
      </c>
    </row>
    <row r="49" spans="1:13" ht="12.75">
      <c r="A49" s="2" t="s">
        <v>5</v>
      </c>
      <c r="B49" s="17">
        <v>5277</v>
      </c>
      <c r="C49" s="17">
        <v>1382</v>
      </c>
      <c r="D49" s="17">
        <v>582</v>
      </c>
      <c r="E49" s="17">
        <v>334</v>
      </c>
      <c r="F49" s="17">
        <v>231</v>
      </c>
      <c r="G49" s="17">
        <v>132</v>
      </c>
      <c r="H49" s="17">
        <v>104</v>
      </c>
      <c r="I49" s="17">
        <v>159</v>
      </c>
      <c r="J49" s="17">
        <v>193</v>
      </c>
      <c r="K49" s="17">
        <v>268</v>
      </c>
      <c r="L49" s="17">
        <v>335</v>
      </c>
      <c r="M49" s="17">
        <v>1557</v>
      </c>
    </row>
    <row r="50" spans="1:13" ht="21.75" customHeight="1">
      <c r="A50" t="s">
        <v>4</v>
      </c>
      <c r="B50" s="17">
        <v>11358</v>
      </c>
      <c r="C50" s="17">
        <v>552</v>
      </c>
      <c r="D50" s="17">
        <v>572</v>
      </c>
      <c r="E50" s="17">
        <v>727</v>
      </c>
      <c r="F50" s="17">
        <v>844</v>
      </c>
      <c r="G50" s="17">
        <v>1092</v>
      </c>
      <c r="H50" s="17">
        <v>1261</v>
      </c>
      <c r="I50" s="17">
        <v>1351</v>
      </c>
      <c r="J50" s="17">
        <v>1351</v>
      </c>
      <c r="K50" s="17">
        <v>1080</v>
      </c>
      <c r="L50" s="17">
        <v>831</v>
      </c>
      <c r="M50" s="17">
        <v>1697</v>
      </c>
    </row>
    <row r="51" spans="1:13" ht="12.75">
      <c r="A51" s="2" t="s">
        <v>221</v>
      </c>
      <c r="B51" s="17">
        <v>148</v>
      </c>
      <c r="C51" s="17">
        <v>1</v>
      </c>
      <c r="D51" s="17">
        <v>4</v>
      </c>
      <c r="E51" s="17">
        <v>9</v>
      </c>
      <c r="F51" s="17">
        <v>10</v>
      </c>
      <c r="G51" s="17">
        <v>20</v>
      </c>
      <c r="H51" s="17">
        <v>9</v>
      </c>
      <c r="I51" s="17">
        <v>18</v>
      </c>
      <c r="J51" s="17">
        <v>20</v>
      </c>
      <c r="K51" s="17">
        <v>13</v>
      </c>
      <c r="L51" s="17">
        <v>8</v>
      </c>
      <c r="M51" s="17">
        <v>36</v>
      </c>
    </row>
    <row r="52" spans="1:13" ht="12.75">
      <c r="A52" s="2" t="s">
        <v>222</v>
      </c>
      <c r="B52" s="17">
        <v>1213</v>
      </c>
      <c r="C52" s="17">
        <v>10</v>
      </c>
      <c r="D52" s="17">
        <v>49</v>
      </c>
      <c r="E52" s="17">
        <v>54</v>
      </c>
      <c r="F52" s="17">
        <v>61</v>
      </c>
      <c r="G52" s="17">
        <v>88</v>
      </c>
      <c r="H52" s="17">
        <v>111</v>
      </c>
      <c r="I52" s="17">
        <v>148</v>
      </c>
      <c r="J52" s="17">
        <v>174</v>
      </c>
      <c r="K52" s="17">
        <v>136</v>
      </c>
      <c r="L52" s="17">
        <v>128</v>
      </c>
      <c r="M52" s="17">
        <v>254</v>
      </c>
    </row>
    <row r="53" spans="1:13" ht="12.75">
      <c r="A53" s="2" t="s">
        <v>223</v>
      </c>
      <c r="B53" s="17">
        <v>930</v>
      </c>
      <c r="C53" s="17">
        <v>2</v>
      </c>
      <c r="D53" s="17">
        <v>30</v>
      </c>
      <c r="E53" s="17">
        <v>43</v>
      </c>
      <c r="F53" s="17">
        <v>72</v>
      </c>
      <c r="G53" s="17">
        <v>86</v>
      </c>
      <c r="H53" s="17">
        <v>117</v>
      </c>
      <c r="I53" s="17">
        <v>117</v>
      </c>
      <c r="J53" s="17">
        <v>124</v>
      </c>
      <c r="K53" s="17">
        <v>109</v>
      </c>
      <c r="L53" s="17">
        <v>68</v>
      </c>
      <c r="M53" s="17">
        <v>162</v>
      </c>
    </row>
    <row r="54" spans="1:13" ht="12.75">
      <c r="A54" s="2" t="s">
        <v>224</v>
      </c>
      <c r="B54" s="17">
        <v>660</v>
      </c>
      <c r="C54" s="17">
        <v>7</v>
      </c>
      <c r="D54" s="17">
        <v>35</v>
      </c>
      <c r="E54" s="17">
        <v>54</v>
      </c>
      <c r="F54" s="17">
        <v>45</v>
      </c>
      <c r="G54" s="17">
        <v>75</v>
      </c>
      <c r="H54" s="17">
        <v>81</v>
      </c>
      <c r="I54" s="17">
        <v>88</v>
      </c>
      <c r="J54" s="17">
        <v>73</v>
      </c>
      <c r="K54" s="17">
        <v>61</v>
      </c>
      <c r="L54" s="17">
        <v>55</v>
      </c>
      <c r="M54" s="17">
        <v>86</v>
      </c>
    </row>
    <row r="55" spans="1:13" ht="12.75">
      <c r="A55" s="2" t="s">
        <v>213</v>
      </c>
      <c r="B55" s="17">
        <v>1165</v>
      </c>
      <c r="C55" s="17">
        <v>16</v>
      </c>
      <c r="D55" s="17">
        <v>79</v>
      </c>
      <c r="E55" s="17">
        <v>77</v>
      </c>
      <c r="F55" s="17">
        <v>84</v>
      </c>
      <c r="G55" s="17">
        <v>102</v>
      </c>
      <c r="H55" s="17">
        <v>115</v>
      </c>
      <c r="I55" s="17">
        <v>162</v>
      </c>
      <c r="J55" s="17">
        <v>140</v>
      </c>
      <c r="K55" s="17">
        <v>115</v>
      </c>
      <c r="L55" s="17">
        <v>79</v>
      </c>
      <c r="M55" s="17">
        <v>196</v>
      </c>
    </row>
    <row r="56" spans="1:13" ht="12.75">
      <c r="A56" s="2" t="s">
        <v>225</v>
      </c>
      <c r="B56" s="17">
        <v>844</v>
      </c>
      <c r="C56" s="17">
        <v>7</v>
      </c>
      <c r="D56" s="17">
        <v>42</v>
      </c>
      <c r="E56" s="17">
        <v>50</v>
      </c>
      <c r="F56" s="17">
        <v>68</v>
      </c>
      <c r="G56" s="17">
        <v>90</v>
      </c>
      <c r="H56" s="17">
        <v>100</v>
      </c>
      <c r="I56" s="17">
        <v>121</v>
      </c>
      <c r="J56" s="17">
        <v>131</v>
      </c>
      <c r="K56" s="17">
        <v>86</v>
      </c>
      <c r="L56" s="17">
        <v>53</v>
      </c>
      <c r="M56" s="17">
        <v>96</v>
      </c>
    </row>
    <row r="57" spans="1:13" ht="12.75">
      <c r="A57" s="2" t="s">
        <v>226</v>
      </c>
      <c r="B57" s="17">
        <v>1374</v>
      </c>
      <c r="C57" s="17">
        <v>9</v>
      </c>
      <c r="D57" s="17">
        <v>37</v>
      </c>
      <c r="E57" s="17">
        <v>68</v>
      </c>
      <c r="F57" s="17">
        <v>106</v>
      </c>
      <c r="G57" s="17">
        <v>142</v>
      </c>
      <c r="H57" s="17">
        <v>185</v>
      </c>
      <c r="I57" s="17">
        <v>176</v>
      </c>
      <c r="J57" s="17">
        <v>172</v>
      </c>
      <c r="K57" s="17">
        <v>147</v>
      </c>
      <c r="L57" s="17">
        <v>96</v>
      </c>
      <c r="M57" s="17">
        <v>236</v>
      </c>
    </row>
    <row r="58" spans="1:13" ht="12.75">
      <c r="A58" s="2" t="s">
        <v>227</v>
      </c>
      <c r="B58" s="17">
        <v>1925</v>
      </c>
      <c r="C58" s="17">
        <v>4</v>
      </c>
      <c r="D58" s="17">
        <v>43</v>
      </c>
      <c r="E58" s="17">
        <v>123</v>
      </c>
      <c r="F58" s="17">
        <v>118</v>
      </c>
      <c r="G58" s="17">
        <v>217</v>
      </c>
      <c r="H58" s="17">
        <v>227</v>
      </c>
      <c r="I58" s="17">
        <v>266</v>
      </c>
      <c r="J58" s="17">
        <v>269</v>
      </c>
      <c r="K58" s="17">
        <v>212</v>
      </c>
      <c r="L58" s="17">
        <v>151</v>
      </c>
      <c r="M58" s="17">
        <v>295</v>
      </c>
    </row>
    <row r="59" spans="1:13" ht="12.75">
      <c r="A59" s="2" t="s">
        <v>214</v>
      </c>
      <c r="B59" s="17">
        <v>71</v>
      </c>
      <c r="C59" s="17" t="s">
        <v>191</v>
      </c>
      <c r="D59" s="17">
        <v>1</v>
      </c>
      <c r="E59" s="17">
        <v>2</v>
      </c>
      <c r="F59" s="17">
        <v>4</v>
      </c>
      <c r="G59" s="17">
        <v>7</v>
      </c>
      <c r="H59" s="17">
        <v>16</v>
      </c>
      <c r="I59" s="17">
        <v>8</v>
      </c>
      <c r="J59" s="17">
        <v>8</v>
      </c>
      <c r="K59" s="17">
        <v>8</v>
      </c>
      <c r="L59" s="17">
        <v>7</v>
      </c>
      <c r="M59" s="17">
        <v>10</v>
      </c>
    </row>
    <row r="60" spans="1:13" ht="12.75">
      <c r="A60" s="2" t="s">
        <v>5</v>
      </c>
      <c r="B60" s="17">
        <v>3028</v>
      </c>
      <c r="C60" s="17">
        <v>496</v>
      </c>
      <c r="D60" s="17">
        <v>252</v>
      </c>
      <c r="E60" s="17">
        <v>247</v>
      </c>
      <c r="F60" s="17">
        <v>276</v>
      </c>
      <c r="G60" s="17">
        <v>265</v>
      </c>
      <c r="H60" s="17">
        <v>300</v>
      </c>
      <c r="I60" s="17">
        <v>247</v>
      </c>
      <c r="J60" s="17">
        <v>240</v>
      </c>
      <c r="K60" s="17">
        <v>193</v>
      </c>
      <c r="L60" s="17">
        <v>186</v>
      </c>
      <c r="M60" s="17">
        <v>326</v>
      </c>
    </row>
  </sheetData>
  <sheetProtection/>
  <mergeCells count="3">
    <mergeCell ref="A1:M1"/>
    <mergeCell ref="C4:M4"/>
    <mergeCell ref="A3:M3"/>
  </mergeCells>
  <printOptions/>
  <pageMargins left="0.787401575" right="0.35" top="0.984251969" bottom="0.984251969" header="0.4921259845" footer="0.4921259845"/>
  <pageSetup horizontalDpi="600" verticalDpi="600" orientation="portrait" paperSize="9"/>
  <headerFooter alignWithMargins="0">
    <oddHeader>&amp;R&amp;D</oddHeader>
    <oddFooter>&amp;L&amp;8&amp;Z&amp;F  Tab.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34.8515625" style="4" bestFit="1" customWidth="1"/>
    <col min="2" max="8" width="8.140625" style="4" customWidth="1"/>
    <col min="9" max="16384" width="11.421875" style="4" customWidth="1"/>
  </cols>
  <sheetData>
    <row r="1" spans="1:8" ht="12.75">
      <c r="A1" s="88" t="s">
        <v>182</v>
      </c>
      <c r="B1" s="88"/>
      <c r="C1" s="88"/>
      <c r="D1" s="88"/>
      <c r="E1" s="88"/>
      <c r="F1" s="88"/>
      <c r="G1" s="88"/>
      <c r="H1" s="88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89" t="s">
        <v>193</v>
      </c>
      <c r="B3" s="89"/>
      <c r="C3" s="89"/>
      <c r="D3" s="89"/>
      <c r="E3" s="89"/>
      <c r="F3" s="89"/>
      <c r="G3" s="89"/>
      <c r="H3" s="89"/>
    </row>
    <row r="4" spans="1:8" ht="12.75">
      <c r="A4" s="24"/>
      <c r="B4" s="24" t="s">
        <v>0</v>
      </c>
      <c r="C4" s="90" t="s">
        <v>48</v>
      </c>
      <c r="D4" s="90"/>
      <c r="E4" s="90" t="s">
        <v>49</v>
      </c>
      <c r="F4" s="90"/>
      <c r="G4" s="90"/>
      <c r="H4" s="90"/>
    </row>
    <row r="5" spans="1:8" ht="25.5">
      <c r="A5" s="24" t="s">
        <v>252</v>
      </c>
      <c r="B5" s="24"/>
      <c r="C5" s="24" t="s">
        <v>1</v>
      </c>
      <c r="D5" s="24" t="s">
        <v>2</v>
      </c>
      <c r="E5" s="57" t="s">
        <v>276</v>
      </c>
      <c r="F5" s="57" t="s">
        <v>277</v>
      </c>
      <c r="G5" s="57" t="s">
        <v>278</v>
      </c>
      <c r="H5" s="57" t="s">
        <v>46</v>
      </c>
    </row>
    <row r="6" spans="1:8" ht="12.75">
      <c r="A6" s="24" t="s">
        <v>52</v>
      </c>
      <c r="B6" s="23">
        <v>7309</v>
      </c>
      <c r="C6" s="23">
        <v>3967</v>
      </c>
      <c r="D6" s="23">
        <v>3342</v>
      </c>
      <c r="E6" s="23">
        <v>1128</v>
      </c>
      <c r="F6" s="23">
        <v>3758</v>
      </c>
      <c r="G6" s="23">
        <v>2266</v>
      </c>
      <c r="H6" s="23">
        <v>157</v>
      </c>
    </row>
    <row r="7" spans="1:8" ht="12.75">
      <c r="A7" s="36" t="s">
        <v>7</v>
      </c>
      <c r="B7" s="23">
        <v>2110</v>
      </c>
      <c r="C7" s="23">
        <v>1188</v>
      </c>
      <c r="D7" s="23">
        <v>922</v>
      </c>
      <c r="E7" s="23">
        <v>256</v>
      </c>
      <c r="F7" s="23">
        <v>944</v>
      </c>
      <c r="G7" s="23">
        <v>840</v>
      </c>
      <c r="H7" s="23">
        <v>70</v>
      </c>
    </row>
    <row r="8" spans="1:8" ht="12.75">
      <c r="A8" s="36" t="s">
        <v>50</v>
      </c>
      <c r="B8" s="23">
        <v>4033</v>
      </c>
      <c r="C8" s="23">
        <v>2166</v>
      </c>
      <c r="D8" s="23">
        <v>1867</v>
      </c>
      <c r="E8" s="23">
        <v>507</v>
      </c>
      <c r="F8" s="23">
        <v>2193</v>
      </c>
      <c r="G8" s="23">
        <v>1250</v>
      </c>
      <c r="H8" s="23">
        <v>83</v>
      </c>
    </row>
    <row r="9" spans="1:8" ht="12.75">
      <c r="A9" s="16" t="s">
        <v>51</v>
      </c>
      <c r="B9" s="23">
        <v>15</v>
      </c>
      <c r="C9" s="23">
        <v>11</v>
      </c>
      <c r="D9" s="23">
        <v>4</v>
      </c>
      <c r="E9" s="23">
        <v>3</v>
      </c>
      <c r="F9" s="23">
        <v>6</v>
      </c>
      <c r="G9" s="23">
        <v>5</v>
      </c>
      <c r="H9" s="23">
        <v>1</v>
      </c>
    </row>
    <row r="10" spans="1:8" ht="12.75">
      <c r="A10" s="16" t="s">
        <v>34</v>
      </c>
      <c r="B10" s="23">
        <v>871</v>
      </c>
      <c r="C10" s="23">
        <v>496</v>
      </c>
      <c r="D10" s="23">
        <v>375</v>
      </c>
      <c r="E10" s="23">
        <v>59</v>
      </c>
      <c r="F10" s="23">
        <v>462</v>
      </c>
      <c r="G10" s="23">
        <v>332</v>
      </c>
      <c r="H10" s="23">
        <v>18</v>
      </c>
    </row>
    <row r="11" spans="1:8" ht="12.75">
      <c r="A11" s="16" t="s">
        <v>158</v>
      </c>
      <c r="B11" s="23">
        <v>44</v>
      </c>
      <c r="C11" s="23">
        <v>28</v>
      </c>
      <c r="D11" s="23">
        <v>16</v>
      </c>
      <c r="E11" s="23">
        <v>3</v>
      </c>
      <c r="F11" s="23">
        <v>26</v>
      </c>
      <c r="G11" s="23">
        <v>13</v>
      </c>
      <c r="H11" s="23">
        <v>2</v>
      </c>
    </row>
    <row r="12" spans="1:8" ht="12.75">
      <c r="A12" s="16" t="s">
        <v>159</v>
      </c>
      <c r="B12" s="23">
        <v>22</v>
      </c>
      <c r="C12" s="23">
        <v>14</v>
      </c>
      <c r="D12" s="23">
        <v>8</v>
      </c>
      <c r="E12" s="23">
        <v>3</v>
      </c>
      <c r="F12" s="23">
        <v>11</v>
      </c>
      <c r="G12" s="23">
        <v>8</v>
      </c>
      <c r="H12" s="23" t="s">
        <v>191</v>
      </c>
    </row>
    <row r="13" spans="1:8" ht="12.75">
      <c r="A13" s="16" t="s">
        <v>160</v>
      </c>
      <c r="B13" s="23">
        <v>29</v>
      </c>
      <c r="C13" s="23">
        <v>15</v>
      </c>
      <c r="D13" s="23">
        <v>14</v>
      </c>
      <c r="E13" s="23">
        <v>2</v>
      </c>
      <c r="F13" s="23">
        <v>11</v>
      </c>
      <c r="G13" s="23">
        <v>13</v>
      </c>
      <c r="H13" s="23">
        <v>3</v>
      </c>
    </row>
    <row r="14" spans="1:8" ht="12.75">
      <c r="A14" s="16" t="s">
        <v>161</v>
      </c>
      <c r="B14" s="23">
        <v>722</v>
      </c>
      <c r="C14" s="23">
        <v>455</v>
      </c>
      <c r="D14" s="23">
        <v>267</v>
      </c>
      <c r="E14" s="23">
        <v>146</v>
      </c>
      <c r="F14" s="23">
        <v>387</v>
      </c>
      <c r="G14" s="23">
        <v>177</v>
      </c>
      <c r="H14" s="23">
        <v>12</v>
      </c>
    </row>
    <row r="15" spans="1:8" ht="12.75">
      <c r="A15" s="16" t="s">
        <v>171</v>
      </c>
      <c r="B15" s="23">
        <v>74</v>
      </c>
      <c r="C15" s="23">
        <v>34</v>
      </c>
      <c r="D15" s="23">
        <v>40</v>
      </c>
      <c r="E15" s="23">
        <v>13</v>
      </c>
      <c r="F15" s="23">
        <v>39</v>
      </c>
      <c r="G15" s="23">
        <v>21</v>
      </c>
      <c r="H15" s="23">
        <v>1</v>
      </c>
    </row>
    <row r="16" spans="1:8" ht="12.75">
      <c r="A16" s="16" t="s">
        <v>162</v>
      </c>
      <c r="B16" s="23">
        <v>40</v>
      </c>
      <c r="C16" s="23">
        <v>23</v>
      </c>
      <c r="D16" s="23">
        <v>17</v>
      </c>
      <c r="E16" s="23">
        <v>5</v>
      </c>
      <c r="F16" s="23">
        <v>17</v>
      </c>
      <c r="G16" s="23">
        <v>16</v>
      </c>
      <c r="H16" s="23">
        <v>2</v>
      </c>
    </row>
    <row r="17" spans="1:8" ht="12.75">
      <c r="A17" s="16" t="s">
        <v>20</v>
      </c>
      <c r="B17" s="23">
        <v>1369</v>
      </c>
      <c r="C17" s="23">
        <v>648</v>
      </c>
      <c r="D17" s="23">
        <v>721</v>
      </c>
      <c r="E17" s="23">
        <v>115</v>
      </c>
      <c r="F17" s="23">
        <v>745</v>
      </c>
      <c r="G17" s="23">
        <v>468</v>
      </c>
      <c r="H17" s="23">
        <v>41</v>
      </c>
    </row>
    <row r="18" spans="1:8" ht="12.75">
      <c r="A18" s="16" t="s">
        <v>163</v>
      </c>
      <c r="B18" s="23">
        <v>443</v>
      </c>
      <c r="C18" s="23">
        <v>244</v>
      </c>
      <c r="D18" s="23">
        <v>199</v>
      </c>
      <c r="E18" s="23">
        <v>97</v>
      </c>
      <c r="F18" s="23">
        <v>252</v>
      </c>
      <c r="G18" s="23">
        <v>94</v>
      </c>
      <c r="H18" s="23" t="s">
        <v>191</v>
      </c>
    </row>
    <row r="19" spans="1:8" ht="12.75">
      <c r="A19" s="16" t="s">
        <v>164</v>
      </c>
      <c r="B19" s="23">
        <v>21</v>
      </c>
      <c r="C19" s="23">
        <v>4</v>
      </c>
      <c r="D19" s="23">
        <v>17</v>
      </c>
      <c r="E19" s="23">
        <v>9</v>
      </c>
      <c r="F19" s="23">
        <v>12</v>
      </c>
      <c r="G19" s="23" t="s">
        <v>191</v>
      </c>
      <c r="H19" s="23" t="s">
        <v>191</v>
      </c>
    </row>
    <row r="20" spans="1:8" ht="12.75">
      <c r="A20" s="16" t="s">
        <v>165</v>
      </c>
      <c r="B20" s="23">
        <v>28</v>
      </c>
      <c r="C20" s="23">
        <v>11</v>
      </c>
      <c r="D20" s="23">
        <v>17</v>
      </c>
      <c r="E20" s="23">
        <v>5</v>
      </c>
      <c r="F20" s="23">
        <v>12</v>
      </c>
      <c r="G20" s="23">
        <v>11</v>
      </c>
      <c r="H20" s="23" t="s">
        <v>191</v>
      </c>
    </row>
    <row r="21" spans="1:8" ht="12.75">
      <c r="A21" s="16" t="s">
        <v>166</v>
      </c>
      <c r="B21" s="23">
        <v>250</v>
      </c>
      <c r="C21" s="23">
        <v>140</v>
      </c>
      <c r="D21" s="23">
        <v>110</v>
      </c>
      <c r="E21" s="23">
        <v>38</v>
      </c>
      <c r="F21" s="23">
        <v>142</v>
      </c>
      <c r="G21" s="23">
        <v>70</v>
      </c>
      <c r="H21" s="23" t="s">
        <v>191</v>
      </c>
    </row>
    <row r="22" spans="1:8" ht="12.75">
      <c r="A22" s="16" t="s">
        <v>167</v>
      </c>
      <c r="B22" s="23">
        <v>19</v>
      </c>
      <c r="C22" s="23">
        <v>9</v>
      </c>
      <c r="D22" s="23">
        <v>10</v>
      </c>
      <c r="E22" s="23">
        <v>4</v>
      </c>
      <c r="F22" s="23">
        <v>12</v>
      </c>
      <c r="G22" s="23">
        <v>3</v>
      </c>
      <c r="H22" s="23" t="s">
        <v>191</v>
      </c>
    </row>
    <row r="23" spans="1:8" ht="12.75">
      <c r="A23" s="16" t="s">
        <v>168</v>
      </c>
      <c r="B23" s="23">
        <v>86</v>
      </c>
      <c r="C23" s="23">
        <v>34</v>
      </c>
      <c r="D23" s="23">
        <v>52</v>
      </c>
      <c r="E23" s="23">
        <v>5</v>
      </c>
      <c r="F23" s="23">
        <v>59</v>
      </c>
      <c r="G23" s="23">
        <v>19</v>
      </c>
      <c r="H23" s="23">
        <v>3</v>
      </c>
    </row>
    <row r="24" spans="1:8" ht="12.75">
      <c r="A24" s="36" t="s">
        <v>169</v>
      </c>
      <c r="B24" s="23">
        <v>864</v>
      </c>
      <c r="C24" s="23">
        <v>475</v>
      </c>
      <c r="D24" s="23">
        <v>389</v>
      </c>
      <c r="E24" s="23">
        <v>286</v>
      </c>
      <c r="F24" s="23">
        <v>434</v>
      </c>
      <c r="G24" s="23">
        <v>141</v>
      </c>
      <c r="H24" s="23">
        <v>3</v>
      </c>
    </row>
    <row r="25" spans="1:8" ht="12.75">
      <c r="A25" s="16" t="s">
        <v>170</v>
      </c>
      <c r="B25" s="23">
        <v>162</v>
      </c>
      <c r="C25" s="23">
        <v>75</v>
      </c>
      <c r="D25" s="23">
        <v>87</v>
      </c>
      <c r="E25" s="23">
        <v>44</v>
      </c>
      <c r="F25" s="23">
        <v>66</v>
      </c>
      <c r="G25" s="23">
        <v>51</v>
      </c>
      <c r="H25" s="23">
        <v>1</v>
      </c>
    </row>
    <row r="26" spans="1:8" ht="12.75">
      <c r="A26" s="16" t="s">
        <v>172</v>
      </c>
      <c r="B26" s="23">
        <v>64</v>
      </c>
      <c r="C26" s="23">
        <v>38</v>
      </c>
      <c r="D26" s="23">
        <v>26</v>
      </c>
      <c r="E26" s="23">
        <v>23</v>
      </c>
      <c r="F26" s="23">
        <v>34</v>
      </c>
      <c r="G26" s="23">
        <v>7</v>
      </c>
      <c r="H26" s="23" t="s">
        <v>191</v>
      </c>
    </row>
    <row r="27" spans="1:8" ht="12.75">
      <c r="A27" s="16" t="s">
        <v>173</v>
      </c>
      <c r="B27" s="23">
        <v>191</v>
      </c>
      <c r="C27" s="23">
        <v>105</v>
      </c>
      <c r="D27" s="23">
        <v>86</v>
      </c>
      <c r="E27" s="23">
        <v>80</v>
      </c>
      <c r="F27" s="23">
        <v>81</v>
      </c>
      <c r="G27" s="23">
        <v>30</v>
      </c>
      <c r="H27" s="23" t="s">
        <v>191</v>
      </c>
    </row>
    <row r="28" spans="1:8" ht="12.75">
      <c r="A28" s="16" t="s">
        <v>174</v>
      </c>
      <c r="B28" s="23">
        <v>14</v>
      </c>
      <c r="C28" s="23">
        <v>4</v>
      </c>
      <c r="D28" s="23">
        <v>10</v>
      </c>
      <c r="E28" s="23">
        <v>1</v>
      </c>
      <c r="F28" s="23">
        <v>9</v>
      </c>
      <c r="G28" s="23">
        <v>4</v>
      </c>
      <c r="H28" s="23" t="s">
        <v>191</v>
      </c>
    </row>
    <row r="29" spans="1:8" ht="12.75">
      <c r="A29" s="16" t="s">
        <v>183</v>
      </c>
      <c r="B29" s="23">
        <v>147</v>
      </c>
      <c r="C29" s="23">
        <v>88</v>
      </c>
      <c r="D29" s="23">
        <v>59</v>
      </c>
      <c r="E29" s="23">
        <v>53</v>
      </c>
      <c r="F29" s="23">
        <v>59</v>
      </c>
      <c r="G29" s="23">
        <v>33</v>
      </c>
      <c r="H29" s="23">
        <v>2</v>
      </c>
    </row>
    <row r="30" spans="1:8" ht="12.75">
      <c r="A30" s="16" t="s">
        <v>175</v>
      </c>
      <c r="B30" s="23">
        <v>267</v>
      </c>
      <c r="C30" s="23">
        <v>160</v>
      </c>
      <c r="D30" s="23">
        <v>107</v>
      </c>
      <c r="E30" s="23">
        <v>79</v>
      </c>
      <c r="F30" s="23">
        <v>172</v>
      </c>
      <c r="G30" s="23">
        <v>16</v>
      </c>
      <c r="H30" s="23" t="s">
        <v>191</v>
      </c>
    </row>
    <row r="31" spans="1:8" ht="12.75">
      <c r="A31" s="16" t="s">
        <v>176</v>
      </c>
      <c r="B31" s="23">
        <v>17</v>
      </c>
      <c r="C31" s="23">
        <v>4</v>
      </c>
      <c r="D31" s="23">
        <v>13</v>
      </c>
      <c r="E31" s="23">
        <v>6</v>
      </c>
      <c r="F31" s="23">
        <v>11</v>
      </c>
      <c r="G31" s="23" t="s">
        <v>191</v>
      </c>
      <c r="H31" s="23" t="s">
        <v>191</v>
      </c>
    </row>
    <row r="32" spans="1:8" ht="12.75">
      <c r="A32" s="16" t="s">
        <v>283</v>
      </c>
      <c r="B32" s="23">
        <v>2</v>
      </c>
      <c r="C32" s="23">
        <v>1</v>
      </c>
      <c r="D32" s="23">
        <v>1</v>
      </c>
      <c r="E32" s="23" t="s">
        <v>191</v>
      </c>
      <c r="F32" s="23">
        <v>2</v>
      </c>
      <c r="G32" s="23" t="s">
        <v>191</v>
      </c>
      <c r="H32" s="23" t="s">
        <v>191</v>
      </c>
    </row>
    <row r="33" spans="1:8" ht="12.75">
      <c r="A33" s="36" t="s">
        <v>177</v>
      </c>
      <c r="B33" s="23">
        <v>53</v>
      </c>
      <c r="C33" s="23">
        <v>41</v>
      </c>
      <c r="D33" s="23">
        <v>12</v>
      </c>
      <c r="E33" s="23">
        <v>15</v>
      </c>
      <c r="F33" s="23">
        <v>31</v>
      </c>
      <c r="G33" s="23">
        <v>7</v>
      </c>
      <c r="H33" s="23" t="s">
        <v>191</v>
      </c>
    </row>
    <row r="34" spans="1:8" ht="12.75">
      <c r="A34" s="36" t="s">
        <v>178</v>
      </c>
      <c r="B34" s="23">
        <v>122</v>
      </c>
      <c r="C34" s="23">
        <v>47</v>
      </c>
      <c r="D34" s="23">
        <v>75</v>
      </c>
      <c r="E34" s="23">
        <v>36</v>
      </c>
      <c r="F34" s="23">
        <v>70</v>
      </c>
      <c r="G34" s="23">
        <v>15</v>
      </c>
      <c r="H34" s="23">
        <v>1</v>
      </c>
    </row>
    <row r="35" spans="1:8" ht="12.75">
      <c r="A35" s="10" t="s">
        <v>179</v>
      </c>
      <c r="B35" s="17">
        <v>119</v>
      </c>
      <c r="C35" s="17">
        <v>44</v>
      </c>
      <c r="D35" s="17">
        <v>75</v>
      </c>
      <c r="E35" s="17">
        <v>25</v>
      </c>
      <c r="F35" s="17">
        <v>82</v>
      </c>
      <c r="G35" s="17">
        <v>12</v>
      </c>
      <c r="H35" s="17" t="s">
        <v>191</v>
      </c>
    </row>
    <row r="36" spans="1:8" ht="12.75">
      <c r="A36" s="10" t="s">
        <v>180</v>
      </c>
      <c r="B36" s="17">
        <v>5</v>
      </c>
      <c r="C36" s="17">
        <v>4</v>
      </c>
      <c r="D36" s="17">
        <v>1</v>
      </c>
      <c r="E36" s="17">
        <v>1</v>
      </c>
      <c r="F36" s="17">
        <v>4</v>
      </c>
      <c r="G36" s="17" t="s">
        <v>191</v>
      </c>
      <c r="H36" s="17" t="s">
        <v>191</v>
      </c>
    </row>
    <row r="37" spans="1:8" ht="12.75">
      <c r="A37" s="10" t="s">
        <v>181</v>
      </c>
      <c r="B37" s="17">
        <v>3</v>
      </c>
      <c r="C37" s="17">
        <v>2</v>
      </c>
      <c r="D37" s="17">
        <v>1</v>
      </c>
      <c r="E37" s="17">
        <v>2</v>
      </c>
      <c r="F37" s="17" t="s">
        <v>191</v>
      </c>
      <c r="G37" s="17">
        <v>1</v>
      </c>
      <c r="H37" s="17" t="s">
        <v>191</v>
      </c>
    </row>
  </sheetData>
  <sheetProtection/>
  <mergeCells count="4">
    <mergeCell ref="A1:H1"/>
    <mergeCell ref="A3:H3"/>
    <mergeCell ref="E4:H4"/>
    <mergeCell ref="C4:D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Q44" sqref="Q44"/>
    </sheetView>
  </sheetViews>
  <sheetFormatPr defaultColWidth="11.421875" defaultRowHeight="12.75"/>
  <cols>
    <col min="1" max="1" width="41.7109375" style="0" customWidth="1"/>
    <col min="2" max="13" width="5.7109375" style="0" customWidth="1"/>
  </cols>
  <sheetData>
    <row r="1" spans="1:13" ht="12.75">
      <c r="A1" s="88" t="s">
        <v>185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13" ht="12.75">
      <c r="A3" s="91" t="s">
        <v>216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t="s">
        <v>0</v>
      </c>
      <c r="C4" s="92" t="s">
        <v>69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5.5">
      <c r="A5" t="s">
        <v>187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</row>
    <row r="6" spans="1:13" ht="12.75">
      <c r="A6" t="s">
        <v>19</v>
      </c>
      <c r="B6" s="17">
        <v>19496</v>
      </c>
      <c r="C6" s="17">
        <v>882</v>
      </c>
      <c r="D6" s="17">
        <v>1462</v>
      </c>
      <c r="E6" s="17">
        <v>1849</v>
      </c>
      <c r="F6" s="17">
        <v>1943</v>
      </c>
      <c r="G6" s="17">
        <v>2118</v>
      </c>
      <c r="H6" s="17">
        <v>2316</v>
      </c>
      <c r="I6" s="17">
        <v>2767</v>
      </c>
      <c r="J6" s="17">
        <v>2619</v>
      </c>
      <c r="K6" s="17">
        <v>2157</v>
      </c>
      <c r="L6" s="17">
        <v>967</v>
      </c>
      <c r="M6" s="17">
        <v>416</v>
      </c>
    </row>
    <row r="7" spans="1:13" ht="12.75">
      <c r="A7" s="2" t="s">
        <v>221</v>
      </c>
      <c r="B7" s="17">
        <v>365</v>
      </c>
      <c r="C7" s="21">
        <v>12</v>
      </c>
      <c r="D7" s="21">
        <v>41</v>
      </c>
      <c r="E7" s="21">
        <v>34</v>
      </c>
      <c r="F7" s="21">
        <v>41</v>
      </c>
      <c r="G7" s="21">
        <v>43</v>
      </c>
      <c r="H7" s="21">
        <v>34</v>
      </c>
      <c r="I7" s="17">
        <v>66</v>
      </c>
      <c r="J7" s="17">
        <v>47</v>
      </c>
      <c r="K7" s="17">
        <v>34</v>
      </c>
      <c r="L7" s="17">
        <v>7</v>
      </c>
      <c r="M7" s="17">
        <v>6</v>
      </c>
    </row>
    <row r="8" spans="1:13" ht="12.75">
      <c r="A8" s="2" t="s">
        <v>222</v>
      </c>
      <c r="B8" s="17">
        <v>2151</v>
      </c>
      <c r="C8" s="17">
        <v>34</v>
      </c>
      <c r="D8" s="17">
        <v>166</v>
      </c>
      <c r="E8" s="17">
        <v>188</v>
      </c>
      <c r="F8" s="17">
        <v>156</v>
      </c>
      <c r="G8" s="17">
        <v>207</v>
      </c>
      <c r="H8" s="17">
        <v>230</v>
      </c>
      <c r="I8" s="17">
        <v>327</v>
      </c>
      <c r="J8" s="17">
        <v>353</v>
      </c>
      <c r="K8" s="17">
        <v>291</v>
      </c>
      <c r="L8" s="17">
        <v>140</v>
      </c>
      <c r="M8" s="17">
        <v>59</v>
      </c>
    </row>
    <row r="9" spans="1:13" ht="12.75">
      <c r="A9" s="2" t="s">
        <v>223</v>
      </c>
      <c r="B9" s="17">
        <v>1805</v>
      </c>
      <c r="C9" s="17">
        <v>15</v>
      </c>
      <c r="D9" s="17">
        <v>131</v>
      </c>
      <c r="E9" s="17">
        <v>161</v>
      </c>
      <c r="F9" s="17">
        <v>182</v>
      </c>
      <c r="G9" s="17">
        <v>198</v>
      </c>
      <c r="H9" s="17">
        <v>242</v>
      </c>
      <c r="I9" s="17">
        <v>280</v>
      </c>
      <c r="J9" s="17">
        <v>229</v>
      </c>
      <c r="K9" s="17">
        <v>225</v>
      </c>
      <c r="L9" s="17">
        <v>104</v>
      </c>
      <c r="M9" s="17">
        <v>38</v>
      </c>
    </row>
    <row r="10" spans="1:13" ht="12.75">
      <c r="A10" s="2" t="s">
        <v>224</v>
      </c>
      <c r="B10" s="17">
        <v>1402</v>
      </c>
      <c r="C10" s="17">
        <v>22</v>
      </c>
      <c r="D10" s="17">
        <v>120</v>
      </c>
      <c r="E10" s="17">
        <v>149</v>
      </c>
      <c r="F10" s="17">
        <v>136</v>
      </c>
      <c r="G10" s="17">
        <v>178</v>
      </c>
      <c r="H10" s="17">
        <v>168</v>
      </c>
      <c r="I10" s="17">
        <v>204</v>
      </c>
      <c r="J10" s="17">
        <v>170</v>
      </c>
      <c r="K10" s="17">
        <v>145</v>
      </c>
      <c r="L10" s="17">
        <v>78</v>
      </c>
      <c r="M10" s="17">
        <v>32</v>
      </c>
    </row>
    <row r="11" spans="1:13" ht="12.75">
      <c r="A11" s="2" t="s">
        <v>213</v>
      </c>
      <c r="B11" s="17">
        <v>2370</v>
      </c>
      <c r="C11" s="17">
        <v>57</v>
      </c>
      <c r="D11" s="17">
        <v>282</v>
      </c>
      <c r="E11" s="23">
        <v>284</v>
      </c>
      <c r="F11" s="23">
        <v>231</v>
      </c>
      <c r="G11" s="23">
        <v>189</v>
      </c>
      <c r="H11" s="23">
        <v>232</v>
      </c>
      <c r="I11" s="23">
        <v>325</v>
      </c>
      <c r="J11" s="23">
        <v>325</v>
      </c>
      <c r="K11" s="23">
        <v>272</v>
      </c>
      <c r="L11" s="23">
        <v>104</v>
      </c>
      <c r="M11" s="17">
        <v>69</v>
      </c>
    </row>
    <row r="12" spans="1:13" ht="12.75">
      <c r="A12" s="2" t="s">
        <v>225</v>
      </c>
      <c r="B12" s="17">
        <v>1145</v>
      </c>
      <c r="C12" s="17">
        <v>13</v>
      </c>
      <c r="D12" s="17">
        <v>81</v>
      </c>
      <c r="E12" s="22">
        <v>95</v>
      </c>
      <c r="F12" s="23">
        <v>106</v>
      </c>
      <c r="G12" s="23">
        <v>126</v>
      </c>
      <c r="H12" s="23">
        <v>149</v>
      </c>
      <c r="I12" s="23">
        <v>176</v>
      </c>
      <c r="J12" s="23">
        <v>194</v>
      </c>
      <c r="K12" s="23">
        <v>137</v>
      </c>
      <c r="L12" s="23">
        <v>47</v>
      </c>
      <c r="M12" s="17">
        <v>21</v>
      </c>
    </row>
    <row r="13" spans="1:13" ht="12.75">
      <c r="A13" s="2" t="s">
        <v>226</v>
      </c>
      <c r="B13" s="17">
        <v>3143</v>
      </c>
      <c r="C13" s="17">
        <v>30</v>
      </c>
      <c r="D13" s="17">
        <v>152</v>
      </c>
      <c r="E13" s="17">
        <v>240</v>
      </c>
      <c r="F13" s="17">
        <v>343</v>
      </c>
      <c r="G13" s="17">
        <v>367</v>
      </c>
      <c r="H13" s="17">
        <v>456</v>
      </c>
      <c r="I13" s="17">
        <v>524</v>
      </c>
      <c r="J13" s="17">
        <v>460</v>
      </c>
      <c r="K13" s="17">
        <v>331</v>
      </c>
      <c r="L13" s="17">
        <v>157</v>
      </c>
      <c r="M13" s="17">
        <v>83</v>
      </c>
    </row>
    <row r="14" spans="1:13" ht="12.75">
      <c r="A14" s="2" t="s">
        <v>227</v>
      </c>
      <c r="B14" s="17">
        <v>3642</v>
      </c>
      <c r="C14" s="17">
        <v>23</v>
      </c>
      <c r="D14" s="17">
        <v>161</v>
      </c>
      <c r="E14" s="17">
        <v>324</v>
      </c>
      <c r="F14" s="17">
        <v>362</v>
      </c>
      <c r="G14" s="17">
        <v>499</v>
      </c>
      <c r="H14" s="17">
        <v>480</v>
      </c>
      <c r="I14" s="17">
        <v>564</v>
      </c>
      <c r="J14" s="17">
        <v>526</v>
      </c>
      <c r="K14" s="17">
        <v>435</v>
      </c>
      <c r="L14" s="17">
        <v>193</v>
      </c>
      <c r="M14" s="17">
        <v>75</v>
      </c>
    </row>
    <row r="15" spans="1:13" ht="12.75">
      <c r="A15" s="2" t="s">
        <v>214</v>
      </c>
      <c r="B15" s="17">
        <v>102</v>
      </c>
      <c r="C15" s="17" t="s">
        <v>191</v>
      </c>
      <c r="D15" s="17">
        <v>4</v>
      </c>
      <c r="E15" s="17">
        <v>7</v>
      </c>
      <c r="F15" s="17">
        <v>6</v>
      </c>
      <c r="G15" s="17">
        <v>9</v>
      </c>
      <c r="H15" s="17">
        <v>22</v>
      </c>
      <c r="I15" s="17">
        <v>18</v>
      </c>
      <c r="J15" s="17">
        <v>13</v>
      </c>
      <c r="K15" s="17">
        <v>19</v>
      </c>
      <c r="L15" s="17">
        <v>2</v>
      </c>
      <c r="M15" s="17">
        <v>2</v>
      </c>
    </row>
    <row r="16" spans="1:13" ht="12.75">
      <c r="A16" s="2" t="s">
        <v>5</v>
      </c>
      <c r="B16" s="17">
        <v>3371</v>
      </c>
      <c r="C16" s="17">
        <v>676</v>
      </c>
      <c r="D16" s="17">
        <v>324</v>
      </c>
      <c r="E16" s="17">
        <v>367</v>
      </c>
      <c r="F16" s="17">
        <v>380</v>
      </c>
      <c r="G16" s="17">
        <v>302</v>
      </c>
      <c r="H16" s="17">
        <v>303</v>
      </c>
      <c r="I16" s="17">
        <v>283</v>
      </c>
      <c r="J16" s="17">
        <v>302</v>
      </c>
      <c r="K16" s="17">
        <v>268</v>
      </c>
      <c r="L16" s="17">
        <v>135</v>
      </c>
      <c r="M16" s="17">
        <v>31</v>
      </c>
    </row>
    <row r="17" spans="1:13" ht="21.75" customHeight="1">
      <c r="A17" s="2" t="s">
        <v>1</v>
      </c>
      <c r="B17" s="17">
        <v>10641</v>
      </c>
      <c r="C17" s="17">
        <v>478</v>
      </c>
      <c r="D17" s="17">
        <v>750</v>
      </c>
      <c r="E17" s="17">
        <v>947</v>
      </c>
      <c r="F17" s="17">
        <v>1047</v>
      </c>
      <c r="G17" s="17">
        <v>1200</v>
      </c>
      <c r="H17" s="17">
        <v>1240</v>
      </c>
      <c r="I17" s="17">
        <v>1501</v>
      </c>
      <c r="J17" s="17">
        <v>1403</v>
      </c>
      <c r="K17" s="17">
        <v>1203</v>
      </c>
      <c r="L17" s="17">
        <v>582</v>
      </c>
      <c r="M17" s="17">
        <v>290</v>
      </c>
    </row>
    <row r="18" spans="1:13" ht="12.75">
      <c r="A18" s="5" t="s">
        <v>221</v>
      </c>
      <c r="B18" s="17">
        <v>258</v>
      </c>
      <c r="C18" s="17">
        <v>7</v>
      </c>
      <c r="D18" s="17">
        <v>34</v>
      </c>
      <c r="E18" s="17">
        <v>24</v>
      </c>
      <c r="F18" s="17">
        <v>24</v>
      </c>
      <c r="G18" s="17">
        <v>24</v>
      </c>
      <c r="H18" s="17">
        <v>26</v>
      </c>
      <c r="I18" s="17">
        <v>49</v>
      </c>
      <c r="J18" s="17">
        <v>33</v>
      </c>
      <c r="K18" s="17">
        <v>26</v>
      </c>
      <c r="L18" s="17">
        <v>6</v>
      </c>
      <c r="M18" s="17">
        <v>5</v>
      </c>
    </row>
    <row r="19" spans="1:13" ht="12.75">
      <c r="A19" s="5" t="s">
        <v>222</v>
      </c>
      <c r="B19" s="17">
        <v>1905</v>
      </c>
      <c r="C19" s="17">
        <v>29</v>
      </c>
      <c r="D19" s="17">
        <v>150</v>
      </c>
      <c r="E19" s="17">
        <v>164</v>
      </c>
      <c r="F19" s="17">
        <v>146</v>
      </c>
      <c r="G19" s="17">
        <v>188</v>
      </c>
      <c r="H19" s="17">
        <v>195</v>
      </c>
      <c r="I19" s="17">
        <v>294</v>
      </c>
      <c r="J19" s="17">
        <v>300</v>
      </c>
      <c r="K19" s="17">
        <v>258</v>
      </c>
      <c r="L19" s="17">
        <v>126</v>
      </c>
      <c r="M19" s="17">
        <v>55</v>
      </c>
    </row>
    <row r="20" spans="1:13" ht="12.75">
      <c r="A20" s="5" t="s">
        <v>223</v>
      </c>
      <c r="B20" s="17">
        <v>1575</v>
      </c>
      <c r="C20" s="17">
        <v>14</v>
      </c>
      <c r="D20" s="17">
        <v>109</v>
      </c>
      <c r="E20" s="17">
        <v>128</v>
      </c>
      <c r="F20" s="17">
        <v>154</v>
      </c>
      <c r="G20" s="17">
        <v>167</v>
      </c>
      <c r="H20" s="17">
        <v>206</v>
      </c>
      <c r="I20" s="17">
        <v>254</v>
      </c>
      <c r="J20" s="17">
        <v>207</v>
      </c>
      <c r="K20" s="17">
        <v>202</v>
      </c>
      <c r="L20" s="17">
        <v>98</v>
      </c>
      <c r="M20" s="17">
        <v>36</v>
      </c>
    </row>
    <row r="21" spans="1:13" ht="12.75">
      <c r="A21" s="5" t="s">
        <v>224</v>
      </c>
      <c r="B21" s="17">
        <v>1385</v>
      </c>
      <c r="C21" s="17">
        <v>20</v>
      </c>
      <c r="D21" s="17">
        <v>117</v>
      </c>
      <c r="E21" s="17">
        <v>144</v>
      </c>
      <c r="F21" s="17">
        <v>134</v>
      </c>
      <c r="G21" s="17">
        <v>174</v>
      </c>
      <c r="H21" s="17">
        <v>167</v>
      </c>
      <c r="I21" s="17">
        <v>204</v>
      </c>
      <c r="J21" s="17">
        <v>170</v>
      </c>
      <c r="K21" s="17">
        <v>145</v>
      </c>
      <c r="L21" s="17">
        <v>78</v>
      </c>
      <c r="M21" s="17">
        <v>32</v>
      </c>
    </row>
    <row r="22" spans="1:13" ht="12.75">
      <c r="A22" s="5" t="s">
        <v>213</v>
      </c>
      <c r="B22" s="17">
        <v>893</v>
      </c>
      <c r="C22" s="17">
        <v>20</v>
      </c>
      <c r="D22" s="17">
        <v>74</v>
      </c>
      <c r="E22" s="17">
        <v>106</v>
      </c>
      <c r="F22" s="17">
        <v>82</v>
      </c>
      <c r="G22" s="17">
        <v>87</v>
      </c>
      <c r="H22" s="17">
        <v>95</v>
      </c>
      <c r="I22" s="17">
        <v>111</v>
      </c>
      <c r="J22" s="17">
        <v>117</v>
      </c>
      <c r="K22" s="17">
        <v>106</v>
      </c>
      <c r="L22" s="17">
        <v>48</v>
      </c>
      <c r="M22" s="17">
        <v>47</v>
      </c>
    </row>
    <row r="23" spans="1:13" ht="12.75">
      <c r="A23" s="5" t="s">
        <v>225</v>
      </c>
      <c r="B23" s="17">
        <v>359</v>
      </c>
      <c r="C23" s="17">
        <v>5</v>
      </c>
      <c r="D23" s="17">
        <v>12</v>
      </c>
      <c r="E23" s="17">
        <v>24</v>
      </c>
      <c r="F23" s="17">
        <v>35</v>
      </c>
      <c r="G23" s="17">
        <v>41</v>
      </c>
      <c r="H23" s="17">
        <v>44</v>
      </c>
      <c r="I23" s="17">
        <v>58</v>
      </c>
      <c r="J23" s="17">
        <v>61</v>
      </c>
      <c r="K23" s="17">
        <v>49</v>
      </c>
      <c r="L23" s="17">
        <v>18</v>
      </c>
      <c r="M23" s="17">
        <v>12</v>
      </c>
    </row>
    <row r="24" spans="1:13" ht="12.75">
      <c r="A24" s="5" t="s">
        <v>226</v>
      </c>
      <c r="B24" s="17">
        <v>1248</v>
      </c>
      <c r="C24" s="17">
        <v>7</v>
      </c>
      <c r="D24" s="17">
        <v>62</v>
      </c>
      <c r="E24" s="17">
        <v>103</v>
      </c>
      <c r="F24" s="17">
        <v>143</v>
      </c>
      <c r="G24" s="17">
        <v>166</v>
      </c>
      <c r="H24" s="17">
        <v>168</v>
      </c>
      <c r="I24" s="17">
        <v>184</v>
      </c>
      <c r="J24" s="17">
        <v>184</v>
      </c>
      <c r="K24" s="17">
        <v>127</v>
      </c>
      <c r="L24" s="17">
        <v>61</v>
      </c>
      <c r="M24" s="17">
        <v>43</v>
      </c>
    </row>
    <row r="25" spans="1:13" ht="12.75">
      <c r="A25" s="5" t="s">
        <v>227</v>
      </c>
      <c r="B25" s="17">
        <v>1346</v>
      </c>
      <c r="C25" s="17">
        <v>1</v>
      </c>
      <c r="D25" s="17">
        <v>20</v>
      </c>
      <c r="E25" s="17">
        <v>59</v>
      </c>
      <c r="F25" s="17">
        <v>108</v>
      </c>
      <c r="G25" s="17">
        <v>188</v>
      </c>
      <c r="H25" s="17">
        <v>179</v>
      </c>
      <c r="I25" s="17">
        <v>227</v>
      </c>
      <c r="J25" s="17">
        <v>211</v>
      </c>
      <c r="K25" s="17">
        <v>197</v>
      </c>
      <c r="L25" s="17">
        <v>107</v>
      </c>
      <c r="M25" s="17">
        <v>49</v>
      </c>
    </row>
    <row r="26" spans="1:13" ht="12.75">
      <c r="A26" s="5" t="s">
        <v>214</v>
      </c>
      <c r="B26" s="17">
        <v>41</v>
      </c>
      <c r="C26" s="17" t="s">
        <v>191</v>
      </c>
      <c r="D26" s="17">
        <v>1</v>
      </c>
      <c r="E26" s="17">
        <v>2</v>
      </c>
      <c r="F26" s="17">
        <v>4</v>
      </c>
      <c r="G26" s="17">
        <v>4</v>
      </c>
      <c r="H26" s="17">
        <v>7</v>
      </c>
      <c r="I26" s="17">
        <v>8</v>
      </c>
      <c r="J26" s="17">
        <v>5</v>
      </c>
      <c r="K26" s="17">
        <v>7</v>
      </c>
      <c r="L26" s="17">
        <v>1</v>
      </c>
      <c r="M26" s="17">
        <v>2</v>
      </c>
    </row>
    <row r="27" spans="1:13" ht="12.75">
      <c r="A27" s="5" t="s">
        <v>5</v>
      </c>
      <c r="B27" s="17">
        <v>1631</v>
      </c>
      <c r="C27" s="17">
        <v>375</v>
      </c>
      <c r="D27" s="17">
        <v>171</v>
      </c>
      <c r="E27" s="17">
        <v>193</v>
      </c>
      <c r="F27" s="17">
        <v>217</v>
      </c>
      <c r="G27" s="17">
        <v>161</v>
      </c>
      <c r="H27" s="17">
        <v>153</v>
      </c>
      <c r="I27" s="17">
        <v>112</v>
      </c>
      <c r="J27" s="17">
        <v>115</v>
      </c>
      <c r="K27" s="17">
        <v>86</v>
      </c>
      <c r="L27" s="17">
        <v>39</v>
      </c>
      <c r="M27" s="17">
        <v>9</v>
      </c>
    </row>
    <row r="28" spans="1:13" ht="21.75" customHeight="1">
      <c r="A28" s="2" t="s">
        <v>2</v>
      </c>
      <c r="B28" s="17">
        <v>8855</v>
      </c>
      <c r="C28" s="17">
        <v>404</v>
      </c>
      <c r="D28" s="17">
        <v>712</v>
      </c>
      <c r="E28" s="17">
        <v>902</v>
      </c>
      <c r="F28" s="17">
        <v>896</v>
      </c>
      <c r="G28" s="17">
        <v>918</v>
      </c>
      <c r="H28" s="17">
        <v>1076</v>
      </c>
      <c r="I28" s="17">
        <v>1266</v>
      </c>
      <c r="J28" s="17">
        <v>1216</v>
      </c>
      <c r="K28" s="17">
        <v>954</v>
      </c>
      <c r="L28" s="17">
        <v>385</v>
      </c>
      <c r="M28" s="17">
        <v>126</v>
      </c>
    </row>
    <row r="29" spans="1:13" ht="12.75">
      <c r="A29" s="5" t="s">
        <v>221</v>
      </c>
      <c r="B29" s="17">
        <v>107</v>
      </c>
      <c r="C29" s="17">
        <v>5</v>
      </c>
      <c r="D29" s="17">
        <v>7</v>
      </c>
      <c r="E29" s="17">
        <v>10</v>
      </c>
      <c r="F29" s="17">
        <v>17</v>
      </c>
      <c r="G29" s="17">
        <v>19</v>
      </c>
      <c r="H29" s="17">
        <v>8</v>
      </c>
      <c r="I29" s="17">
        <v>17</v>
      </c>
      <c r="J29" s="17">
        <v>14</v>
      </c>
      <c r="K29" s="17">
        <v>8</v>
      </c>
      <c r="L29" s="17">
        <v>1</v>
      </c>
      <c r="M29" s="17">
        <v>1</v>
      </c>
    </row>
    <row r="30" spans="1:13" ht="12.75">
      <c r="A30" s="5" t="s">
        <v>222</v>
      </c>
      <c r="B30" s="17">
        <v>246</v>
      </c>
      <c r="C30" s="17">
        <v>5</v>
      </c>
      <c r="D30" s="17">
        <v>16</v>
      </c>
      <c r="E30" s="17">
        <v>24</v>
      </c>
      <c r="F30" s="17">
        <v>10</v>
      </c>
      <c r="G30" s="17">
        <v>19</v>
      </c>
      <c r="H30" s="17">
        <v>35</v>
      </c>
      <c r="I30" s="17">
        <v>33</v>
      </c>
      <c r="J30" s="17">
        <v>53</v>
      </c>
      <c r="K30" s="17">
        <v>33</v>
      </c>
      <c r="L30" s="17">
        <v>14</v>
      </c>
      <c r="M30" s="17">
        <v>4</v>
      </c>
    </row>
    <row r="31" spans="1:13" ht="12.75">
      <c r="A31" s="5" t="s">
        <v>223</v>
      </c>
      <c r="B31" s="17">
        <v>230</v>
      </c>
      <c r="C31" s="17">
        <v>1</v>
      </c>
      <c r="D31" s="17">
        <v>22</v>
      </c>
      <c r="E31" s="17">
        <v>33</v>
      </c>
      <c r="F31" s="17">
        <v>28</v>
      </c>
      <c r="G31" s="17">
        <v>31</v>
      </c>
      <c r="H31" s="17">
        <v>36</v>
      </c>
      <c r="I31" s="17">
        <v>26</v>
      </c>
      <c r="J31" s="17">
        <v>22</v>
      </c>
      <c r="K31" s="17">
        <v>23</v>
      </c>
      <c r="L31" s="17">
        <v>6</v>
      </c>
      <c r="M31" s="17">
        <v>2</v>
      </c>
    </row>
    <row r="32" spans="1:13" ht="12.75">
      <c r="A32" s="5" t="s">
        <v>224</v>
      </c>
      <c r="B32" s="17">
        <v>17</v>
      </c>
      <c r="C32" s="17">
        <v>2</v>
      </c>
      <c r="D32" s="17">
        <v>3</v>
      </c>
      <c r="E32" s="17">
        <v>5</v>
      </c>
      <c r="F32" s="17">
        <v>2</v>
      </c>
      <c r="G32" s="17">
        <v>4</v>
      </c>
      <c r="H32" s="17">
        <v>1</v>
      </c>
      <c r="I32" s="17" t="s">
        <v>191</v>
      </c>
      <c r="J32" s="17" t="s">
        <v>191</v>
      </c>
      <c r="K32" s="17" t="s">
        <v>191</v>
      </c>
      <c r="L32" s="17" t="s">
        <v>191</v>
      </c>
      <c r="M32" s="17" t="s">
        <v>191</v>
      </c>
    </row>
    <row r="33" spans="1:13" ht="12.75">
      <c r="A33" s="5" t="s">
        <v>213</v>
      </c>
      <c r="B33" s="17">
        <v>1477</v>
      </c>
      <c r="C33" s="17">
        <v>37</v>
      </c>
      <c r="D33" s="17">
        <v>208</v>
      </c>
      <c r="E33" s="17">
        <v>178</v>
      </c>
      <c r="F33" s="17">
        <v>149</v>
      </c>
      <c r="G33" s="17">
        <v>102</v>
      </c>
      <c r="H33" s="17">
        <v>137</v>
      </c>
      <c r="I33" s="17">
        <v>214</v>
      </c>
      <c r="J33" s="17">
        <v>208</v>
      </c>
      <c r="K33" s="17">
        <v>166</v>
      </c>
      <c r="L33" s="17">
        <v>56</v>
      </c>
      <c r="M33" s="17">
        <v>22</v>
      </c>
    </row>
    <row r="34" spans="1:13" ht="12.75">
      <c r="A34" s="5" t="s">
        <v>225</v>
      </c>
      <c r="B34" s="17">
        <v>786</v>
      </c>
      <c r="C34" s="17">
        <v>8</v>
      </c>
      <c r="D34" s="17">
        <v>69</v>
      </c>
      <c r="E34" s="17">
        <v>71</v>
      </c>
      <c r="F34" s="17">
        <v>71</v>
      </c>
      <c r="G34" s="17">
        <v>85</v>
      </c>
      <c r="H34" s="17">
        <v>105</v>
      </c>
      <c r="I34" s="17">
        <v>118</v>
      </c>
      <c r="J34" s="17">
        <v>133</v>
      </c>
      <c r="K34" s="17">
        <v>88</v>
      </c>
      <c r="L34" s="17">
        <v>29</v>
      </c>
      <c r="M34" s="17">
        <v>9</v>
      </c>
    </row>
    <row r="35" spans="1:13" ht="12.75">
      <c r="A35" s="5" t="s">
        <v>226</v>
      </c>
      <c r="B35" s="17">
        <v>1895</v>
      </c>
      <c r="C35" s="17">
        <v>23</v>
      </c>
      <c r="D35" s="17">
        <v>90</v>
      </c>
      <c r="E35" s="17">
        <v>137</v>
      </c>
      <c r="F35" s="17">
        <v>200</v>
      </c>
      <c r="G35" s="17">
        <v>201</v>
      </c>
      <c r="H35" s="17">
        <v>288</v>
      </c>
      <c r="I35" s="17">
        <v>340</v>
      </c>
      <c r="J35" s="17">
        <v>276</v>
      </c>
      <c r="K35" s="17">
        <v>204</v>
      </c>
      <c r="L35" s="17">
        <v>96</v>
      </c>
      <c r="M35" s="17">
        <v>40</v>
      </c>
    </row>
    <row r="36" spans="1:13" ht="12.75">
      <c r="A36" s="5" t="s">
        <v>227</v>
      </c>
      <c r="B36" s="17">
        <v>2296</v>
      </c>
      <c r="C36" s="17">
        <v>22</v>
      </c>
      <c r="D36" s="17">
        <v>141</v>
      </c>
      <c r="E36" s="17">
        <v>265</v>
      </c>
      <c r="F36" s="17">
        <v>254</v>
      </c>
      <c r="G36" s="17">
        <v>311</v>
      </c>
      <c r="H36" s="17">
        <v>301</v>
      </c>
      <c r="I36" s="17">
        <v>337</v>
      </c>
      <c r="J36" s="17">
        <v>315</v>
      </c>
      <c r="K36" s="17">
        <v>238</v>
      </c>
      <c r="L36" s="17">
        <v>86</v>
      </c>
      <c r="M36" s="17">
        <v>26</v>
      </c>
    </row>
    <row r="37" spans="1:13" ht="12.75">
      <c r="A37" s="5" t="s">
        <v>214</v>
      </c>
      <c r="B37" s="17">
        <v>61</v>
      </c>
      <c r="C37" s="17" t="s">
        <v>191</v>
      </c>
      <c r="D37" s="17">
        <v>3</v>
      </c>
      <c r="E37" s="17">
        <v>5</v>
      </c>
      <c r="F37" s="17">
        <v>2</v>
      </c>
      <c r="G37" s="17">
        <v>5</v>
      </c>
      <c r="H37" s="17">
        <v>15</v>
      </c>
      <c r="I37" s="17">
        <v>10</v>
      </c>
      <c r="J37" s="17">
        <v>8</v>
      </c>
      <c r="K37" s="17">
        <v>12</v>
      </c>
      <c r="L37" s="17">
        <v>1</v>
      </c>
      <c r="M37" s="17" t="s">
        <v>191</v>
      </c>
    </row>
    <row r="38" spans="1:13" ht="12.75">
      <c r="A38" s="5" t="s">
        <v>5</v>
      </c>
      <c r="B38" s="17">
        <v>1740</v>
      </c>
      <c r="C38" s="17">
        <v>301</v>
      </c>
      <c r="D38" s="17">
        <v>153</v>
      </c>
      <c r="E38" s="17">
        <v>174</v>
      </c>
      <c r="F38" s="17">
        <v>163</v>
      </c>
      <c r="G38" s="17">
        <v>141</v>
      </c>
      <c r="H38" s="17">
        <v>150</v>
      </c>
      <c r="I38" s="17">
        <v>171</v>
      </c>
      <c r="J38" s="17">
        <v>187</v>
      </c>
      <c r="K38" s="17">
        <v>182</v>
      </c>
      <c r="L38" s="17">
        <v>96</v>
      </c>
      <c r="M38" s="17">
        <v>22</v>
      </c>
    </row>
    <row r="39" spans="1:13" ht="21.75" customHeight="1">
      <c r="A39" t="s">
        <v>3</v>
      </c>
      <c r="B39" s="17">
        <v>12187</v>
      </c>
      <c r="C39" s="17">
        <v>672</v>
      </c>
      <c r="D39" s="17">
        <v>1107</v>
      </c>
      <c r="E39" s="17">
        <v>1286</v>
      </c>
      <c r="F39" s="17">
        <v>1262</v>
      </c>
      <c r="G39" s="17">
        <v>1217</v>
      </c>
      <c r="H39" s="17">
        <v>1261</v>
      </c>
      <c r="I39" s="17">
        <v>1646</v>
      </c>
      <c r="J39" s="17">
        <v>1528</v>
      </c>
      <c r="K39" s="17">
        <v>1356</v>
      </c>
      <c r="L39" s="17">
        <v>593</v>
      </c>
      <c r="M39" s="17">
        <v>259</v>
      </c>
    </row>
    <row r="40" spans="1:13" ht="12.75">
      <c r="A40" s="2" t="s">
        <v>221</v>
      </c>
      <c r="B40" s="17">
        <v>270</v>
      </c>
      <c r="C40" s="17">
        <v>11</v>
      </c>
      <c r="D40" s="17">
        <v>38</v>
      </c>
      <c r="E40" s="17">
        <v>26</v>
      </c>
      <c r="F40" s="17">
        <v>33</v>
      </c>
      <c r="G40" s="17">
        <v>24</v>
      </c>
      <c r="H40" s="17">
        <v>26</v>
      </c>
      <c r="I40" s="17">
        <v>49</v>
      </c>
      <c r="J40" s="17">
        <v>30</v>
      </c>
      <c r="K40" s="17">
        <v>24</v>
      </c>
      <c r="L40" s="17">
        <v>4</v>
      </c>
      <c r="M40" s="17">
        <v>5</v>
      </c>
    </row>
    <row r="41" spans="1:13" ht="12.75">
      <c r="A41" s="2" t="s">
        <v>222</v>
      </c>
      <c r="B41" s="17">
        <v>1366</v>
      </c>
      <c r="C41" s="17">
        <v>25</v>
      </c>
      <c r="D41" s="17">
        <v>130</v>
      </c>
      <c r="E41" s="17">
        <v>140</v>
      </c>
      <c r="F41" s="17">
        <v>105</v>
      </c>
      <c r="G41" s="17">
        <v>131</v>
      </c>
      <c r="H41" s="17">
        <v>134</v>
      </c>
      <c r="I41" s="17">
        <v>202</v>
      </c>
      <c r="J41" s="17">
        <v>208</v>
      </c>
      <c r="K41" s="17">
        <v>182</v>
      </c>
      <c r="L41" s="17">
        <v>73</v>
      </c>
      <c r="M41" s="17">
        <v>36</v>
      </c>
    </row>
    <row r="42" spans="1:13" ht="12.75">
      <c r="A42" s="2" t="s">
        <v>223</v>
      </c>
      <c r="B42" s="17">
        <v>1119</v>
      </c>
      <c r="C42" s="17">
        <v>13</v>
      </c>
      <c r="D42" s="17">
        <v>110</v>
      </c>
      <c r="E42" s="17">
        <v>124</v>
      </c>
      <c r="F42" s="17">
        <v>120</v>
      </c>
      <c r="G42" s="17">
        <v>119</v>
      </c>
      <c r="H42" s="17">
        <v>129</v>
      </c>
      <c r="I42" s="17">
        <v>171</v>
      </c>
      <c r="J42" s="17">
        <v>127</v>
      </c>
      <c r="K42" s="17">
        <v>126</v>
      </c>
      <c r="L42" s="17">
        <v>60</v>
      </c>
      <c r="M42" s="17">
        <v>20</v>
      </c>
    </row>
    <row r="43" spans="1:13" ht="12.75">
      <c r="A43" s="2" t="s">
        <v>224</v>
      </c>
      <c r="B43" s="17">
        <v>905</v>
      </c>
      <c r="C43" s="17">
        <v>18</v>
      </c>
      <c r="D43" s="17">
        <v>97</v>
      </c>
      <c r="E43" s="17">
        <v>99</v>
      </c>
      <c r="F43" s="17">
        <v>96</v>
      </c>
      <c r="G43" s="17">
        <v>105</v>
      </c>
      <c r="H43" s="17">
        <v>89</v>
      </c>
      <c r="I43" s="17">
        <v>122</v>
      </c>
      <c r="J43" s="17">
        <v>111</v>
      </c>
      <c r="K43" s="17">
        <v>98</v>
      </c>
      <c r="L43" s="17">
        <v>46</v>
      </c>
      <c r="M43" s="17">
        <v>24</v>
      </c>
    </row>
    <row r="44" spans="1:13" ht="12.75">
      <c r="A44" s="2" t="s">
        <v>213</v>
      </c>
      <c r="B44" s="17">
        <v>1596</v>
      </c>
      <c r="C44" s="17">
        <v>44</v>
      </c>
      <c r="D44" s="17">
        <v>220</v>
      </c>
      <c r="E44" s="17">
        <v>215</v>
      </c>
      <c r="F44" s="17">
        <v>166</v>
      </c>
      <c r="G44" s="17">
        <v>106</v>
      </c>
      <c r="H44" s="17">
        <v>144</v>
      </c>
      <c r="I44" s="17">
        <v>196</v>
      </c>
      <c r="J44" s="17">
        <v>210</v>
      </c>
      <c r="K44" s="17">
        <v>181</v>
      </c>
      <c r="L44" s="17">
        <v>69</v>
      </c>
      <c r="M44" s="17">
        <v>45</v>
      </c>
    </row>
    <row r="45" spans="1:13" ht="12.75">
      <c r="A45" s="2" t="s">
        <v>225</v>
      </c>
      <c r="B45" s="17">
        <v>563</v>
      </c>
      <c r="C45" s="17">
        <v>8</v>
      </c>
      <c r="D45" s="17">
        <v>49</v>
      </c>
      <c r="E45" s="17">
        <v>55</v>
      </c>
      <c r="F45" s="17">
        <v>47</v>
      </c>
      <c r="G45" s="17">
        <v>56</v>
      </c>
      <c r="H45" s="17">
        <v>60</v>
      </c>
      <c r="I45" s="17">
        <v>72</v>
      </c>
      <c r="J45" s="17">
        <v>94</v>
      </c>
      <c r="K45" s="17">
        <v>77</v>
      </c>
      <c r="L45" s="17">
        <v>31</v>
      </c>
      <c r="M45" s="17">
        <v>14</v>
      </c>
    </row>
    <row r="46" spans="1:13" ht="12.75">
      <c r="A46" s="2" t="s">
        <v>226</v>
      </c>
      <c r="B46" s="17">
        <v>2208</v>
      </c>
      <c r="C46" s="17">
        <v>25</v>
      </c>
      <c r="D46" s="17">
        <v>121</v>
      </c>
      <c r="E46" s="17">
        <v>186</v>
      </c>
      <c r="F46" s="17">
        <v>255</v>
      </c>
      <c r="G46" s="17">
        <v>249</v>
      </c>
      <c r="H46" s="17">
        <v>305</v>
      </c>
      <c r="I46" s="17">
        <v>372</v>
      </c>
      <c r="J46" s="17">
        <v>310</v>
      </c>
      <c r="K46" s="17">
        <v>216</v>
      </c>
      <c r="L46" s="17">
        <v>119</v>
      </c>
      <c r="M46" s="17">
        <v>50</v>
      </c>
    </row>
    <row r="47" spans="1:13" ht="12.75">
      <c r="A47" s="2" t="s">
        <v>227</v>
      </c>
      <c r="B47" s="17">
        <v>2320</v>
      </c>
      <c r="C47" s="17">
        <v>19</v>
      </c>
      <c r="D47" s="17">
        <v>128</v>
      </c>
      <c r="E47" s="17">
        <v>233</v>
      </c>
      <c r="F47" s="17">
        <v>264</v>
      </c>
      <c r="G47" s="17">
        <v>328</v>
      </c>
      <c r="H47" s="17">
        <v>292</v>
      </c>
      <c r="I47" s="17">
        <v>343</v>
      </c>
      <c r="J47" s="17">
        <v>297</v>
      </c>
      <c r="K47" s="17">
        <v>269</v>
      </c>
      <c r="L47" s="17">
        <v>106</v>
      </c>
      <c r="M47" s="17">
        <v>41</v>
      </c>
    </row>
    <row r="48" spans="1:13" ht="12.75">
      <c r="A48" s="2" t="s">
        <v>214</v>
      </c>
      <c r="B48" s="17">
        <v>54</v>
      </c>
      <c r="C48" s="17" t="s">
        <v>191</v>
      </c>
      <c r="D48" s="17">
        <v>3</v>
      </c>
      <c r="E48" s="17">
        <v>5</v>
      </c>
      <c r="F48" s="17">
        <v>3</v>
      </c>
      <c r="G48" s="17">
        <v>3</v>
      </c>
      <c r="H48" s="17">
        <v>7</v>
      </c>
      <c r="I48" s="17">
        <v>11</v>
      </c>
      <c r="J48" s="17">
        <v>6</v>
      </c>
      <c r="K48" s="17">
        <v>14</v>
      </c>
      <c r="L48" s="17">
        <v>1</v>
      </c>
      <c r="M48" s="17">
        <v>1</v>
      </c>
    </row>
    <row r="49" spans="1:13" ht="12.75">
      <c r="A49" s="2" t="s">
        <v>5</v>
      </c>
      <c r="B49" s="17">
        <v>1786</v>
      </c>
      <c r="C49" s="17">
        <v>509</v>
      </c>
      <c r="D49" s="17">
        <v>211</v>
      </c>
      <c r="E49" s="17">
        <v>203</v>
      </c>
      <c r="F49" s="17">
        <v>173</v>
      </c>
      <c r="G49" s="17">
        <v>96</v>
      </c>
      <c r="H49" s="17">
        <v>75</v>
      </c>
      <c r="I49" s="17">
        <v>108</v>
      </c>
      <c r="J49" s="17">
        <v>135</v>
      </c>
      <c r="K49" s="17">
        <v>169</v>
      </c>
      <c r="L49" s="17">
        <v>84</v>
      </c>
      <c r="M49" s="17">
        <v>23</v>
      </c>
    </row>
    <row r="50" spans="1:13" ht="21.75" customHeight="1">
      <c r="A50" t="s">
        <v>4</v>
      </c>
      <c r="B50" s="17">
        <v>7309</v>
      </c>
      <c r="C50" s="17">
        <v>210</v>
      </c>
      <c r="D50" s="17">
        <v>355</v>
      </c>
      <c r="E50" s="17">
        <v>563</v>
      </c>
      <c r="F50" s="17">
        <v>681</v>
      </c>
      <c r="G50" s="17">
        <v>901</v>
      </c>
      <c r="H50" s="17">
        <v>1055</v>
      </c>
      <c r="I50" s="17">
        <v>1121</v>
      </c>
      <c r="J50" s="17">
        <v>1091</v>
      </c>
      <c r="K50" s="17">
        <v>801</v>
      </c>
      <c r="L50" s="17">
        <v>374</v>
      </c>
      <c r="M50" s="17">
        <v>157</v>
      </c>
    </row>
    <row r="51" spans="1:13" ht="12.75">
      <c r="A51" s="2" t="s">
        <v>221</v>
      </c>
      <c r="B51" s="17">
        <v>95</v>
      </c>
      <c r="C51" s="17">
        <v>1</v>
      </c>
      <c r="D51" s="17">
        <v>3</v>
      </c>
      <c r="E51" s="17">
        <v>8</v>
      </c>
      <c r="F51" s="17">
        <v>8</v>
      </c>
      <c r="G51" s="17">
        <v>19</v>
      </c>
      <c r="H51" s="17">
        <v>8</v>
      </c>
      <c r="I51" s="17">
        <v>17</v>
      </c>
      <c r="J51" s="17">
        <v>17</v>
      </c>
      <c r="K51" s="17">
        <v>10</v>
      </c>
      <c r="L51" s="17">
        <v>3</v>
      </c>
      <c r="M51" s="17">
        <v>1</v>
      </c>
    </row>
    <row r="52" spans="1:13" ht="12.75">
      <c r="A52" s="2" t="s">
        <v>222</v>
      </c>
      <c r="B52" s="17">
        <v>785</v>
      </c>
      <c r="C52" s="17">
        <v>9</v>
      </c>
      <c r="D52" s="17">
        <v>36</v>
      </c>
      <c r="E52" s="17">
        <v>48</v>
      </c>
      <c r="F52" s="17">
        <v>51</v>
      </c>
      <c r="G52" s="17">
        <v>76</v>
      </c>
      <c r="H52" s="17">
        <v>96</v>
      </c>
      <c r="I52" s="17">
        <v>125</v>
      </c>
      <c r="J52" s="17">
        <v>145</v>
      </c>
      <c r="K52" s="17">
        <v>109</v>
      </c>
      <c r="L52" s="17">
        <v>67</v>
      </c>
      <c r="M52" s="17">
        <v>23</v>
      </c>
    </row>
    <row r="53" spans="1:13" ht="12.75">
      <c r="A53" s="2" t="s">
        <v>223</v>
      </c>
      <c r="B53" s="17">
        <v>686</v>
      </c>
      <c r="C53" s="17">
        <v>2</v>
      </c>
      <c r="D53" s="17">
        <v>21</v>
      </c>
      <c r="E53" s="17">
        <v>37</v>
      </c>
      <c r="F53" s="17">
        <v>62</v>
      </c>
      <c r="G53" s="17">
        <v>79</v>
      </c>
      <c r="H53" s="17">
        <v>113</v>
      </c>
      <c r="I53" s="17">
        <v>109</v>
      </c>
      <c r="J53" s="17">
        <v>102</v>
      </c>
      <c r="K53" s="17">
        <v>99</v>
      </c>
      <c r="L53" s="17">
        <v>44</v>
      </c>
      <c r="M53" s="17">
        <v>18</v>
      </c>
    </row>
    <row r="54" spans="1:13" ht="12.75">
      <c r="A54" s="2" t="s">
        <v>224</v>
      </c>
      <c r="B54" s="17">
        <v>497</v>
      </c>
      <c r="C54" s="17">
        <v>4</v>
      </c>
      <c r="D54" s="17">
        <v>23</v>
      </c>
      <c r="E54" s="17">
        <v>50</v>
      </c>
      <c r="F54" s="17">
        <v>40</v>
      </c>
      <c r="G54" s="17">
        <v>73</v>
      </c>
      <c r="H54" s="17">
        <v>79</v>
      </c>
      <c r="I54" s="17">
        <v>82</v>
      </c>
      <c r="J54" s="17">
        <v>59</v>
      </c>
      <c r="K54" s="17">
        <v>47</v>
      </c>
      <c r="L54" s="17">
        <v>32</v>
      </c>
      <c r="M54" s="17">
        <v>8</v>
      </c>
    </row>
    <row r="55" spans="1:13" ht="12.75">
      <c r="A55" s="2" t="s">
        <v>213</v>
      </c>
      <c r="B55" s="17">
        <v>774</v>
      </c>
      <c r="C55" s="17">
        <v>13</v>
      </c>
      <c r="D55" s="17">
        <v>62</v>
      </c>
      <c r="E55" s="17">
        <v>69</v>
      </c>
      <c r="F55" s="17">
        <v>65</v>
      </c>
      <c r="G55" s="17">
        <v>83</v>
      </c>
      <c r="H55" s="17">
        <v>88</v>
      </c>
      <c r="I55" s="17">
        <v>129</v>
      </c>
      <c r="J55" s="17">
        <v>115</v>
      </c>
      <c r="K55" s="17">
        <v>91</v>
      </c>
      <c r="L55" s="17">
        <v>35</v>
      </c>
      <c r="M55" s="17">
        <v>24</v>
      </c>
    </row>
    <row r="56" spans="1:13" ht="12.75">
      <c r="A56" s="2" t="s">
        <v>225</v>
      </c>
      <c r="B56" s="17">
        <v>582</v>
      </c>
      <c r="C56" s="17">
        <v>5</v>
      </c>
      <c r="D56" s="17">
        <v>32</v>
      </c>
      <c r="E56" s="17">
        <v>40</v>
      </c>
      <c r="F56" s="17">
        <v>59</v>
      </c>
      <c r="G56" s="17">
        <v>70</v>
      </c>
      <c r="H56" s="17">
        <v>89</v>
      </c>
      <c r="I56" s="17">
        <v>104</v>
      </c>
      <c r="J56" s="17">
        <v>100</v>
      </c>
      <c r="K56" s="17">
        <v>60</v>
      </c>
      <c r="L56" s="17">
        <v>16</v>
      </c>
      <c r="M56" s="17">
        <v>7</v>
      </c>
    </row>
    <row r="57" spans="1:13" ht="12.75">
      <c r="A57" s="2" t="s">
        <v>226</v>
      </c>
      <c r="B57" s="17">
        <v>935</v>
      </c>
      <c r="C57" s="17">
        <v>5</v>
      </c>
      <c r="D57" s="17">
        <v>31</v>
      </c>
      <c r="E57" s="17">
        <v>54</v>
      </c>
      <c r="F57" s="17">
        <v>88</v>
      </c>
      <c r="G57" s="17">
        <v>118</v>
      </c>
      <c r="H57" s="17">
        <v>151</v>
      </c>
      <c r="I57" s="17">
        <v>152</v>
      </c>
      <c r="J57" s="17">
        <v>150</v>
      </c>
      <c r="K57" s="17">
        <v>115</v>
      </c>
      <c r="L57" s="17">
        <v>38</v>
      </c>
      <c r="M57" s="17">
        <v>33</v>
      </c>
    </row>
    <row r="58" spans="1:13" ht="12.75">
      <c r="A58" s="2" t="s">
        <v>227</v>
      </c>
      <c r="B58" s="17">
        <v>1322</v>
      </c>
      <c r="C58" s="17">
        <v>4</v>
      </c>
      <c r="D58" s="17">
        <v>33</v>
      </c>
      <c r="E58" s="17">
        <v>91</v>
      </c>
      <c r="F58" s="17">
        <v>98</v>
      </c>
      <c r="G58" s="17">
        <v>171</v>
      </c>
      <c r="H58" s="17">
        <v>188</v>
      </c>
      <c r="I58" s="17">
        <v>221</v>
      </c>
      <c r="J58" s="17">
        <v>229</v>
      </c>
      <c r="K58" s="17">
        <v>166</v>
      </c>
      <c r="L58" s="17">
        <v>87</v>
      </c>
      <c r="M58" s="17">
        <v>34</v>
      </c>
    </row>
    <row r="59" spans="1:13" ht="12.75">
      <c r="A59" s="2" t="s">
        <v>214</v>
      </c>
      <c r="B59" s="17">
        <v>48</v>
      </c>
      <c r="C59" s="17" t="s">
        <v>191</v>
      </c>
      <c r="D59" s="17">
        <v>1</v>
      </c>
      <c r="E59" s="17">
        <v>2</v>
      </c>
      <c r="F59" s="17">
        <v>3</v>
      </c>
      <c r="G59" s="17">
        <v>6</v>
      </c>
      <c r="H59" s="17">
        <v>15</v>
      </c>
      <c r="I59" s="17">
        <v>7</v>
      </c>
      <c r="J59" s="17">
        <v>7</v>
      </c>
      <c r="K59" s="17">
        <v>5</v>
      </c>
      <c r="L59" s="17">
        <v>1</v>
      </c>
      <c r="M59" s="17">
        <v>1</v>
      </c>
    </row>
    <row r="60" spans="1:13" ht="12.75">
      <c r="A60" s="2" t="s">
        <v>5</v>
      </c>
      <c r="B60" s="17">
        <v>1585</v>
      </c>
      <c r="C60" s="17">
        <v>167</v>
      </c>
      <c r="D60" s="17">
        <v>113</v>
      </c>
      <c r="E60" s="17">
        <v>164</v>
      </c>
      <c r="F60" s="17">
        <v>207</v>
      </c>
      <c r="G60" s="17">
        <v>206</v>
      </c>
      <c r="H60" s="17">
        <v>228</v>
      </c>
      <c r="I60" s="17">
        <v>175</v>
      </c>
      <c r="J60" s="17">
        <v>167</v>
      </c>
      <c r="K60" s="17">
        <v>99</v>
      </c>
      <c r="L60" s="17">
        <v>51</v>
      </c>
      <c r="M60" s="17">
        <v>8</v>
      </c>
    </row>
  </sheetData>
  <sheetProtection/>
  <mergeCells count="3">
    <mergeCell ref="A1:M1"/>
    <mergeCell ref="C4:M4"/>
    <mergeCell ref="A3:M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P9" sqref="P9"/>
    </sheetView>
  </sheetViews>
  <sheetFormatPr defaultColWidth="11.421875" defaultRowHeight="12.75"/>
  <cols>
    <col min="1" max="1" width="41.7109375" style="0" customWidth="1"/>
    <col min="2" max="13" width="5.7109375" style="0" customWidth="1"/>
  </cols>
  <sheetData>
    <row r="1" spans="1:13" ht="12.75">
      <c r="A1" s="88" t="s">
        <v>186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13" ht="12.75">
      <c r="A3" s="91" t="s">
        <v>218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t="s">
        <v>0</v>
      </c>
      <c r="C4" s="92" t="s">
        <v>69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5.5">
      <c r="A5" t="s">
        <v>187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</row>
    <row r="6" spans="1:13" ht="12.75">
      <c r="A6" t="s">
        <v>217</v>
      </c>
      <c r="B6" s="17">
        <v>12516</v>
      </c>
      <c r="C6" s="17">
        <v>1240</v>
      </c>
      <c r="D6" s="17">
        <v>782</v>
      </c>
      <c r="E6" s="17">
        <v>437</v>
      </c>
      <c r="F6" s="17">
        <v>355</v>
      </c>
      <c r="G6" s="17">
        <v>377</v>
      </c>
      <c r="H6" s="17">
        <v>433</v>
      </c>
      <c r="I6" s="17">
        <v>485</v>
      </c>
      <c r="J6" s="17">
        <v>539</v>
      </c>
      <c r="K6" s="17">
        <v>696</v>
      </c>
      <c r="L6" s="17">
        <v>1389</v>
      </c>
      <c r="M6" s="17">
        <v>5783</v>
      </c>
    </row>
    <row r="7" spans="1:13" ht="12.75">
      <c r="A7" s="2" t="s">
        <v>221</v>
      </c>
      <c r="B7" s="17">
        <v>153</v>
      </c>
      <c r="C7" s="17">
        <v>1</v>
      </c>
      <c r="D7" s="17">
        <v>3</v>
      </c>
      <c r="E7" s="17">
        <v>3</v>
      </c>
      <c r="F7" s="17">
        <v>6</v>
      </c>
      <c r="G7" s="17">
        <v>3</v>
      </c>
      <c r="H7" s="17">
        <v>2</v>
      </c>
      <c r="I7" s="17">
        <v>9</v>
      </c>
      <c r="J7" s="17">
        <v>9</v>
      </c>
      <c r="K7" s="17">
        <v>17</v>
      </c>
      <c r="L7" s="17">
        <v>11</v>
      </c>
      <c r="M7" s="17">
        <v>89</v>
      </c>
    </row>
    <row r="8" spans="1:13" ht="12.75">
      <c r="A8" s="2" t="s">
        <v>222</v>
      </c>
      <c r="B8" s="17">
        <v>1305</v>
      </c>
      <c r="C8" s="21">
        <v>3</v>
      </c>
      <c r="D8" s="21">
        <v>33</v>
      </c>
      <c r="E8" s="21">
        <v>23</v>
      </c>
      <c r="F8" s="21">
        <v>15</v>
      </c>
      <c r="G8" s="21">
        <v>21</v>
      </c>
      <c r="H8" s="21">
        <v>26</v>
      </c>
      <c r="I8" s="17">
        <v>38</v>
      </c>
      <c r="J8" s="17">
        <v>48</v>
      </c>
      <c r="K8" s="17">
        <v>65</v>
      </c>
      <c r="L8" s="17">
        <v>181</v>
      </c>
      <c r="M8" s="17">
        <v>852</v>
      </c>
    </row>
    <row r="9" spans="1:13" ht="12.75">
      <c r="A9" s="2" t="s">
        <v>223</v>
      </c>
      <c r="B9" s="17">
        <v>635</v>
      </c>
      <c r="C9" s="17">
        <v>2</v>
      </c>
      <c r="D9" s="17">
        <v>35</v>
      </c>
      <c r="E9" s="17">
        <v>34</v>
      </c>
      <c r="F9" s="17">
        <v>18</v>
      </c>
      <c r="G9" s="17">
        <v>10</v>
      </c>
      <c r="H9" s="17">
        <v>15</v>
      </c>
      <c r="I9" s="17">
        <v>22</v>
      </c>
      <c r="J9" s="17">
        <v>31</v>
      </c>
      <c r="K9" s="17">
        <v>24</v>
      </c>
      <c r="L9" s="17">
        <v>74</v>
      </c>
      <c r="M9" s="17">
        <v>370</v>
      </c>
    </row>
    <row r="10" spans="1:13" ht="12.75">
      <c r="A10" s="2" t="s">
        <v>224</v>
      </c>
      <c r="B10" s="17">
        <v>564</v>
      </c>
      <c r="C10" s="17">
        <v>5</v>
      </c>
      <c r="D10" s="17">
        <v>26</v>
      </c>
      <c r="E10" s="17">
        <v>16</v>
      </c>
      <c r="F10" s="17">
        <v>13</v>
      </c>
      <c r="G10" s="17">
        <v>14</v>
      </c>
      <c r="H10" s="17">
        <v>8</v>
      </c>
      <c r="I10" s="17">
        <v>15</v>
      </c>
      <c r="J10" s="17">
        <v>31</v>
      </c>
      <c r="K10" s="17">
        <v>34</v>
      </c>
      <c r="L10" s="17">
        <v>87</v>
      </c>
      <c r="M10" s="17">
        <v>315</v>
      </c>
    </row>
    <row r="11" spans="1:13" ht="12.75">
      <c r="A11" s="2" t="s">
        <v>213</v>
      </c>
      <c r="B11" s="17">
        <v>1188</v>
      </c>
      <c r="C11" s="17">
        <v>8</v>
      </c>
      <c r="D11" s="17">
        <v>67</v>
      </c>
      <c r="E11" s="17">
        <v>27</v>
      </c>
      <c r="F11" s="17">
        <v>36</v>
      </c>
      <c r="G11" s="17">
        <v>42</v>
      </c>
      <c r="H11" s="17">
        <v>60</v>
      </c>
      <c r="I11" s="17">
        <v>74</v>
      </c>
      <c r="J11" s="17">
        <v>73</v>
      </c>
      <c r="K11" s="17">
        <v>91</v>
      </c>
      <c r="L11" s="17">
        <v>131</v>
      </c>
      <c r="M11" s="17">
        <v>579</v>
      </c>
    </row>
    <row r="12" spans="1:13" ht="12.75">
      <c r="A12" s="2" t="s">
        <v>225</v>
      </c>
      <c r="B12" s="17">
        <v>648</v>
      </c>
      <c r="C12" s="17">
        <v>6</v>
      </c>
      <c r="D12" s="22">
        <v>19</v>
      </c>
      <c r="E12" s="23">
        <v>21</v>
      </c>
      <c r="F12" s="23">
        <v>17</v>
      </c>
      <c r="G12" s="23">
        <v>34</v>
      </c>
      <c r="H12" s="23">
        <v>23</v>
      </c>
      <c r="I12" s="23">
        <v>31</v>
      </c>
      <c r="J12" s="17">
        <v>48</v>
      </c>
      <c r="K12" s="17">
        <v>45</v>
      </c>
      <c r="L12" s="17">
        <v>92</v>
      </c>
      <c r="M12" s="17">
        <v>312</v>
      </c>
    </row>
    <row r="13" spans="1:13" ht="12.75">
      <c r="A13" s="2" t="s">
        <v>226</v>
      </c>
      <c r="B13" s="17">
        <v>1513</v>
      </c>
      <c r="C13" s="17">
        <v>9</v>
      </c>
      <c r="D13" s="17">
        <v>41</v>
      </c>
      <c r="E13" s="17">
        <v>38</v>
      </c>
      <c r="F13" s="17">
        <v>59</v>
      </c>
      <c r="G13" s="17">
        <v>59</v>
      </c>
      <c r="H13" s="17">
        <v>112</v>
      </c>
      <c r="I13" s="17">
        <v>70</v>
      </c>
      <c r="J13" s="17">
        <v>85</v>
      </c>
      <c r="K13" s="17">
        <v>104</v>
      </c>
      <c r="L13" s="17">
        <v>213</v>
      </c>
      <c r="M13" s="17">
        <v>723</v>
      </c>
    </row>
    <row r="14" spans="1:13" ht="12.75">
      <c r="A14" s="2" t="s">
        <v>227</v>
      </c>
      <c r="B14" s="17">
        <v>1497</v>
      </c>
      <c r="C14" s="17">
        <v>4</v>
      </c>
      <c r="D14" s="17">
        <v>48</v>
      </c>
      <c r="E14" s="17">
        <v>59</v>
      </c>
      <c r="F14" s="17">
        <v>61</v>
      </c>
      <c r="G14" s="17">
        <v>96</v>
      </c>
      <c r="H14" s="17">
        <v>82</v>
      </c>
      <c r="I14" s="17">
        <v>99</v>
      </c>
      <c r="J14" s="17">
        <v>78</v>
      </c>
      <c r="K14" s="17">
        <v>110</v>
      </c>
      <c r="L14" s="17">
        <v>201</v>
      </c>
      <c r="M14" s="17">
        <v>659</v>
      </c>
    </row>
    <row r="15" spans="1:13" ht="12.75">
      <c r="A15" s="2" t="s">
        <v>214</v>
      </c>
      <c r="B15" s="17">
        <v>79</v>
      </c>
      <c r="C15" s="17" t="s">
        <v>191</v>
      </c>
      <c r="D15" s="17" t="s">
        <v>191</v>
      </c>
      <c r="E15" s="17">
        <v>2</v>
      </c>
      <c r="F15" s="17">
        <v>3</v>
      </c>
      <c r="G15" s="17">
        <v>3</v>
      </c>
      <c r="H15" s="17">
        <v>4</v>
      </c>
      <c r="I15" s="17">
        <v>4</v>
      </c>
      <c r="J15" s="17">
        <v>5</v>
      </c>
      <c r="K15" s="17">
        <v>13</v>
      </c>
      <c r="L15" s="17">
        <v>13</v>
      </c>
      <c r="M15" s="17">
        <v>32</v>
      </c>
    </row>
    <row r="16" spans="1:13" ht="12.75">
      <c r="A16" s="2" t="s">
        <v>5</v>
      </c>
      <c r="B16" s="17">
        <v>4934</v>
      </c>
      <c r="C16" s="17">
        <v>1202</v>
      </c>
      <c r="D16" s="17">
        <v>510</v>
      </c>
      <c r="E16" s="17">
        <v>214</v>
      </c>
      <c r="F16" s="17">
        <v>127</v>
      </c>
      <c r="G16" s="17">
        <v>95</v>
      </c>
      <c r="H16" s="17">
        <v>101</v>
      </c>
      <c r="I16" s="17">
        <v>123</v>
      </c>
      <c r="J16" s="17">
        <v>131</v>
      </c>
      <c r="K16" s="17">
        <v>193</v>
      </c>
      <c r="L16" s="17">
        <v>386</v>
      </c>
      <c r="M16" s="17">
        <v>1852</v>
      </c>
    </row>
    <row r="17" spans="1:13" ht="21.75" customHeight="1">
      <c r="A17" s="2" t="s">
        <v>1</v>
      </c>
      <c r="B17" s="17">
        <v>5080</v>
      </c>
      <c r="C17" s="17">
        <v>557</v>
      </c>
      <c r="D17" s="17">
        <v>394</v>
      </c>
      <c r="E17" s="17">
        <v>211</v>
      </c>
      <c r="F17" s="17">
        <v>117</v>
      </c>
      <c r="G17" s="17">
        <v>75</v>
      </c>
      <c r="H17" s="17">
        <v>88</v>
      </c>
      <c r="I17" s="17">
        <v>123</v>
      </c>
      <c r="J17" s="17">
        <v>153</v>
      </c>
      <c r="K17" s="17">
        <v>209</v>
      </c>
      <c r="L17" s="17">
        <v>586</v>
      </c>
      <c r="M17" s="17">
        <v>2567</v>
      </c>
    </row>
    <row r="18" spans="1:13" ht="12.75">
      <c r="A18" s="5" t="s">
        <v>221</v>
      </c>
      <c r="B18" s="17">
        <v>110</v>
      </c>
      <c r="C18" s="17">
        <v>1</v>
      </c>
      <c r="D18" s="17">
        <v>3</v>
      </c>
      <c r="E18" s="17">
        <v>3</v>
      </c>
      <c r="F18" s="17">
        <v>3</v>
      </c>
      <c r="G18" s="17" t="s">
        <v>191</v>
      </c>
      <c r="H18" s="17" t="s">
        <v>191</v>
      </c>
      <c r="I18" s="17">
        <v>4</v>
      </c>
      <c r="J18" s="17">
        <v>6</v>
      </c>
      <c r="K18" s="17">
        <v>9</v>
      </c>
      <c r="L18" s="17">
        <v>5</v>
      </c>
      <c r="M18" s="17">
        <v>76</v>
      </c>
    </row>
    <row r="19" spans="1:13" ht="12.75">
      <c r="A19" s="5" t="s">
        <v>222</v>
      </c>
      <c r="B19" s="17">
        <v>1005</v>
      </c>
      <c r="C19" s="17">
        <v>1</v>
      </c>
      <c r="D19" s="17">
        <v>24</v>
      </c>
      <c r="E19" s="17">
        <v>22</v>
      </c>
      <c r="F19" s="17">
        <v>9</v>
      </c>
      <c r="G19" s="17">
        <v>12</v>
      </c>
      <c r="H19" s="17">
        <v>13</v>
      </c>
      <c r="I19" s="17">
        <v>27</v>
      </c>
      <c r="J19" s="17">
        <v>28</v>
      </c>
      <c r="K19" s="17">
        <v>44</v>
      </c>
      <c r="L19" s="17">
        <v>151</v>
      </c>
      <c r="M19" s="17">
        <v>674</v>
      </c>
    </row>
    <row r="20" spans="1:13" ht="12.75">
      <c r="A20" s="5" t="s">
        <v>223</v>
      </c>
      <c r="B20" s="17">
        <v>542</v>
      </c>
      <c r="C20" s="17">
        <v>1</v>
      </c>
      <c r="D20" s="17">
        <v>30</v>
      </c>
      <c r="E20" s="17">
        <v>28</v>
      </c>
      <c r="F20" s="17">
        <v>10</v>
      </c>
      <c r="G20" s="17">
        <v>8</v>
      </c>
      <c r="H20" s="17">
        <v>8</v>
      </c>
      <c r="I20" s="17">
        <v>10</v>
      </c>
      <c r="J20" s="17">
        <v>17</v>
      </c>
      <c r="K20" s="17">
        <v>19</v>
      </c>
      <c r="L20" s="17">
        <v>68</v>
      </c>
      <c r="M20" s="17">
        <v>343</v>
      </c>
    </row>
    <row r="21" spans="1:13" ht="12.75">
      <c r="A21" s="5" t="s">
        <v>224</v>
      </c>
      <c r="B21" s="17">
        <v>546</v>
      </c>
      <c r="C21" s="17">
        <v>4</v>
      </c>
      <c r="D21" s="17">
        <v>24</v>
      </c>
      <c r="E21" s="17">
        <v>15</v>
      </c>
      <c r="F21" s="17">
        <v>9</v>
      </c>
      <c r="G21" s="17">
        <v>9</v>
      </c>
      <c r="H21" s="17">
        <v>8</v>
      </c>
      <c r="I21" s="17">
        <v>15</v>
      </c>
      <c r="J21" s="17">
        <v>30</v>
      </c>
      <c r="K21" s="17">
        <v>33</v>
      </c>
      <c r="L21" s="17">
        <v>86</v>
      </c>
      <c r="M21" s="17">
        <v>313</v>
      </c>
    </row>
    <row r="22" spans="1:13" ht="12.75">
      <c r="A22" s="5" t="s">
        <v>213</v>
      </c>
      <c r="B22" s="17">
        <v>367</v>
      </c>
      <c r="C22" s="17">
        <v>4</v>
      </c>
      <c r="D22" s="17">
        <v>32</v>
      </c>
      <c r="E22" s="17">
        <v>6</v>
      </c>
      <c r="F22" s="17">
        <v>8</v>
      </c>
      <c r="G22" s="17">
        <v>6</v>
      </c>
      <c r="H22" s="17">
        <v>8</v>
      </c>
      <c r="I22" s="17">
        <v>8</v>
      </c>
      <c r="J22" s="17">
        <v>10</v>
      </c>
      <c r="K22" s="17">
        <v>18</v>
      </c>
      <c r="L22" s="17">
        <v>37</v>
      </c>
      <c r="M22" s="17">
        <v>230</v>
      </c>
    </row>
    <row r="23" spans="1:13" ht="12.75">
      <c r="A23" s="5" t="s">
        <v>225</v>
      </c>
      <c r="B23" s="17">
        <v>118</v>
      </c>
      <c r="C23" s="17">
        <v>1</v>
      </c>
      <c r="D23" s="17">
        <v>4</v>
      </c>
      <c r="E23" s="17">
        <v>3</v>
      </c>
      <c r="F23" s="17">
        <v>1</v>
      </c>
      <c r="G23" s="17">
        <v>3</v>
      </c>
      <c r="H23" s="17">
        <v>2</v>
      </c>
      <c r="I23" s="17">
        <v>6</v>
      </c>
      <c r="J23" s="17">
        <v>5</v>
      </c>
      <c r="K23" s="17">
        <v>6</v>
      </c>
      <c r="L23" s="17">
        <v>28</v>
      </c>
      <c r="M23" s="17">
        <v>59</v>
      </c>
    </row>
    <row r="24" spans="1:13" ht="12.75">
      <c r="A24" s="5" t="s">
        <v>226</v>
      </c>
      <c r="B24" s="17">
        <v>369</v>
      </c>
      <c r="C24" s="17">
        <v>4</v>
      </c>
      <c r="D24" s="17">
        <v>21</v>
      </c>
      <c r="E24" s="17">
        <v>14</v>
      </c>
      <c r="F24" s="17">
        <v>12</v>
      </c>
      <c r="G24" s="17">
        <v>5</v>
      </c>
      <c r="H24" s="17">
        <v>6</v>
      </c>
      <c r="I24" s="17">
        <v>10</v>
      </c>
      <c r="J24" s="17">
        <v>8</v>
      </c>
      <c r="K24" s="17">
        <v>17</v>
      </c>
      <c r="L24" s="17">
        <v>54</v>
      </c>
      <c r="M24" s="17">
        <v>218</v>
      </c>
    </row>
    <row r="25" spans="1:13" ht="12.75">
      <c r="A25" s="5" t="s">
        <v>227</v>
      </c>
      <c r="B25" s="17">
        <v>452</v>
      </c>
      <c r="C25" s="17">
        <v>1</v>
      </c>
      <c r="D25" s="17">
        <v>11</v>
      </c>
      <c r="E25" s="17">
        <v>19</v>
      </c>
      <c r="F25" s="17">
        <v>10</v>
      </c>
      <c r="G25" s="17">
        <v>7</v>
      </c>
      <c r="H25" s="17">
        <v>8</v>
      </c>
      <c r="I25" s="17">
        <v>9</v>
      </c>
      <c r="J25" s="17">
        <v>9</v>
      </c>
      <c r="K25" s="17">
        <v>21</v>
      </c>
      <c r="L25" s="17">
        <v>64</v>
      </c>
      <c r="M25" s="17">
        <v>293</v>
      </c>
    </row>
    <row r="26" spans="1:13" ht="12.75">
      <c r="A26" s="5" t="s">
        <v>214</v>
      </c>
      <c r="B26" s="17">
        <v>29</v>
      </c>
      <c r="C26" s="17" t="s">
        <v>191</v>
      </c>
      <c r="D26" s="17" t="s">
        <v>191</v>
      </c>
      <c r="E26" s="17">
        <v>2</v>
      </c>
      <c r="F26" s="17">
        <v>1</v>
      </c>
      <c r="G26" s="17">
        <v>2</v>
      </c>
      <c r="H26" s="17">
        <v>2</v>
      </c>
      <c r="I26" s="17" t="s">
        <v>191</v>
      </c>
      <c r="J26" s="17">
        <v>3</v>
      </c>
      <c r="K26" s="17">
        <v>4</v>
      </c>
      <c r="L26" s="17">
        <v>5</v>
      </c>
      <c r="M26" s="17">
        <v>10</v>
      </c>
    </row>
    <row r="27" spans="1:13" ht="12.75">
      <c r="A27" s="5" t="s">
        <v>5</v>
      </c>
      <c r="B27" s="17">
        <v>1542</v>
      </c>
      <c r="C27" s="17">
        <v>540</v>
      </c>
      <c r="D27" s="17">
        <v>245</v>
      </c>
      <c r="E27" s="17">
        <v>99</v>
      </c>
      <c r="F27" s="17">
        <v>54</v>
      </c>
      <c r="G27" s="17">
        <v>23</v>
      </c>
      <c r="H27" s="17">
        <v>33</v>
      </c>
      <c r="I27" s="17">
        <v>34</v>
      </c>
      <c r="J27" s="17">
        <v>37</v>
      </c>
      <c r="K27" s="17">
        <v>38</v>
      </c>
      <c r="L27" s="17">
        <v>88</v>
      </c>
      <c r="M27" s="17">
        <v>351</v>
      </c>
    </row>
    <row r="28" spans="1:13" ht="21.75" customHeight="1">
      <c r="A28" s="2" t="s">
        <v>2</v>
      </c>
      <c r="B28" s="17">
        <v>7436</v>
      </c>
      <c r="C28" s="17">
        <v>683</v>
      </c>
      <c r="D28" s="17">
        <v>388</v>
      </c>
      <c r="E28" s="17">
        <v>226</v>
      </c>
      <c r="F28" s="17">
        <v>238</v>
      </c>
      <c r="G28" s="17">
        <v>302</v>
      </c>
      <c r="H28" s="17">
        <v>345</v>
      </c>
      <c r="I28" s="17">
        <v>362</v>
      </c>
      <c r="J28" s="17">
        <v>386</v>
      </c>
      <c r="K28" s="17">
        <v>487</v>
      </c>
      <c r="L28" s="17">
        <v>803</v>
      </c>
      <c r="M28" s="17">
        <v>3216</v>
      </c>
    </row>
    <row r="29" spans="1:13" ht="12.75">
      <c r="A29" s="5" t="s">
        <v>221</v>
      </c>
      <c r="B29" s="17">
        <v>43</v>
      </c>
      <c r="C29" s="17" t="s">
        <v>191</v>
      </c>
      <c r="D29" s="17" t="s">
        <v>191</v>
      </c>
      <c r="E29" s="17" t="s">
        <v>191</v>
      </c>
      <c r="F29" s="17">
        <v>3</v>
      </c>
      <c r="G29" s="17">
        <v>3</v>
      </c>
      <c r="H29" s="17">
        <v>2</v>
      </c>
      <c r="I29" s="17">
        <v>5</v>
      </c>
      <c r="J29" s="17">
        <v>3</v>
      </c>
      <c r="K29" s="17">
        <v>8</v>
      </c>
      <c r="L29" s="17">
        <v>6</v>
      </c>
      <c r="M29" s="17">
        <v>13</v>
      </c>
    </row>
    <row r="30" spans="1:13" ht="12.75">
      <c r="A30" s="5" t="s">
        <v>222</v>
      </c>
      <c r="B30" s="17">
        <v>300</v>
      </c>
      <c r="C30" s="17">
        <v>2</v>
      </c>
      <c r="D30" s="17">
        <v>9</v>
      </c>
      <c r="E30" s="17">
        <v>1</v>
      </c>
      <c r="F30" s="17">
        <v>6</v>
      </c>
      <c r="G30" s="17">
        <v>9</v>
      </c>
      <c r="H30" s="17">
        <v>13</v>
      </c>
      <c r="I30" s="17">
        <v>11</v>
      </c>
      <c r="J30" s="17">
        <v>20</v>
      </c>
      <c r="K30" s="17">
        <v>21</v>
      </c>
      <c r="L30" s="17">
        <v>30</v>
      </c>
      <c r="M30" s="17">
        <v>178</v>
      </c>
    </row>
    <row r="31" spans="1:13" ht="12.75">
      <c r="A31" s="5" t="s">
        <v>223</v>
      </c>
      <c r="B31" s="17">
        <v>93</v>
      </c>
      <c r="C31" s="17">
        <v>1</v>
      </c>
      <c r="D31" s="17">
        <v>5</v>
      </c>
      <c r="E31" s="17">
        <v>6</v>
      </c>
      <c r="F31" s="17">
        <v>8</v>
      </c>
      <c r="G31" s="17">
        <v>2</v>
      </c>
      <c r="H31" s="17">
        <v>7</v>
      </c>
      <c r="I31" s="17">
        <v>12</v>
      </c>
      <c r="J31" s="17">
        <v>14</v>
      </c>
      <c r="K31" s="17">
        <v>5</v>
      </c>
      <c r="L31" s="17">
        <v>6</v>
      </c>
      <c r="M31" s="17">
        <v>27</v>
      </c>
    </row>
    <row r="32" spans="1:13" ht="12.75">
      <c r="A32" s="5" t="s">
        <v>224</v>
      </c>
      <c r="B32" s="17">
        <v>18</v>
      </c>
      <c r="C32" s="17">
        <v>1</v>
      </c>
      <c r="D32" s="17">
        <v>2</v>
      </c>
      <c r="E32" s="17">
        <v>1</v>
      </c>
      <c r="F32" s="17">
        <v>4</v>
      </c>
      <c r="G32" s="17">
        <v>5</v>
      </c>
      <c r="H32" s="17" t="s">
        <v>191</v>
      </c>
      <c r="I32" s="17" t="s">
        <v>191</v>
      </c>
      <c r="J32" s="17">
        <v>1</v>
      </c>
      <c r="K32" s="17">
        <v>1</v>
      </c>
      <c r="L32" s="17">
        <v>1</v>
      </c>
      <c r="M32" s="17">
        <v>2</v>
      </c>
    </row>
    <row r="33" spans="1:13" ht="12.75">
      <c r="A33" s="5" t="s">
        <v>213</v>
      </c>
      <c r="B33" s="17">
        <v>821</v>
      </c>
      <c r="C33" s="17">
        <v>4</v>
      </c>
      <c r="D33" s="17">
        <v>35</v>
      </c>
      <c r="E33" s="17">
        <v>21</v>
      </c>
      <c r="F33" s="17">
        <v>28</v>
      </c>
      <c r="G33" s="17">
        <v>36</v>
      </c>
      <c r="H33" s="17">
        <v>52</v>
      </c>
      <c r="I33" s="17">
        <v>66</v>
      </c>
      <c r="J33" s="17">
        <v>63</v>
      </c>
      <c r="K33" s="17">
        <v>73</v>
      </c>
      <c r="L33" s="17">
        <v>94</v>
      </c>
      <c r="M33" s="17">
        <v>349</v>
      </c>
    </row>
    <row r="34" spans="1:13" ht="12.75">
      <c r="A34" s="5" t="s">
        <v>225</v>
      </c>
      <c r="B34" s="17">
        <v>530</v>
      </c>
      <c r="C34" s="17">
        <v>5</v>
      </c>
      <c r="D34" s="17">
        <v>15</v>
      </c>
      <c r="E34" s="17">
        <v>18</v>
      </c>
      <c r="F34" s="17">
        <v>16</v>
      </c>
      <c r="G34" s="17">
        <v>31</v>
      </c>
      <c r="H34" s="17">
        <v>21</v>
      </c>
      <c r="I34" s="17">
        <v>25</v>
      </c>
      <c r="J34" s="17">
        <v>43</v>
      </c>
      <c r="K34" s="17">
        <v>39</v>
      </c>
      <c r="L34" s="17">
        <v>64</v>
      </c>
      <c r="M34" s="17">
        <v>253</v>
      </c>
    </row>
    <row r="35" spans="1:13" ht="12.75">
      <c r="A35" s="5" t="s">
        <v>226</v>
      </c>
      <c r="B35" s="17">
        <v>1144</v>
      </c>
      <c r="C35" s="17">
        <v>5</v>
      </c>
      <c r="D35" s="17">
        <v>20</v>
      </c>
      <c r="E35" s="17">
        <v>24</v>
      </c>
      <c r="F35" s="17">
        <v>47</v>
      </c>
      <c r="G35" s="17">
        <v>54</v>
      </c>
      <c r="H35" s="17">
        <v>106</v>
      </c>
      <c r="I35" s="17">
        <v>60</v>
      </c>
      <c r="J35" s="17">
        <v>77</v>
      </c>
      <c r="K35" s="17">
        <v>87</v>
      </c>
      <c r="L35" s="17">
        <v>159</v>
      </c>
      <c r="M35" s="17">
        <v>505</v>
      </c>
    </row>
    <row r="36" spans="1:13" ht="12.75">
      <c r="A36" s="5" t="s">
        <v>227</v>
      </c>
      <c r="B36" s="17">
        <v>1045</v>
      </c>
      <c r="C36" s="17">
        <v>3</v>
      </c>
      <c r="D36" s="17">
        <v>37</v>
      </c>
      <c r="E36" s="17">
        <v>40</v>
      </c>
      <c r="F36" s="17">
        <v>51</v>
      </c>
      <c r="G36" s="17">
        <v>89</v>
      </c>
      <c r="H36" s="17">
        <v>74</v>
      </c>
      <c r="I36" s="17">
        <v>90</v>
      </c>
      <c r="J36" s="17">
        <v>69</v>
      </c>
      <c r="K36" s="17">
        <v>89</v>
      </c>
      <c r="L36" s="17">
        <v>137</v>
      </c>
      <c r="M36" s="17">
        <v>366</v>
      </c>
    </row>
    <row r="37" spans="1:13" ht="12.75">
      <c r="A37" s="5" t="s">
        <v>214</v>
      </c>
      <c r="B37" s="17">
        <v>50</v>
      </c>
      <c r="C37" s="17" t="s">
        <v>191</v>
      </c>
      <c r="D37" s="17" t="s">
        <v>191</v>
      </c>
      <c r="E37" s="17" t="s">
        <v>191</v>
      </c>
      <c r="F37" s="17">
        <v>2</v>
      </c>
      <c r="G37" s="17">
        <v>1</v>
      </c>
      <c r="H37" s="17">
        <v>2</v>
      </c>
      <c r="I37" s="17">
        <v>4</v>
      </c>
      <c r="J37" s="17">
        <v>2</v>
      </c>
      <c r="K37" s="17">
        <v>9</v>
      </c>
      <c r="L37" s="17">
        <v>8</v>
      </c>
      <c r="M37" s="17">
        <v>22</v>
      </c>
    </row>
    <row r="38" spans="1:13" ht="12.75">
      <c r="A38" s="5" t="s">
        <v>5</v>
      </c>
      <c r="B38" s="17">
        <v>3392</v>
      </c>
      <c r="C38" s="17">
        <v>662</v>
      </c>
      <c r="D38" s="17">
        <v>265</v>
      </c>
      <c r="E38" s="17">
        <v>115</v>
      </c>
      <c r="F38" s="17">
        <v>73</v>
      </c>
      <c r="G38" s="17">
        <v>72</v>
      </c>
      <c r="H38" s="17">
        <v>68</v>
      </c>
      <c r="I38" s="17">
        <v>89</v>
      </c>
      <c r="J38" s="17">
        <v>94</v>
      </c>
      <c r="K38" s="17">
        <v>155</v>
      </c>
      <c r="L38" s="17">
        <v>298</v>
      </c>
      <c r="M38" s="17">
        <v>1501</v>
      </c>
    </row>
    <row r="39" spans="1:13" ht="21.75" customHeight="1">
      <c r="A39" t="s">
        <v>3</v>
      </c>
      <c r="B39" s="17">
        <v>8467</v>
      </c>
      <c r="C39" s="17">
        <v>898</v>
      </c>
      <c r="D39" s="17">
        <v>565</v>
      </c>
      <c r="E39" s="17">
        <v>273</v>
      </c>
      <c r="F39" s="17">
        <v>192</v>
      </c>
      <c r="G39" s="17">
        <v>186</v>
      </c>
      <c r="H39" s="17">
        <v>227</v>
      </c>
      <c r="I39" s="17">
        <v>255</v>
      </c>
      <c r="J39" s="17">
        <v>279</v>
      </c>
      <c r="K39" s="17">
        <v>417</v>
      </c>
      <c r="L39" s="17">
        <v>932</v>
      </c>
      <c r="M39" s="17">
        <v>4243</v>
      </c>
    </row>
    <row r="40" spans="1:13" ht="12.75">
      <c r="A40" s="2" t="s">
        <v>221</v>
      </c>
      <c r="B40" s="17">
        <v>100</v>
      </c>
      <c r="C40" s="17">
        <v>1</v>
      </c>
      <c r="D40" s="17">
        <v>2</v>
      </c>
      <c r="E40" s="17">
        <v>2</v>
      </c>
      <c r="F40" s="17">
        <v>4</v>
      </c>
      <c r="G40" s="17">
        <v>2</v>
      </c>
      <c r="H40" s="17">
        <v>1</v>
      </c>
      <c r="I40" s="17">
        <v>8</v>
      </c>
      <c r="J40" s="17">
        <v>6</v>
      </c>
      <c r="K40" s="17">
        <v>14</v>
      </c>
      <c r="L40" s="17">
        <v>6</v>
      </c>
      <c r="M40" s="17">
        <v>54</v>
      </c>
    </row>
    <row r="41" spans="1:13" ht="12.75">
      <c r="A41" s="2" t="s">
        <v>222</v>
      </c>
      <c r="B41" s="17">
        <v>877</v>
      </c>
      <c r="C41" s="17">
        <v>2</v>
      </c>
      <c r="D41" s="17">
        <v>20</v>
      </c>
      <c r="E41" s="17">
        <v>17</v>
      </c>
      <c r="F41" s="17">
        <v>5</v>
      </c>
      <c r="G41" s="17">
        <v>9</v>
      </c>
      <c r="H41" s="17">
        <v>11</v>
      </c>
      <c r="I41" s="17">
        <v>15</v>
      </c>
      <c r="J41" s="17">
        <v>19</v>
      </c>
      <c r="K41" s="17">
        <v>38</v>
      </c>
      <c r="L41" s="17">
        <v>120</v>
      </c>
      <c r="M41" s="17">
        <v>621</v>
      </c>
    </row>
    <row r="42" spans="1:13" ht="12.75">
      <c r="A42" s="2" t="s">
        <v>223</v>
      </c>
      <c r="B42" s="17">
        <v>391</v>
      </c>
      <c r="C42" s="17">
        <v>2</v>
      </c>
      <c r="D42" s="17">
        <v>26</v>
      </c>
      <c r="E42" s="17">
        <v>28</v>
      </c>
      <c r="F42" s="17">
        <v>8</v>
      </c>
      <c r="G42" s="17">
        <v>3</v>
      </c>
      <c r="H42" s="17">
        <v>11</v>
      </c>
      <c r="I42" s="17">
        <v>14</v>
      </c>
      <c r="J42" s="17">
        <v>9</v>
      </c>
      <c r="K42" s="17">
        <v>14</v>
      </c>
      <c r="L42" s="17">
        <v>50</v>
      </c>
      <c r="M42" s="17">
        <v>226</v>
      </c>
    </row>
    <row r="43" spans="1:13" ht="12.75">
      <c r="A43" s="2" t="s">
        <v>224</v>
      </c>
      <c r="B43" s="17">
        <v>401</v>
      </c>
      <c r="C43" s="17">
        <v>2</v>
      </c>
      <c r="D43" s="17">
        <v>14</v>
      </c>
      <c r="E43" s="17">
        <v>12</v>
      </c>
      <c r="F43" s="17">
        <v>8</v>
      </c>
      <c r="G43" s="17">
        <v>12</v>
      </c>
      <c r="H43" s="17">
        <v>6</v>
      </c>
      <c r="I43" s="17">
        <v>9</v>
      </c>
      <c r="J43" s="17">
        <v>17</v>
      </c>
      <c r="K43" s="17">
        <v>20</v>
      </c>
      <c r="L43" s="17">
        <v>64</v>
      </c>
      <c r="M43" s="17">
        <v>237</v>
      </c>
    </row>
    <row r="44" spans="1:13" ht="12.75">
      <c r="A44" s="2" t="s">
        <v>213</v>
      </c>
      <c r="B44" s="17">
        <v>797</v>
      </c>
      <c r="C44" s="17">
        <v>5</v>
      </c>
      <c r="D44" s="17">
        <v>50</v>
      </c>
      <c r="E44" s="17">
        <v>19</v>
      </c>
      <c r="F44" s="17">
        <v>17</v>
      </c>
      <c r="G44" s="17">
        <v>23</v>
      </c>
      <c r="H44" s="17">
        <v>33</v>
      </c>
      <c r="I44" s="17">
        <v>41</v>
      </c>
      <c r="J44" s="17">
        <v>48</v>
      </c>
      <c r="K44" s="17">
        <v>67</v>
      </c>
      <c r="L44" s="17">
        <v>87</v>
      </c>
      <c r="M44" s="17">
        <v>407</v>
      </c>
    </row>
    <row r="45" spans="1:13" ht="12.75">
      <c r="A45" s="2" t="s">
        <v>225</v>
      </c>
      <c r="B45" s="17">
        <v>386</v>
      </c>
      <c r="C45" s="17">
        <v>4</v>
      </c>
      <c r="D45" s="17">
        <v>9</v>
      </c>
      <c r="E45" s="17">
        <v>11</v>
      </c>
      <c r="F45" s="17">
        <v>8</v>
      </c>
      <c r="G45" s="17">
        <v>14</v>
      </c>
      <c r="H45" s="17">
        <v>12</v>
      </c>
      <c r="I45" s="17">
        <v>14</v>
      </c>
      <c r="J45" s="17">
        <v>17</v>
      </c>
      <c r="K45" s="17">
        <v>19</v>
      </c>
      <c r="L45" s="17">
        <v>55</v>
      </c>
      <c r="M45" s="17">
        <v>223</v>
      </c>
    </row>
    <row r="46" spans="1:13" ht="12.75">
      <c r="A46" s="2" t="s">
        <v>226</v>
      </c>
      <c r="B46" s="17">
        <v>1074</v>
      </c>
      <c r="C46" s="17">
        <v>5</v>
      </c>
      <c r="D46" s="17">
        <v>35</v>
      </c>
      <c r="E46" s="17">
        <v>24</v>
      </c>
      <c r="F46" s="17">
        <v>41</v>
      </c>
      <c r="G46" s="17">
        <v>35</v>
      </c>
      <c r="H46" s="17">
        <v>78</v>
      </c>
      <c r="I46" s="17">
        <v>46</v>
      </c>
      <c r="J46" s="17">
        <v>63</v>
      </c>
      <c r="K46" s="17">
        <v>72</v>
      </c>
      <c r="L46" s="17">
        <v>155</v>
      </c>
      <c r="M46" s="17">
        <v>520</v>
      </c>
    </row>
    <row r="47" spans="1:13" ht="12.75">
      <c r="A47" s="2" t="s">
        <v>227</v>
      </c>
      <c r="B47" s="17">
        <v>894</v>
      </c>
      <c r="C47" s="17">
        <v>4</v>
      </c>
      <c r="D47" s="17">
        <v>38</v>
      </c>
      <c r="E47" s="17">
        <v>27</v>
      </c>
      <c r="F47" s="17">
        <v>41</v>
      </c>
      <c r="G47" s="17">
        <v>50</v>
      </c>
      <c r="H47" s="17">
        <v>43</v>
      </c>
      <c r="I47" s="17">
        <v>54</v>
      </c>
      <c r="J47" s="17">
        <v>38</v>
      </c>
      <c r="K47" s="17">
        <v>64</v>
      </c>
      <c r="L47" s="17">
        <v>137</v>
      </c>
      <c r="M47" s="17">
        <v>398</v>
      </c>
    </row>
    <row r="48" spans="1:13" ht="12.75">
      <c r="A48" s="2" t="s">
        <v>214</v>
      </c>
      <c r="B48" s="17">
        <v>56</v>
      </c>
      <c r="C48" s="17" t="s">
        <v>191</v>
      </c>
      <c r="D48" s="17" t="s">
        <v>191</v>
      </c>
      <c r="E48" s="17">
        <v>2</v>
      </c>
      <c r="F48" s="17">
        <v>2</v>
      </c>
      <c r="G48" s="17">
        <v>2</v>
      </c>
      <c r="H48" s="17">
        <v>3</v>
      </c>
      <c r="I48" s="17">
        <v>3</v>
      </c>
      <c r="J48" s="17">
        <v>4</v>
      </c>
      <c r="K48" s="17">
        <v>10</v>
      </c>
      <c r="L48" s="17">
        <v>7</v>
      </c>
      <c r="M48" s="17">
        <v>23</v>
      </c>
    </row>
    <row r="49" spans="1:13" ht="12.75">
      <c r="A49" s="2" t="s">
        <v>5</v>
      </c>
      <c r="B49" s="17">
        <v>3491</v>
      </c>
      <c r="C49" s="17">
        <v>873</v>
      </c>
      <c r="D49" s="17">
        <v>371</v>
      </c>
      <c r="E49" s="17">
        <v>131</v>
      </c>
      <c r="F49" s="17">
        <v>58</v>
      </c>
      <c r="G49" s="17">
        <v>36</v>
      </c>
      <c r="H49" s="17">
        <v>29</v>
      </c>
      <c r="I49" s="17">
        <v>51</v>
      </c>
      <c r="J49" s="17">
        <v>58</v>
      </c>
      <c r="K49" s="17">
        <v>99</v>
      </c>
      <c r="L49" s="17">
        <v>251</v>
      </c>
      <c r="M49" s="17">
        <v>1534</v>
      </c>
    </row>
    <row r="50" spans="1:13" ht="21.75" customHeight="1">
      <c r="A50" t="s">
        <v>4</v>
      </c>
      <c r="B50" s="17">
        <v>4049</v>
      </c>
      <c r="C50" s="17">
        <v>342</v>
      </c>
      <c r="D50" s="17">
        <v>217</v>
      </c>
      <c r="E50" s="17">
        <v>164</v>
      </c>
      <c r="F50" s="17">
        <v>163</v>
      </c>
      <c r="G50" s="17">
        <v>191</v>
      </c>
      <c r="H50" s="17">
        <v>206</v>
      </c>
      <c r="I50" s="17">
        <v>230</v>
      </c>
      <c r="J50" s="17">
        <v>260</v>
      </c>
      <c r="K50" s="17">
        <v>279</v>
      </c>
      <c r="L50" s="17">
        <v>457</v>
      </c>
      <c r="M50" s="17">
        <v>1540</v>
      </c>
    </row>
    <row r="51" spans="1:13" ht="12.75">
      <c r="A51" s="2" t="s">
        <v>221</v>
      </c>
      <c r="B51" s="17">
        <v>53</v>
      </c>
      <c r="C51" s="17" t="s">
        <v>191</v>
      </c>
      <c r="D51" s="17">
        <v>1</v>
      </c>
      <c r="E51" s="17">
        <v>1</v>
      </c>
      <c r="F51" s="17">
        <v>2</v>
      </c>
      <c r="G51" s="17">
        <v>1</v>
      </c>
      <c r="H51" s="17">
        <v>1</v>
      </c>
      <c r="I51" s="17">
        <v>1</v>
      </c>
      <c r="J51" s="17">
        <v>3</v>
      </c>
      <c r="K51" s="17">
        <v>3</v>
      </c>
      <c r="L51" s="17">
        <v>5</v>
      </c>
      <c r="M51" s="17">
        <v>35</v>
      </c>
    </row>
    <row r="52" spans="1:13" ht="12.75">
      <c r="A52" s="2" t="s">
        <v>222</v>
      </c>
      <c r="B52" s="17">
        <v>428</v>
      </c>
      <c r="C52" s="17">
        <v>1</v>
      </c>
      <c r="D52" s="17">
        <v>13</v>
      </c>
      <c r="E52" s="17">
        <v>6</v>
      </c>
      <c r="F52" s="17">
        <v>10</v>
      </c>
      <c r="G52" s="17">
        <v>12</v>
      </c>
      <c r="H52" s="17">
        <v>15</v>
      </c>
      <c r="I52" s="17">
        <v>23</v>
      </c>
      <c r="J52" s="17">
        <v>29</v>
      </c>
      <c r="K52" s="17">
        <v>27</v>
      </c>
      <c r="L52" s="17">
        <v>61</v>
      </c>
      <c r="M52" s="17">
        <v>231</v>
      </c>
    </row>
    <row r="53" spans="1:13" ht="12.75">
      <c r="A53" s="2" t="s">
        <v>223</v>
      </c>
      <c r="B53" s="17">
        <v>244</v>
      </c>
      <c r="C53" s="17" t="s">
        <v>191</v>
      </c>
      <c r="D53" s="17">
        <v>9</v>
      </c>
      <c r="E53" s="17">
        <v>6</v>
      </c>
      <c r="F53" s="17">
        <v>10</v>
      </c>
      <c r="G53" s="17">
        <v>7</v>
      </c>
      <c r="H53" s="17">
        <v>4</v>
      </c>
      <c r="I53" s="17">
        <v>8</v>
      </c>
      <c r="J53" s="17">
        <v>22</v>
      </c>
      <c r="K53" s="17">
        <v>10</v>
      </c>
      <c r="L53" s="17">
        <v>24</v>
      </c>
      <c r="M53" s="17">
        <v>144</v>
      </c>
    </row>
    <row r="54" spans="1:13" ht="12.75">
      <c r="A54" s="2" t="s">
        <v>224</v>
      </c>
      <c r="B54" s="17">
        <v>163</v>
      </c>
      <c r="C54" s="17">
        <v>3</v>
      </c>
      <c r="D54" s="17">
        <v>12</v>
      </c>
      <c r="E54" s="17">
        <v>4</v>
      </c>
      <c r="F54" s="17">
        <v>5</v>
      </c>
      <c r="G54" s="17">
        <v>2</v>
      </c>
      <c r="H54" s="17">
        <v>2</v>
      </c>
      <c r="I54" s="17">
        <v>6</v>
      </c>
      <c r="J54" s="17">
        <v>14</v>
      </c>
      <c r="K54" s="17">
        <v>14</v>
      </c>
      <c r="L54" s="17">
        <v>23</v>
      </c>
      <c r="M54" s="17">
        <v>78</v>
      </c>
    </row>
    <row r="55" spans="1:13" ht="12.75">
      <c r="A55" s="2" t="s">
        <v>213</v>
      </c>
      <c r="B55" s="17">
        <v>391</v>
      </c>
      <c r="C55" s="17">
        <v>3</v>
      </c>
      <c r="D55" s="17">
        <v>17</v>
      </c>
      <c r="E55" s="17">
        <v>8</v>
      </c>
      <c r="F55" s="17">
        <v>19</v>
      </c>
      <c r="G55" s="17">
        <v>19</v>
      </c>
      <c r="H55" s="17">
        <v>27</v>
      </c>
      <c r="I55" s="17">
        <v>33</v>
      </c>
      <c r="J55" s="17">
        <v>25</v>
      </c>
      <c r="K55" s="17">
        <v>24</v>
      </c>
      <c r="L55" s="17">
        <v>44</v>
      </c>
      <c r="M55" s="17">
        <v>172</v>
      </c>
    </row>
    <row r="56" spans="1:13" ht="12.75">
      <c r="A56" s="2" t="s">
        <v>225</v>
      </c>
      <c r="B56" s="17">
        <v>262</v>
      </c>
      <c r="C56" s="17">
        <v>2</v>
      </c>
      <c r="D56" s="17">
        <v>10</v>
      </c>
      <c r="E56" s="17">
        <v>10</v>
      </c>
      <c r="F56" s="17">
        <v>9</v>
      </c>
      <c r="G56" s="17">
        <v>20</v>
      </c>
      <c r="H56" s="17">
        <v>11</v>
      </c>
      <c r="I56" s="17">
        <v>17</v>
      </c>
      <c r="J56" s="17">
        <v>31</v>
      </c>
      <c r="K56" s="17">
        <v>26</v>
      </c>
      <c r="L56" s="17">
        <v>37</v>
      </c>
      <c r="M56" s="17">
        <v>89</v>
      </c>
    </row>
    <row r="57" spans="1:13" ht="12.75">
      <c r="A57" s="2" t="s">
        <v>226</v>
      </c>
      <c r="B57" s="17">
        <v>439</v>
      </c>
      <c r="C57" s="17">
        <v>4</v>
      </c>
      <c r="D57" s="17">
        <v>6</v>
      </c>
      <c r="E57" s="17">
        <v>14</v>
      </c>
      <c r="F57" s="17">
        <v>18</v>
      </c>
      <c r="G57" s="17">
        <v>24</v>
      </c>
      <c r="H57" s="17">
        <v>34</v>
      </c>
      <c r="I57" s="17">
        <v>24</v>
      </c>
      <c r="J57" s="17">
        <v>22</v>
      </c>
      <c r="K57" s="17">
        <v>32</v>
      </c>
      <c r="L57" s="17">
        <v>58</v>
      </c>
      <c r="M57" s="17">
        <v>203</v>
      </c>
    </row>
    <row r="58" spans="1:13" ht="12.75">
      <c r="A58" s="2" t="s">
        <v>227</v>
      </c>
      <c r="B58" s="17">
        <v>603</v>
      </c>
      <c r="C58" s="17" t="s">
        <v>191</v>
      </c>
      <c r="D58" s="17">
        <v>10</v>
      </c>
      <c r="E58" s="17">
        <v>32</v>
      </c>
      <c r="F58" s="17">
        <v>20</v>
      </c>
      <c r="G58" s="17">
        <v>46</v>
      </c>
      <c r="H58" s="17">
        <v>39</v>
      </c>
      <c r="I58" s="17">
        <v>45</v>
      </c>
      <c r="J58" s="17">
        <v>40</v>
      </c>
      <c r="K58" s="17">
        <v>46</v>
      </c>
      <c r="L58" s="17">
        <v>64</v>
      </c>
      <c r="M58" s="17">
        <v>261</v>
      </c>
    </row>
    <row r="59" spans="1:13" ht="12.75">
      <c r="A59" s="2" t="s">
        <v>214</v>
      </c>
      <c r="B59" s="17">
        <v>23</v>
      </c>
      <c r="C59" s="17" t="s">
        <v>191</v>
      </c>
      <c r="D59" s="17" t="s">
        <v>191</v>
      </c>
      <c r="E59" s="17" t="s">
        <v>191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3</v>
      </c>
      <c r="L59" s="17">
        <v>6</v>
      </c>
      <c r="M59" s="17">
        <v>9</v>
      </c>
    </row>
    <row r="60" spans="1:13" ht="12.75">
      <c r="A60" s="2" t="s">
        <v>5</v>
      </c>
      <c r="B60" s="17">
        <v>1443</v>
      </c>
      <c r="C60" s="17">
        <v>329</v>
      </c>
      <c r="D60" s="17">
        <v>139</v>
      </c>
      <c r="E60" s="17">
        <v>83</v>
      </c>
      <c r="F60" s="17">
        <v>69</v>
      </c>
      <c r="G60" s="17">
        <v>59</v>
      </c>
      <c r="H60" s="17">
        <v>72</v>
      </c>
      <c r="I60" s="17">
        <v>72</v>
      </c>
      <c r="J60" s="17">
        <v>73</v>
      </c>
      <c r="K60" s="17">
        <v>94</v>
      </c>
      <c r="L60" s="17">
        <v>135</v>
      </c>
      <c r="M60" s="17">
        <v>318</v>
      </c>
    </row>
  </sheetData>
  <sheetProtection/>
  <mergeCells count="3">
    <mergeCell ref="A1:M1"/>
    <mergeCell ref="C4:M4"/>
    <mergeCell ref="A3:M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Q10" sqref="Q10"/>
    </sheetView>
  </sheetViews>
  <sheetFormatPr defaultColWidth="11.421875" defaultRowHeight="12.75"/>
  <cols>
    <col min="1" max="1" width="41.140625" style="0" bestFit="1" customWidth="1"/>
    <col min="2" max="2" width="6.00390625" style="0" customWidth="1"/>
    <col min="3" max="12" width="7.421875" style="0" customWidth="1"/>
  </cols>
  <sheetData>
    <row r="1" spans="1:12" ht="12.75">
      <c r="A1" s="88" t="s">
        <v>188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12.75">
      <c r="A3" s="91" t="s">
        <v>219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46"/>
      <c r="B4" s="24" t="s">
        <v>0</v>
      </c>
      <c r="C4" s="90" t="s">
        <v>187</v>
      </c>
      <c r="D4" s="90"/>
      <c r="E4" s="90"/>
      <c r="F4" s="90"/>
      <c r="G4" s="90"/>
      <c r="H4" s="90"/>
      <c r="I4" s="90"/>
      <c r="J4" s="90"/>
      <c r="K4" s="90"/>
      <c r="L4" s="90"/>
    </row>
    <row r="5" spans="1:12" ht="101.25" customHeight="1">
      <c r="A5" s="19" t="s">
        <v>189</v>
      </c>
      <c r="B5" s="24"/>
      <c r="C5" s="47" t="s">
        <v>221</v>
      </c>
      <c r="D5" s="47" t="s">
        <v>222</v>
      </c>
      <c r="E5" s="47" t="s">
        <v>223</v>
      </c>
      <c r="F5" s="47" t="s">
        <v>224</v>
      </c>
      <c r="G5" s="47" t="s">
        <v>213</v>
      </c>
      <c r="H5" s="47" t="s">
        <v>225</v>
      </c>
      <c r="I5" s="47" t="s">
        <v>226</v>
      </c>
      <c r="J5" s="47" t="s">
        <v>227</v>
      </c>
      <c r="K5" s="47" t="s">
        <v>214</v>
      </c>
      <c r="L5" s="47" t="s">
        <v>5</v>
      </c>
    </row>
    <row r="6" spans="1:12" ht="12.75">
      <c r="A6" t="s">
        <v>19</v>
      </c>
      <c r="B6" s="17">
        <v>19496</v>
      </c>
      <c r="C6" s="17">
        <v>365</v>
      </c>
      <c r="D6" s="17">
        <v>2151</v>
      </c>
      <c r="E6" s="17">
        <v>1805</v>
      </c>
      <c r="F6" s="17">
        <v>1402</v>
      </c>
      <c r="G6" s="17">
        <v>2370</v>
      </c>
      <c r="H6" s="17">
        <v>1145</v>
      </c>
      <c r="I6" s="17">
        <v>3143</v>
      </c>
      <c r="J6" s="17">
        <v>3642</v>
      </c>
      <c r="K6" s="17">
        <v>102</v>
      </c>
      <c r="L6" s="17">
        <v>3371</v>
      </c>
    </row>
    <row r="7" spans="1:12" ht="12.75">
      <c r="A7" s="2" t="s">
        <v>221</v>
      </c>
      <c r="B7" s="17">
        <v>344</v>
      </c>
      <c r="C7" s="17">
        <v>200</v>
      </c>
      <c r="D7" s="17">
        <v>23</v>
      </c>
      <c r="E7" s="17">
        <v>10</v>
      </c>
      <c r="F7" s="17">
        <v>21</v>
      </c>
      <c r="G7" s="17">
        <v>9</v>
      </c>
      <c r="H7" s="17">
        <v>8</v>
      </c>
      <c r="I7" s="17">
        <v>5</v>
      </c>
      <c r="J7" s="17">
        <v>6</v>
      </c>
      <c r="K7" s="17" t="s">
        <v>191</v>
      </c>
      <c r="L7" s="17">
        <v>62</v>
      </c>
    </row>
    <row r="8" spans="1:12" ht="12.75">
      <c r="A8" s="2" t="s">
        <v>222</v>
      </c>
      <c r="B8" s="17">
        <v>1741</v>
      </c>
      <c r="C8" s="17">
        <v>19</v>
      </c>
      <c r="D8" s="17">
        <v>878</v>
      </c>
      <c r="E8" s="17">
        <v>50</v>
      </c>
      <c r="F8" s="17">
        <v>94</v>
      </c>
      <c r="G8" s="17">
        <v>83</v>
      </c>
      <c r="H8" s="17">
        <v>72</v>
      </c>
      <c r="I8" s="17">
        <v>29</v>
      </c>
      <c r="J8" s="17">
        <v>65</v>
      </c>
      <c r="K8" s="17">
        <v>7</v>
      </c>
      <c r="L8" s="17">
        <v>444</v>
      </c>
    </row>
    <row r="9" spans="1:12" ht="12.75">
      <c r="A9" s="2" t="s">
        <v>223</v>
      </c>
      <c r="B9" s="17">
        <v>1827</v>
      </c>
      <c r="C9" s="17">
        <v>15</v>
      </c>
      <c r="D9" s="17">
        <v>260</v>
      </c>
      <c r="E9" s="22">
        <v>997</v>
      </c>
      <c r="F9" s="23">
        <v>141</v>
      </c>
      <c r="G9" s="23">
        <v>40</v>
      </c>
      <c r="H9" s="23">
        <v>13</v>
      </c>
      <c r="I9" s="23">
        <v>51</v>
      </c>
      <c r="J9" s="17">
        <v>49</v>
      </c>
      <c r="K9" s="17">
        <v>3</v>
      </c>
      <c r="L9" s="17">
        <v>258</v>
      </c>
    </row>
    <row r="10" spans="1:12" ht="12.75">
      <c r="A10" s="2" t="s">
        <v>224</v>
      </c>
      <c r="B10" s="17">
        <v>1066</v>
      </c>
      <c r="C10" s="17">
        <v>9</v>
      </c>
      <c r="D10" s="17">
        <v>51</v>
      </c>
      <c r="E10" s="17">
        <v>33</v>
      </c>
      <c r="F10" s="17">
        <v>716</v>
      </c>
      <c r="G10" s="17">
        <v>7</v>
      </c>
      <c r="H10" s="17">
        <v>8</v>
      </c>
      <c r="I10" s="17">
        <v>13</v>
      </c>
      <c r="J10" s="17">
        <v>10</v>
      </c>
      <c r="K10" s="17">
        <v>4</v>
      </c>
      <c r="L10" s="17">
        <v>215</v>
      </c>
    </row>
    <row r="11" spans="1:12" ht="12.75">
      <c r="A11" s="2" t="s">
        <v>213</v>
      </c>
      <c r="B11" s="17">
        <v>2419</v>
      </c>
      <c r="C11" s="17">
        <v>26</v>
      </c>
      <c r="D11" s="17">
        <v>214</v>
      </c>
      <c r="E11" s="17">
        <v>96</v>
      </c>
      <c r="F11" s="17">
        <v>93</v>
      </c>
      <c r="G11" s="17">
        <v>953</v>
      </c>
      <c r="H11" s="17">
        <v>102</v>
      </c>
      <c r="I11" s="17">
        <v>348</v>
      </c>
      <c r="J11" s="17">
        <v>269</v>
      </c>
      <c r="K11" s="17">
        <v>6</v>
      </c>
      <c r="L11" s="17">
        <v>312</v>
      </c>
    </row>
    <row r="12" spans="1:12" ht="12.75">
      <c r="A12" s="2" t="s">
        <v>225</v>
      </c>
      <c r="B12" s="17">
        <v>1623</v>
      </c>
      <c r="C12" s="17">
        <v>23</v>
      </c>
      <c r="D12" s="17">
        <v>116</v>
      </c>
      <c r="E12" s="17">
        <v>34</v>
      </c>
      <c r="F12" s="17">
        <v>52</v>
      </c>
      <c r="G12" s="17">
        <v>135</v>
      </c>
      <c r="H12" s="17">
        <v>659</v>
      </c>
      <c r="I12" s="17">
        <v>81</v>
      </c>
      <c r="J12" s="17">
        <v>91</v>
      </c>
      <c r="K12" s="17">
        <v>5</v>
      </c>
      <c r="L12" s="17">
        <v>427</v>
      </c>
    </row>
    <row r="13" spans="1:12" ht="12.75">
      <c r="A13" s="2" t="s">
        <v>226</v>
      </c>
      <c r="B13" s="17">
        <v>5671</v>
      </c>
      <c r="C13" s="17">
        <v>31</v>
      </c>
      <c r="D13" s="17">
        <v>395</v>
      </c>
      <c r="E13" s="17">
        <v>445</v>
      </c>
      <c r="F13" s="17">
        <v>186</v>
      </c>
      <c r="G13" s="17">
        <v>826</v>
      </c>
      <c r="H13" s="17">
        <v>138</v>
      </c>
      <c r="I13" s="17">
        <v>2288</v>
      </c>
      <c r="J13" s="17">
        <v>829</v>
      </c>
      <c r="K13" s="17">
        <v>23</v>
      </c>
      <c r="L13" s="17">
        <v>510</v>
      </c>
    </row>
    <row r="14" spans="1:12" ht="12.75">
      <c r="A14" s="2" t="s">
        <v>227</v>
      </c>
      <c r="B14" s="17">
        <v>2948</v>
      </c>
      <c r="C14" s="17">
        <v>10</v>
      </c>
      <c r="D14" s="17">
        <v>84</v>
      </c>
      <c r="E14" s="17">
        <v>68</v>
      </c>
      <c r="F14" s="17">
        <v>26</v>
      </c>
      <c r="G14" s="17">
        <v>122</v>
      </c>
      <c r="H14" s="17">
        <v>56</v>
      </c>
      <c r="I14" s="17">
        <v>133</v>
      </c>
      <c r="J14" s="17">
        <v>2121</v>
      </c>
      <c r="K14" s="17">
        <v>5</v>
      </c>
      <c r="L14" s="17">
        <v>323</v>
      </c>
    </row>
    <row r="15" spans="1:12" ht="12.75">
      <c r="A15" s="2" t="s">
        <v>214</v>
      </c>
      <c r="B15" s="17">
        <v>947</v>
      </c>
      <c r="C15" s="17">
        <v>21</v>
      </c>
      <c r="D15" s="17">
        <v>81</v>
      </c>
      <c r="E15" s="17">
        <v>49</v>
      </c>
      <c r="F15" s="17">
        <v>42</v>
      </c>
      <c r="G15" s="17">
        <v>134</v>
      </c>
      <c r="H15" s="17">
        <v>43</v>
      </c>
      <c r="I15" s="17">
        <v>153</v>
      </c>
      <c r="J15" s="17">
        <v>151</v>
      </c>
      <c r="K15" s="17">
        <v>47</v>
      </c>
      <c r="L15" s="17">
        <v>226</v>
      </c>
    </row>
    <row r="16" spans="1:12" ht="12.75">
      <c r="A16" s="2" t="s">
        <v>5</v>
      </c>
      <c r="B16" s="17">
        <v>910</v>
      </c>
      <c r="C16" s="17">
        <v>11</v>
      </c>
      <c r="D16" s="17">
        <v>49</v>
      </c>
      <c r="E16" s="17">
        <v>23</v>
      </c>
      <c r="F16" s="17">
        <v>31</v>
      </c>
      <c r="G16" s="17">
        <v>61</v>
      </c>
      <c r="H16" s="17">
        <v>46</v>
      </c>
      <c r="I16" s="17">
        <v>42</v>
      </c>
      <c r="J16" s="17">
        <v>51</v>
      </c>
      <c r="K16" s="17">
        <v>2</v>
      </c>
      <c r="L16" s="17">
        <v>594</v>
      </c>
    </row>
    <row r="17" spans="1:12" ht="21.75" customHeight="1">
      <c r="A17" s="2" t="s">
        <v>1</v>
      </c>
      <c r="B17" s="17">
        <v>10641</v>
      </c>
      <c r="C17" s="17">
        <v>258</v>
      </c>
      <c r="D17" s="17">
        <v>1905</v>
      </c>
      <c r="E17" s="17">
        <v>1575</v>
      </c>
      <c r="F17" s="17">
        <v>1385</v>
      </c>
      <c r="G17" s="17">
        <v>893</v>
      </c>
      <c r="H17" s="17">
        <v>359</v>
      </c>
      <c r="I17" s="17">
        <v>1248</v>
      </c>
      <c r="J17" s="17">
        <v>1346</v>
      </c>
      <c r="K17" s="17">
        <v>41</v>
      </c>
      <c r="L17" s="17">
        <v>1631</v>
      </c>
    </row>
    <row r="18" spans="1:12" ht="12.75">
      <c r="A18" s="5" t="s">
        <v>221</v>
      </c>
      <c r="B18" s="17">
        <v>249</v>
      </c>
      <c r="C18" s="17">
        <v>151</v>
      </c>
      <c r="D18" s="17">
        <v>22</v>
      </c>
      <c r="E18" s="17">
        <v>8</v>
      </c>
      <c r="F18" s="17">
        <v>20</v>
      </c>
      <c r="G18" s="17">
        <v>2</v>
      </c>
      <c r="H18" s="17">
        <v>3</v>
      </c>
      <c r="I18" s="17" t="s">
        <v>191</v>
      </c>
      <c r="J18" s="17">
        <v>1</v>
      </c>
      <c r="K18" s="17" t="s">
        <v>191</v>
      </c>
      <c r="L18" s="17">
        <v>42</v>
      </c>
    </row>
    <row r="19" spans="1:12" ht="12.75">
      <c r="A19" s="5" t="s">
        <v>222</v>
      </c>
      <c r="B19" s="17">
        <v>1358</v>
      </c>
      <c r="C19" s="17">
        <v>12</v>
      </c>
      <c r="D19" s="17">
        <v>792</v>
      </c>
      <c r="E19" s="17">
        <v>37</v>
      </c>
      <c r="F19" s="17">
        <v>93</v>
      </c>
      <c r="G19" s="17">
        <v>36</v>
      </c>
      <c r="H19" s="17">
        <v>33</v>
      </c>
      <c r="I19" s="17">
        <v>14</v>
      </c>
      <c r="J19" s="17">
        <v>28</v>
      </c>
      <c r="K19" s="17">
        <v>2</v>
      </c>
      <c r="L19" s="17">
        <v>311</v>
      </c>
    </row>
    <row r="20" spans="1:12" ht="12.75">
      <c r="A20" s="5" t="s">
        <v>223</v>
      </c>
      <c r="B20" s="17">
        <v>1662</v>
      </c>
      <c r="C20" s="17">
        <v>14</v>
      </c>
      <c r="D20" s="17">
        <v>258</v>
      </c>
      <c r="E20" s="17">
        <v>897</v>
      </c>
      <c r="F20" s="17">
        <v>140</v>
      </c>
      <c r="G20" s="17">
        <v>35</v>
      </c>
      <c r="H20" s="17">
        <v>9</v>
      </c>
      <c r="I20" s="17">
        <v>44</v>
      </c>
      <c r="J20" s="17">
        <v>39</v>
      </c>
      <c r="K20" s="17">
        <v>3</v>
      </c>
      <c r="L20" s="17">
        <v>223</v>
      </c>
    </row>
    <row r="21" spans="1:12" ht="12.75">
      <c r="A21" s="5" t="s">
        <v>224</v>
      </c>
      <c r="B21" s="17">
        <v>1046</v>
      </c>
      <c r="C21" s="17">
        <v>9</v>
      </c>
      <c r="D21" s="17">
        <v>50</v>
      </c>
      <c r="E21" s="17">
        <v>32</v>
      </c>
      <c r="F21" s="17">
        <v>709</v>
      </c>
      <c r="G21" s="17">
        <v>7</v>
      </c>
      <c r="H21" s="17">
        <v>8</v>
      </c>
      <c r="I21" s="17">
        <v>13</v>
      </c>
      <c r="J21" s="17">
        <v>7</v>
      </c>
      <c r="K21" s="17">
        <v>4</v>
      </c>
      <c r="L21" s="17">
        <v>207</v>
      </c>
    </row>
    <row r="22" spans="1:12" ht="12.75">
      <c r="A22" s="5" t="s">
        <v>213</v>
      </c>
      <c r="B22" s="17">
        <v>1279</v>
      </c>
      <c r="C22" s="17">
        <v>20</v>
      </c>
      <c r="D22" s="17">
        <v>189</v>
      </c>
      <c r="E22" s="17">
        <v>81</v>
      </c>
      <c r="F22" s="17">
        <v>92</v>
      </c>
      <c r="G22" s="17">
        <v>400</v>
      </c>
      <c r="H22" s="17">
        <v>33</v>
      </c>
      <c r="I22" s="17">
        <v>182</v>
      </c>
      <c r="J22" s="17">
        <v>154</v>
      </c>
      <c r="K22" s="17">
        <v>2</v>
      </c>
      <c r="L22" s="17">
        <v>126</v>
      </c>
    </row>
    <row r="23" spans="1:12" ht="12.75">
      <c r="A23" s="5" t="s">
        <v>225</v>
      </c>
      <c r="B23" s="17">
        <v>466</v>
      </c>
      <c r="C23" s="17">
        <v>9</v>
      </c>
      <c r="D23" s="17">
        <v>70</v>
      </c>
      <c r="E23" s="17">
        <v>23</v>
      </c>
      <c r="F23" s="17">
        <v>52</v>
      </c>
      <c r="G23" s="17">
        <v>13</v>
      </c>
      <c r="H23" s="17">
        <v>220</v>
      </c>
      <c r="I23" s="17">
        <v>13</v>
      </c>
      <c r="J23" s="17">
        <v>4</v>
      </c>
      <c r="K23" s="17">
        <v>2</v>
      </c>
      <c r="L23" s="17">
        <v>60</v>
      </c>
    </row>
    <row r="24" spans="1:12" ht="12.75">
      <c r="A24" s="5" t="s">
        <v>226</v>
      </c>
      <c r="B24" s="17">
        <v>2867</v>
      </c>
      <c r="C24" s="17">
        <v>17</v>
      </c>
      <c r="D24" s="17">
        <v>353</v>
      </c>
      <c r="E24" s="17">
        <v>397</v>
      </c>
      <c r="F24" s="17">
        <v>183</v>
      </c>
      <c r="G24" s="17">
        <v>318</v>
      </c>
      <c r="H24" s="17">
        <v>30</v>
      </c>
      <c r="I24" s="17">
        <v>902</v>
      </c>
      <c r="J24" s="17">
        <v>445</v>
      </c>
      <c r="K24" s="17">
        <v>5</v>
      </c>
      <c r="L24" s="17">
        <v>217</v>
      </c>
    </row>
    <row r="25" spans="1:12" ht="12.75">
      <c r="A25" s="5" t="s">
        <v>227</v>
      </c>
      <c r="B25" s="17">
        <v>878</v>
      </c>
      <c r="C25" s="17">
        <v>2</v>
      </c>
      <c r="D25" s="17">
        <v>60</v>
      </c>
      <c r="E25" s="17">
        <v>45</v>
      </c>
      <c r="F25" s="17">
        <v>24</v>
      </c>
      <c r="G25" s="17">
        <v>28</v>
      </c>
      <c r="H25" s="17">
        <v>8</v>
      </c>
      <c r="I25" s="17">
        <v>37</v>
      </c>
      <c r="J25" s="17">
        <v>593</v>
      </c>
      <c r="K25" s="17">
        <v>3</v>
      </c>
      <c r="L25" s="17">
        <v>78</v>
      </c>
    </row>
    <row r="26" spans="1:12" ht="12.75">
      <c r="A26" s="5" t="s">
        <v>214</v>
      </c>
      <c r="B26" s="17">
        <v>445</v>
      </c>
      <c r="C26" s="17">
        <v>18</v>
      </c>
      <c r="D26" s="17">
        <v>71</v>
      </c>
      <c r="E26" s="17">
        <v>38</v>
      </c>
      <c r="F26" s="17">
        <v>42</v>
      </c>
      <c r="G26" s="17">
        <v>41</v>
      </c>
      <c r="H26" s="17">
        <v>9</v>
      </c>
      <c r="I26" s="17">
        <v>30</v>
      </c>
      <c r="J26" s="17">
        <v>67</v>
      </c>
      <c r="K26" s="17">
        <v>20</v>
      </c>
      <c r="L26" s="17">
        <v>109</v>
      </c>
    </row>
    <row r="27" spans="1:12" ht="12.75">
      <c r="A27" s="5" t="s">
        <v>5</v>
      </c>
      <c r="B27" s="17">
        <v>391</v>
      </c>
      <c r="C27" s="17">
        <v>6</v>
      </c>
      <c r="D27" s="17">
        <v>40</v>
      </c>
      <c r="E27" s="17">
        <v>17</v>
      </c>
      <c r="F27" s="17">
        <v>30</v>
      </c>
      <c r="G27" s="17">
        <v>13</v>
      </c>
      <c r="H27" s="17">
        <v>6</v>
      </c>
      <c r="I27" s="17">
        <v>13</v>
      </c>
      <c r="J27" s="17">
        <v>8</v>
      </c>
      <c r="K27" s="17" t="s">
        <v>191</v>
      </c>
      <c r="L27" s="17">
        <v>258</v>
      </c>
    </row>
    <row r="28" spans="1:12" ht="21.75" customHeight="1">
      <c r="A28" s="2" t="s">
        <v>2</v>
      </c>
      <c r="B28" s="17">
        <v>8855</v>
      </c>
      <c r="C28" s="17">
        <v>107</v>
      </c>
      <c r="D28" s="17">
        <v>246</v>
      </c>
      <c r="E28" s="17">
        <v>230</v>
      </c>
      <c r="F28" s="17">
        <v>17</v>
      </c>
      <c r="G28" s="17">
        <v>1477</v>
      </c>
      <c r="H28" s="17">
        <v>786</v>
      </c>
      <c r="I28" s="17">
        <v>1895</v>
      </c>
      <c r="J28" s="17">
        <v>2296</v>
      </c>
      <c r="K28" s="17">
        <v>61</v>
      </c>
      <c r="L28" s="17">
        <v>1740</v>
      </c>
    </row>
    <row r="29" spans="1:12" ht="12.75">
      <c r="A29" s="5" t="s">
        <v>221</v>
      </c>
      <c r="B29" s="17">
        <v>95</v>
      </c>
      <c r="C29" s="17">
        <v>49</v>
      </c>
      <c r="D29" s="17">
        <v>1</v>
      </c>
      <c r="E29" s="17">
        <v>2</v>
      </c>
      <c r="F29" s="17">
        <v>1</v>
      </c>
      <c r="G29" s="17">
        <v>7</v>
      </c>
      <c r="H29" s="17">
        <v>5</v>
      </c>
      <c r="I29" s="17">
        <v>5</v>
      </c>
      <c r="J29" s="17">
        <v>5</v>
      </c>
      <c r="K29" s="17" t="s">
        <v>191</v>
      </c>
      <c r="L29" s="17">
        <v>20</v>
      </c>
    </row>
    <row r="30" spans="1:12" ht="12.75">
      <c r="A30" s="5" t="s">
        <v>222</v>
      </c>
      <c r="B30" s="17">
        <v>383</v>
      </c>
      <c r="C30" s="17">
        <v>7</v>
      </c>
      <c r="D30" s="17">
        <v>86</v>
      </c>
      <c r="E30" s="17">
        <v>13</v>
      </c>
      <c r="F30" s="17">
        <v>1</v>
      </c>
      <c r="G30" s="17">
        <v>47</v>
      </c>
      <c r="H30" s="17">
        <v>39</v>
      </c>
      <c r="I30" s="17">
        <v>15</v>
      </c>
      <c r="J30" s="17">
        <v>37</v>
      </c>
      <c r="K30" s="17">
        <v>5</v>
      </c>
      <c r="L30" s="17">
        <v>133</v>
      </c>
    </row>
    <row r="31" spans="1:12" ht="12.75">
      <c r="A31" s="5" t="s">
        <v>223</v>
      </c>
      <c r="B31" s="17">
        <v>165</v>
      </c>
      <c r="C31" s="17">
        <v>1</v>
      </c>
      <c r="D31" s="17">
        <v>2</v>
      </c>
      <c r="E31" s="17">
        <v>100</v>
      </c>
      <c r="F31" s="17">
        <v>1</v>
      </c>
      <c r="G31" s="17">
        <v>5</v>
      </c>
      <c r="H31" s="17">
        <v>4</v>
      </c>
      <c r="I31" s="17">
        <v>7</v>
      </c>
      <c r="J31" s="17">
        <v>10</v>
      </c>
      <c r="K31" s="17" t="s">
        <v>191</v>
      </c>
      <c r="L31" s="17">
        <v>35</v>
      </c>
    </row>
    <row r="32" spans="1:12" ht="12.75">
      <c r="A32" s="5" t="s">
        <v>224</v>
      </c>
      <c r="B32" s="17">
        <v>20</v>
      </c>
      <c r="C32" s="17" t="s">
        <v>191</v>
      </c>
      <c r="D32" s="17">
        <v>1</v>
      </c>
      <c r="E32" s="17">
        <v>1</v>
      </c>
      <c r="F32" s="17">
        <v>7</v>
      </c>
      <c r="G32" s="17" t="s">
        <v>191</v>
      </c>
      <c r="H32" s="17" t="s">
        <v>191</v>
      </c>
      <c r="I32" s="17" t="s">
        <v>191</v>
      </c>
      <c r="J32" s="17">
        <v>3</v>
      </c>
      <c r="K32" s="17" t="s">
        <v>191</v>
      </c>
      <c r="L32" s="17">
        <v>8</v>
      </c>
    </row>
    <row r="33" spans="1:12" ht="12.75">
      <c r="A33" s="5" t="s">
        <v>213</v>
      </c>
      <c r="B33" s="17">
        <v>1140</v>
      </c>
      <c r="C33" s="17">
        <v>6</v>
      </c>
      <c r="D33" s="17">
        <v>25</v>
      </c>
      <c r="E33" s="17">
        <v>15</v>
      </c>
      <c r="F33" s="17">
        <v>1</v>
      </c>
      <c r="G33" s="17">
        <v>553</v>
      </c>
      <c r="H33" s="17">
        <v>69</v>
      </c>
      <c r="I33" s="17">
        <v>166</v>
      </c>
      <c r="J33" s="17">
        <v>115</v>
      </c>
      <c r="K33" s="17">
        <v>4</v>
      </c>
      <c r="L33" s="17">
        <v>186</v>
      </c>
    </row>
    <row r="34" spans="1:12" ht="12.75">
      <c r="A34" s="5" t="s">
        <v>225</v>
      </c>
      <c r="B34" s="17">
        <v>1157</v>
      </c>
      <c r="C34" s="17">
        <v>14</v>
      </c>
      <c r="D34" s="17">
        <v>46</v>
      </c>
      <c r="E34" s="17">
        <v>11</v>
      </c>
      <c r="F34" s="17" t="s">
        <v>191</v>
      </c>
      <c r="G34" s="17">
        <v>122</v>
      </c>
      <c r="H34" s="17">
        <v>439</v>
      </c>
      <c r="I34" s="17">
        <v>68</v>
      </c>
      <c r="J34" s="17">
        <v>87</v>
      </c>
      <c r="K34" s="17">
        <v>3</v>
      </c>
      <c r="L34" s="17">
        <v>367</v>
      </c>
    </row>
    <row r="35" spans="1:12" ht="12.75">
      <c r="A35" s="5" t="s">
        <v>226</v>
      </c>
      <c r="B35" s="17">
        <v>2804</v>
      </c>
      <c r="C35" s="17">
        <v>14</v>
      </c>
      <c r="D35" s="17">
        <v>42</v>
      </c>
      <c r="E35" s="17">
        <v>48</v>
      </c>
      <c r="F35" s="17">
        <v>3</v>
      </c>
      <c r="G35" s="17">
        <v>508</v>
      </c>
      <c r="H35" s="17">
        <v>108</v>
      </c>
      <c r="I35" s="17">
        <v>1386</v>
      </c>
      <c r="J35" s="17">
        <v>384</v>
      </c>
      <c r="K35" s="17">
        <v>18</v>
      </c>
      <c r="L35" s="17">
        <v>293</v>
      </c>
    </row>
    <row r="36" spans="1:12" ht="12.75">
      <c r="A36" s="5" t="s">
        <v>227</v>
      </c>
      <c r="B36" s="17">
        <v>2070</v>
      </c>
      <c r="C36" s="17">
        <v>8</v>
      </c>
      <c r="D36" s="17">
        <v>24</v>
      </c>
      <c r="E36" s="17">
        <v>23</v>
      </c>
      <c r="F36" s="17">
        <v>2</v>
      </c>
      <c r="G36" s="17">
        <v>94</v>
      </c>
      <c r="H36" s="17">
        <v>48</v>
      </c>
      <c r="I36" s="17">
        <v>96</v>
      </c>
      <c r="J36" s="17">
        <v>1528</v>
      </c>
      <c r="K36" s="17">
        <v>2</v>
      </c>
      <c r="L36" s="17">
        <v>245</v>
      </c>
    </row>
    <row r="37" spans="1:12" ht="12.75">
      <c r="A37" s="5" t="s">
        <v>214</v>
      </c>
      <c r="B37" s="17">
        <v>502</v>
      </c>
      <c r="C37" s="17">
        <v>3</v>
      </c>
      <c r="D37" s="17">
        <v>10</v>
      </c>
      <c r="E37" s="17">
        <v>11</v>
      </c>
      <c r="F37" s="17" t="s">
        <v>191</v>
      </c>
      <c r="G37" s="17">
        <v>93</v>
      </c>
      <c r="H37" s="17">
        <v>34</v>
      </c>
      <c r="I37" s="17">
        <v>123</v>
      </c>
      <c r="J37" s="17">
        <v>84</v>
      </c>
      <c r="K37" s="17">
        <v>27</v>
      </c>
      <c r="L37" s="17">
        <v>117</v>
      </c>
    </row>
    <row r="38" spans="1:12" ht="12.75">
      <c r="A38" s="5" t="s">
        <v>5</v>
      </c>
      <c r="B38" s="17">
        <v>519</v>
      </c>
      <c r="C38" s="17">
        <v>5</v>
      </c>
      <c r="D38" s="17">
        <v>9</v>
      </c>
      <c r="E38" s="17">
        <v>6</v>
      </c>
      <c r="F38" s="17">
        <v>1</v>
      </c>
      <c r="G38" s="17">
        <v>48</v>
      </c>
      <c r="H38" s="17">
        <v>40</v>
      </c>
      <c r="I38" s="17">
        <v>29</v>
      </c>
      <c r="J38" s="17">
        <v>43</v>
      </c>
      <c r="K38" s="17">
        <v>2</v>
      </c>
      <c r="L38" s="17">
        <v>336</v>
      </c>
    </row>
    <row r="39" spans="1:12" ht="21.75" customHeight="1">
      <c r="A39" t="s">
        <v>3</v>
      </c>
      <c r="B39" s="17">
        <v>12187</v>
      </c>
      <c r="C39" s="17">
        <v>270</v>
      </c>
      <c r="D39" s="17">
        <v>1366</v>
      </c>
      <c r="E39" s="17">
        <v>1119</v>
      </c>
      <c r="F39" s="17">
        <v>905</v>
      </c>
      <c r="G39" s="17">
        <v>1596</v>
      </c>
      <c r="H39" s="17">
        <v>563</v>
      </c>
      <c r="I39" s="17">
        <v>2208</v>
      </c>
      <c r="J39" s="17">
        <v>2320</v>
      </c>
      <c r="K39" s="17">
        <v>54</v>
      </c>
      <c r="L39" s="17">
        <v>1786</v>
      </c>
    </row>
    <row r="40" spans="1:12" ht="12.75">
      <c r="A40" s="2" t="s">
        <v>221</v>
      </c>
      <c r="B40" s="17">
        <v>264</v>
      </c>
      <c r="C40" s="17">
        <v>168</v>
      </c>
      <c r="D40" s="17">
        <v>19</v>
      </c>
      <c r="E40" s="17">
        <v>6</v>
      </c>
      <c r="F40" s="17">
        <v>18</v>
      </c>
      <c r="G40" s="17">
        <v>7</v>
      </c>
      <c r="H40" s="17">
        <v>5</v>
      </c>
      <c r="I40" s="17">
        <v>4</v>
      </c>
      <c r="J40" s="17">
        <v>4</v>
      </c>
      <c r="K40" s="17" t="s">
        <v>191</v>
      </c>
      <c r="L40" s="17">
        <v>33</v>
      </c>
    </row>
    <row r="41" spans="1:12" ht="12.75">
      <c r="A41" s="2" t="s">
        <v>222</v>
      </c>
      <c r="B41" s="17">
        <v>999</v>
      </c>
      <c r="C41" s="17">
        <v>10</v>
      </c>
      <c r="D41" s="17">
        <v>544</v>
      </c>
      <c r="E41" s="17">
        <v>24</v>
      </c>
      <c r="F41" s="17">
        <v>68</v>
      </c>
      <c r="G41" s="17">
        <v>53</v>
      </c>
      <c r="H41" s="17">
        <v>33</v>
      </c>
      <c r="I41" s="17">
        <v>19</v>
      </c>
      <c r="J41" s="17">
        <v>31</v>
      </c>
      <c r="K41" s="17">
        <v>2</v>
      </c>
      <c r="L41" s="17">
        <v>215</v>
      </c>
    </row>
    <row r="42" spans="1:12" ht="12.75">
      <c r="A42" s="2" t="s">
        <v>223</v>
      </c>
      <c r="B42" s="17">
        <v>1216</v>
      </c>
      <c r="C42" s="17">
        <v>11</v>
      </c>
      <c r="D42" s="17">
        <v>167</v>
      </c>
      <c r="E42" s="17">
        <v>682</v>
      </c>
      <c r="F42" s="17">
        <v>108</v>
      </c>
      <c r="G42" s="17">
        <v>21</v>
      </c>
      <c r="H42" s="17">
        <v>3</v>
      </c>
      <c r="I42" s="17">
        <v>31</v>
      </c>
      <c r="J42" s="17">
        <v>24</v>
      </c>
      <c r="K42" s="17">
        <v>1</v>
      </c>
      <c r="L42" s="17">
        <v>168</v>
      </c>
    </row>
    <row r="43" spans="1:12" ht="12.75">
      <c r="A43" s="2" t="s">
        <v>224</v>
      </c>
      <c r="B43" s="17">
        <v>546</v>
      </c>
      <c r="C43" s="17">
        <v>3</v>
      </c>
      <c r="D43" s="17">
        <v>20</v>
      </c>
      <c r="E43" s="17">
        <v>16</v>
      </c>
      <c r="F43" s="17">
        <v>406</v>
      </c>
      <c r="G43" s="17">
        <v>5</v>
      </c>
      <c r="H43" s="17">
        <v>3</v>
      </c>
      <c r="I43" s="17">
        <v>8</v>
      </c>
      <c r="J43" s="17">
        <v>4</v>
      </c>
      <c r="K43" s="17">
        <v>1</v>
      </c>
      <c r="L43" s="17">
        <v>80</v>
      </c>
    </row>
    <row r="44" spans="1:12" ht="12.75">
      <c r="A44" s="2" t="s">
        <v>213</v>
      </c>
      <c r="B44" s="17">
        <v>1505</v>
      </c>
      <c r="C44" s="17">
        <v>17</v>
      </c>
      <c r="D44" s="17">
        <v>140</v>
      </c>
      <c r="E44" s="17">
        <v>47</v>
      </c>
      <c r="F44" s="17">
        <v>54</v>
      </c>
      <c r="G44" s="17">
        <v>636</v>
      </c>
      <c r="H44" s="17">
        <v>45</v>
      </c>
      <c r="I44" s="17">
        <v>225</v>
      </c>
      <c r="J44" s="17">
        <v>150</v>
      </c>
      <c r="K44" s="17">
        <v>5</v>
      </c>
      <c r="L44" s="17">
        <v>186</v>
      </c>
    </row>
    <row r="45" spans="1:12" ht="12.75">
      <c r="A45" s="2" t="s">
        <v>225</v>
      </c>
      <c r="B45" s="17">
        <v>770</v>
      </c>
      <c r="C45" s="17">
        <v>12</v>
      </c>
      <c r="D45" s="17">
        <v>63</v>
      </c>
      <c r="E45" s="17">
        <v>20</v>
      </c>
      <c r="F45" s="17">
        <v>44</v>
      </c>
      <c r="G45" s="17">
        <v>64</v>
      </c>
      <c r="H45" s="17">
        <v>319</v>
      </c>
      <c r="I45" s="17">
        <v>49</v>
      </c>
      <c r="J45" s="17">
        <v>48</v>
      </c>
      <c r="K45" s="17">
        <v>2</v>
      </c>
      <c r="L45" s="17">
        <v>149</v>
      </c>
    </row>
    <row r="46" spans="1:12" ht="12.75">
      <c r="A46" s="2" t="s">
        <v>226</v>
      </c>
      <c r="B46" s="17">
        <v>3892</v>
      </c>
      <c r="C46" s="17">
        <v>20</v>
      </c>
      <c r="D46" s="17">
        <v>284</v>
      </c>
      <c r="E46" s="17">
        <v>248</v>
      </c>
      <c r="F46" s="17">
        <v>146</v>
      </c>
      <c r="G46" s="17">
        <v>586</v>
      </c>
      <c r="H46" s="17">
        <v>77</v>
      </c>
      <c r="I46" s="17">
        <v>1642</v>
      </c>
      <c r="J46" s="17">
        <v>510</v>
      </c>
      <c r="K46" s="17">
        <v>16</v>
      </c>
      <c r="L46" s="17">
        <v>363</v>
      </c>
    </row>
    <row r="47" spans="1:12" ht="12.75">
      <c r="A47" s="2" t="s">
        <v>227</v>
      </c>
      <c r="B47" s="17">
        <v>2010</v>
      </c>
      <c r="C47" s="17">
        <v>7</v>
      </c>
      <c r="D47" s="17">
        <v>61</v>
      </c>
      <c r="E47" s="17">
        <v>41</v>
      </c>
      <c r="F47" s="17">
        <v>19</v>
      </c>
      <c r="G47" s="17">
        <v>90</v>
      </c>
      <c r="H47" s="17">
        <v>32</v>
      </c>
      <c r="I47" s="17">
        <v>88</v>
      </c>
      <c r="J47" s="17">
        <v>1424</v>
      </c>
      <c r="K47" s="17">
        <v>4</v>
      </c>
      <c r="L47" s="17">
        <v>244</v>
      </c>
    </row>
    <row r="48" spans="1:12" ht="12.75">
      <c r="A48" s="2" t="s">
        <v>214</v>
      </c>
      <c r="B48" s="17">
        <v>591</v>
      </c>
      <c r="C48" s="17">
        <v>17</v>
      </c>
      <c r="D48" s="17">
        <v>49</v>
      </c>
      <c r="E48" s="17">
        <v>25</v>
      </c>
      <c r="F48" s="17">
        <v>26</v>
      </c>
      <c r="G48" s="17">
        <v>98</v>
      </c>
      <c r="H48" s="17">
        <v>23</v>
      </c>
      <c r="I48" s="17">
        <v>113</v>
      </c>
      <c r="J48" s="17">
        <v>95</v>
      </c>
      <c r="K48" s="17">
        <v>23</v>
      </c>
      <c r="L48" s="17">
        <v>122</v>
      </c>
    </row>
    <row r="49" spans="1:12" ht="12.75">
      <c r="A49" s="2" t="s">
        <v>5</v>
      </c>
      <c r="B49" s="17">
        <v>394</v>
      </c>
      <c r="C49" s="17">
        <v>5</v>
      </c>
      <c r="D49" s="17">
        <v>19</v>
      </c>
      <c r="E49" s="17">
        <v>10</v>
      </c>
      <c r="F49" s="17">
        <v>16</v>
      </c>
      <c r="G49" s="17">
        <v>36</v>
      </c>
      <c r="H49" s="17">
        <v>23</v>
      </c>
      <c r="I49" s="17">
        <v>29</v>
      </c>
      <c r="J49" s="17">
        <v>30</v>
      </c>
      <c r="K49" s="17" t="s">
        <v>191</v>
      </c>
      <c r="L49" s="17">
        <v>226</v>
      </c>
    </row>
    <row r="50" spans="1:12" ht="21.75" customHeight="1">
      <c r="A50" s="2" t="s">
        <v>1</v>
      </c>
      <c r="B50" s="17">
        <v>6674</v>
      </c>
      <c r="C50" s="17">
        <v>201</v>
      </c>
      <c r="D50" s="17">
        <v>1247</v>
      </c>
      <c r="E50" s="17">
        <v>991</v>
      </c>
      <c r="F50" s="17">
        <v>893</v>
      </c>
      <c r="G50" s="17">
        <v>595</v>
      </c>
      <c r="H50" s="17">
        <v>177</v>
      </c>
      <c r="I50" s="17">
        <v>850</v>
      </c>
      <c r="J50" s="17">
        <v>814</v>
      </c>
      <c r="K50" s="17">
        <v>18</v>
      </c>
      <c r="L50" s="17">
        <v>888</v>
      </c>
    </row>
    <row r="51" spans="1:12" ht="12.75">
      <c r="A51" s="5" t="s">
        <v>221</v>
      </c>
      <c r="B51" s="17">
        <v>199</v>
      </c>
      <c r="C51" s="17">
        <v>129</v>
      </c>
      <c r="D51" s="17">
        <v>19</v>
      </c>
      <c r="E51" s="17">
        <v>5</v>
      </c>
      <c r="F51" s="17">
        <v>18</v>
      </c>
      <c r="G51" s="17">
        <v>2</v>
      </c>
      <c r="H51" s="17">
        <v>2</v>
      </c>
      <c r="I51" s="17" t="s">
        <v>191</v>
      </c>
      <c r="J51" s="17">
        <v>1</v>
      </c>
      <c r="K51" s="17" t="s">
        <v>191</v>
      </c>
      <c r="L51" s="17">
        <v>23</v>
      </c>
    </row>
    <row r="52" spans="1:12" ht="12.75">
      <c r="A52" s="5" t="s">
        <v>222</v>
      </c>
      <c r="B52" s="17">
        <v>827</v>
      </c>
      <c r="C52" s="17">
        <v>8</v>
      </c>
      <c r="D52" s="17">
        <v>505</v>
      </c>
      <c r="E52" s="17">
        <v>18</v>
      </c>
      <c r="F52" s="17">
        <v>68</v>
      </c>
      <c r="G52" s="17">
        <v>27</v>
      </c>
      <c r="H52" s="17">
        <v>15</v>
      </c>
      <c r="I52" s="17">
        <v>10</v>
      </c>
      <c r="J52" s="17">
        <v>13</v>
      </c>
      <c r="K52" s="17">
        <v>1</v>
      </c>
      <c r="L52" s="17">
        <v>162</v>
      </c>
    </row>
    <row r="53" spans="1:12" ht="12.75">
      <c r="A53" s="5" t="s">
        <v>223</v>
      </c>
      <c r="B53" s="17">
        <v>1116</v>
      </c>
      <c r="C53" s="17">
        <v>10</v>
      </c>
      <c r="D53" s="17">
        <v>166</v>
      </c>
      <c r="E53" s="17">
        <v>619</v>
      </c>
      <c r="F53" s="17">
        <v>107</v>
      </c>
      <c r="G53" s="17">
        <v>18</v>
      </c>
      <c r="H53" s="17">
        <v>2</v>
      </c>
      <c r="I53" s="17">
        <v>27</v>
      </c>
      <c r="J53" s="17">
        <v>19</v>
      </c>
      <c r="K53" s="17">
        <v>1</v>
      </c>
      <c r="L53" s="17">
        <v>147</v>
      </c>
    </row>
    <row r="54" spans="1:12" ht="12.75">
      <c r="A54" s="5" t="s">
        <v>224</v>
      </c>
      <c r="B54" s="17">
        <v>531</v>
      </c>
      <c r="C54" s="17">
        <v>3</v>
      </c>
      <c r="D54" s="17">
        <v>19</v>
      </c>
      <c r="E54" s="17">
        <v>15</v>
      </c>
      <c r="F54" s="17">
        <v>399</v>
      </c>
      <c r="G54" s="17">
        <v>5</v>
      </c>
      <c r="H54" s="17">
        <v>3</v>
      </c>
      <c r="I54" s="17">
        <v>8</v>
      </c>
      <c r="J54" s="17">
        <v>3</v>
      </c>
      <c r="K54" s="17">
        <v>1</v>
      </c>
      <c r="L54" s="17">
        <v>75</v>
      </c>
    </row>
    <row r="55" spans="1:12" ht="12.75">
      <c r="A55" s="5" t="s">
        <v>213</v>
      </c>
      <c r="B55" s="17">
        <v>765</v>
      </c>
      <c r="C55" s="17">
        <v>11</v>
      </c>
      <c r="D55" s="17">
        <v>126</v>
      </c>
      <c r="E55" s="17">
        <v>39</v>
      </c>
      <c r="F55" s="17">
        <v>54</v>
      </c>
      <c r="G55" s="17">
        <v>255</v>
      </c>
      <c r="H55" s="17">
        <v>11</v>
      </c>
      <c r="I55" s="17">
        <v>109</v>
      </c>
      <c r="J55" s="17">
        <v>84</v>
      </c>
      <c r="K55" s="17">
        <v>2</v>
      </c>
      <c r="L55" s="17">
        <v>74</v>
      </c>
    </row>
    <row r="56" spans="1:12" ht="12.75">
      <c r="A56" s="5" t="s">
        <v>225</v>
      </c>
      <c r="B56" s="17">
        <v>269</v>
      </c>
      <c r="C56" s="17">
        <v>6</v>
      </c>
      <c r="D56" s="17">
        <v>46</v>
      </c>
      <c r="E56" s="17">
        <v>16</v>
      </c>
      <c r="F56" s="17">
        <v>44</v>
      </c>
      <c r="G56" s="17">
        <v>7</v>
      </c>
      <c r="H56" s="17">
        <v>113</v>
      </c>
      <c r="I56" s="17">
        <v>7</v>
      </c>
      <c r="J56" s="17">
        <v>2</v>
      </c>
      <c r="K56" s="17" t="s">
        <v>191</v>
      </c>
      <c r="L56" s="17">
        <v>28</v>
      </c>
    </row>
    <row r="57" spans="1:12" ht="12.75">
      <c r="A57" s="5" t="s">
        <v>226</v>
      </c>
      <c r="B57" s="17">
        <v>1967</v>
      </c>
      <c r="C57" s="17">
        <v>14</v>
      </c>
      <c r="D57" s="17">
        <v>263</v>
      </c>
      <c r="E57" s="17">
        <v>222</v>
      </c>
      <c r="F57" s="17">
        <v>143</v>
      </c>
      <c r="G57" s="17">
        <v>228</v>
      </c>
      <c r="H57" s="17">
        <v>17</v>
      </c>
      <c r="I57" s="17">
        <v>638</v>
      </c>
      <c r="J57" s="17">
        <v>275</v>
      </c>
      <c r="K57" s="17">
        <v>4</v>
      </c>
      <c r="L57" s="17">
        <v>163</v>
      </c>
    </row>
    <row r="58" spans="1:12" ht="12.75">
      <c r="A58" s="5" t="s">
        <v>227</v>
      </c>
      <c r="B58" s="17">
        <v>584</v>
      </c>
      <c r="C58" s="17">
        <v>2</v>
      </c>
      <c r="D58" s="17">
        <v>43</v>
      </c>
      <c r="E58" s="17">
        <v>30</v>
      </c>
      <c r="F58" s="17">
        <v>18</v>
      </c>
      <c r="G58" s="17">
        <v>23</v>
      </c>
      <c r="H58" s="17">
        <v>6</v>
      </c>
      <c r="I58" s="17">
        <v>23</v>
      </c>
      <c r="J58" s="17">
        <v>373</v>
      </c>
      <c r="K58" s="17">
        <v>2</v>
      </c>
      <c r="L58" s="17">
        <v>64</v>
      </c>
    </row>
    <row r="59" spans="1:12" ht="12.75">
      <c r="A59" s="5" t="s">
        <v>214</v>
      </c>
      <c r="B59" s="17">
        <v>256</v>
      </c>
      <c r="C59" s="17">
        <v>15</v>
      </c>
      <c r="D59" s="17">
        <v>44</v>
      </c>
      <c r="E59" s="17">
        <v>20</v>
      </c>
      <c r="F59" s="17">
        <v>26</v>
      </c>
      <c r="G59" s="17">
        <v>26</v>
      </c>
      <c r="H59" s="17">
        <v>5</v>
      </c>
      <c r="I59" s="17">
        <v>19</v>
      </c>
      <c r="J59" s="17">
        <v>39</v>
      </c>
      <c r="K59" s="17">
        <v>7</v>
      </c>
      <c r="L59" s="17">
        <v>55</v>
      </c>
    </row>
    <row r="60" spans="1:12" ht="12.75">
      <c r="A60" s="5" t="s">
        <v>5</v>
      </c>
      <c r="B60" s="17">
        <v>160</v>
      </c>
      <c r="C60" s="17">
        <v>3</v>
      </c>
      <c r="D60" s="17">
        <v>16</v>
      </c>
      <c r="E60" s="17">
        <v>7</v>
      </c>
      <c r="F60" s="17">
        <v>16</v>
      </c>
      <c r="G60" s="17">
        <v>4</v>
      </c>
      <c r="H60" s="17">
        <v>3</v>
      </c>
      <c r="I60" s="17">
        <v>9</v>
      </c>
      <c r="J60" s="17">
        <v>5</v>
      </c>
      <c r="K60" s="17" t="s">
        <v>191</v>
      </c>
      <c r="L60" s="17">
        <v>97</v>
      </c>
    </row>
    <row r="61" spans="1:12" ht="21.75" customHeight="1">
      <c r="A61" s="2" t="s">
        <v>2</v>
      </c>
      <c r="B61" s="17">
        <v>5513</v>
      </c>
      <c r="C61" s="17">
        <v>69</v>
      </c>
      <c r="D61" s="17">
        <v>119</v>
      </c>
      <c r="E61" s="17">
        <v>128</v>
      </c>
      <c r="F61" s="17">
        <v>12</v>
      </c>
      <c r="G61" s="17">
        <v>1001</v>
      </c>
      <c r="H61" s="17">
        <v>386</v>
      </c>
      <c r="I61" s="17">
        <v>1358</v>
      </c>
      <c r="J61" s="17">
        <v>1506</v>
      </c>
      <c r="K61" s="17">
        <v>36</v>
      </c>
      <c r="L61" s="17">
        <v>898</v>
      </c>
    </row>
    <row r="62" spans="1:12" ht="12.75">
      <c r="A62" s="5" t="s">
        <v>221</v>
      </c>
      <c r="B62" s="17">
        <v>65</v>
      </c>
      <c r="C62" s="17">
        <v>39</v>
      </c>
      <c r="D62" s="17" t="s">
        <v>191</v>
      </c>
      <c r="E62" s="17">
        <v>1</v>
      </c>
      <c r="F62" s="17" t="s">
        <v>191</v>
      </c>
      <c r="G62" s="17">
        <v>5</v>
      </c>
      <c r="H62" s="17">
        <v>3</v>
      </c>
      <c r="I62" s="17">
        <v>4</v>
      </c>
      <c r="J62" s="17">
        <v>3</v>
      </c>
      <c r="K62" s="17" t="s">
        <v>191</v>
      </c>
      <c r="L62" s="17">
        <v>10</v>
      </c>
    </row>
    <row r="63" spans="1:12" ht="12.75">
      <c r="A63" s="5" t="s">
        <v>222</v>
      </c>
      <c r="B63" s="17">
        <v>172</v>
      </c>
      <c r="C63" s="17">
        <v>2</v>
      </c>
      <c r="D63" s="17">
        <v>39</v>
      </c>
      <c r="E63" s="17">
        <v>6</v>
      </c>
      <c r="F63" s="17" t="s">
        <v>191</v>
      </c>
      <c r="G63" s="17">
        <v>26</v>
      </c>
      <c r="H63" s="17">
        <v>18</v>
      </c>
      <c r="I63" s="17">
        <v>9</v>
      </c>
      <c r="J63" s="17">
        <v>18</v>
      </c>
      <c r="K63" s="17">
        <v>1</v>
      </c>
      <c r="L63" s="17">
        <v>53</v>
      </c>
    </row>
    <row r="64" spans="1:12" ht="12.75">
      <c r="A64" s="5" t="s">
        <v>223</v>
      </c>
      <c r="B64" s="17">
        <v>100</v>
      </c>
      <c r="C64" s="17">
        <v>1</v>
      </c>
      <c r="D64" s="17">
        <v>1</v>
      </c>
      <c r="E64" s="17">
        <v>63</v>
      </c>
      <c r="F64" s="17">
        <v>1</v>
      </c>
      <c r="G64" s="17">
        <v>3</v>
      </c>
      <c r="H64" s="17">
        <v>1</v>
      </c>
      <c r="I64" s="17">
        <v>4</v>
      </c>
      <c r="J64" s="17">
        <v>5</v>
      </c>
      <c r="K64" s="17" t="s">
        <v>191</v>
      </c>
      <c r="L64" s="17">
        <v>21</v>
      </c>
    </row>
    <row r="65" spans="1:12" ht="12.75">
      <c r="A65" s="5" t="s">
        <v>224</v>
      </c>
      <c r="B65" s="17">
        <v>15</v>
      </c>
      <c r="C65" s="17" t="s">
        <v>191</v>
      </c>
      <c r="D65" s="17">
        <v>1</v>
      </c>
      <c r="E65" s="17">
        <v>1</v>
      </c>
      <c r="F65" s="17">
        <v>7</v>
      </c>
      <c r="G65" s="17" t="s">
        <v>191</v>
      </c>
      <c r="H65" s="17" t="s">
        <v>191</v>
      </c>
      <c r="I65" s="17" t="s">
        <v>191</v>
      </c>
      <c r="J65" s="17">
        <v>1</v>
      </c>
      <c r="K65" s="17" t="s">
        <v>191</v>
      </c>
      <c r="L65" s="17">
        <v>5</v>
      </c>
    </row>
    <row r="66" spans="1:12" ht="12.75">
      <c r="A66" s="5" t="s">
        <v>213</v>
      </c>
      <c r="B66" s="17">
        <v>740</v>
      </c>
      <c r="C66" s="17">
        <v>6</v>
      </c>
      <c r="D66" s="17">
        <v>14</v>
      </c>
      <c r="E66" s="17">
        <v>8</v>
      </c>
      <c r="F66" s="17" t="s">
        <v>191</v>
      </c>
      <c r="G66" s="17">
        <v>381</v>
      </c>
      <c r="H66" s="17">
        <v>34</v>
      </c>
      <c r="I66" s="17">
        <v>116</v>
      </c>
      <c r="J66" s="17">
        <v>66</v>
      </c>
      <c r="K66" s="17">
        <v>3</v>
      </c>
      <c r="L66" s="17">
        <v>112</v>
      </c>
    </row>
    <row r="67" spans="1:12" ht="12.75">
      <c r="A67" s="5" t="s">
        <v>225</v>
      </c>
      <c r="B67" s="17">
        <v>501</v>
      </c>
      <c r="C67" s="17">
        <v>6</v>
      </c>
      <c r="D67" s="17">
        <v>17</v>
      </c>
      <c r="E67" s="17">
        <v>4</v>
      </c>
      <c r="F67" s="17" t="s">
        <v>191</v>
      </c>
      <c r="G67" s="17">
        <v>57</v>
      </c>
      <c r="H67" s="17">
        <v>206</v>
      </c>
      <c r="I67" s="17">
        <v>42</v>
      </c>
      <c r="J67" s="17">
        <v>46</v>
      </c>
      <c r="K67" s="17">
        <v>2</v>
      </c>
      <c r="L67" s="17">
        <v>121</v>
      </c>
    </row>
    <row r="68" spans="1:12" ht="12.75">
      <c r="A68" s="5" t="s">
        <v>226</v>
      </c>
      <c r="B68" s="17">
        <v>1925</v>
      </c>
      <c r="C68" s="17">
        <v>6</v>
      </c>
      <c r="D68" s="17">
        <v>21</v>
      </c>
      <c r="E68" s="17">
        <v>26</v>
      </c>
      <c r="F68" s="17">
        <v>3</v>
      </c>
      <c r="G68" s="17">
        <v>358</v>
      </c>
      <c r="H68" s="17">
        <v>60</v>
      </c>
      <c r="I68" s="17">
        <v>1004</v>
      </c>
      <c r="J68" s="17">
        <v>235</v>
      </c>
      <c r="K68" s="17">
        <v>12</v>
      </c>
      <c r="L68" s="17">
        <v>200</v>
      </c>
    </row>
    <row r="69" spans="1:12" ht="12.75">
      <c r="A69" s="5" t="s">
        <v>227</v>
      </c>
      <c r="B69" s="17">
        <v>1426</v>
      </c>
      <c r="C69" s="17">
        <v>5</v>
      </c>
      <c r="D69" s="17">
        <v>18</v>
      </c>
      <c r="E69" s="17">
        <v>11</v>
      </c>
      <c r="F69" s="17">
        <v>1</v>
      </c>
      <c r="G69" s="17">
        <v>67</v>
      </c>
      <c r="H69" s="17">
        <v>26</v>
      </c>
      <c r="I69" s="17">
        <v>65</v>
      </c>
      <c r="J69" s="17">
        <v>1051</v>
      </c>
      <c r="K69" s="17">
        <v>2</v>
      </c>
      <c r="L69" s="17">
        <v>180</v>
      </c>
    </row>
    <row r="70" spans="1:12" ht="12.75">
      <c r="A70" s="5" t="s">
        <v>214</v>
      </c>
      <c r="B70" s="17">
        <v>335</v>
      </c>
      <c r="C70" s="17">
        <v>2</v>
      </c>
      <c r="D70" s="17">
        <v>5</v>
      </c>
      <c r="E70" s="17">
        <v>5</v>
      </c>
      <c r="F70" s="17" t="s">
        <v>191</v>
      </c>
      <c r="G70" s="17">
        <v>72</v>
      </c>
      <c r="H70" s="17">
        <v>18</v>
      </c>
      <c r="I70" s="17">
        <v>94</v>
      </c>
      <c r="J70" s="17">
        <v>56</v>
      </c>
      <c r="K70" s="17">
        <v>16</v>
      </c>
      <c r="L70" s="17">
        <v>67</v>
      </c>
    </row>
    <row r="71" spans="1:12" ht="12.75">
      <c r="A71" s="5" t="s">
        <v>5</v>
      </c>
      <c r="B71" s="17">
        <v>234</v>
      </c>
      <c r="C71" s="17">
        <v>2</v>
      </c>
      <c r="D71" s="17">
        <v>3</v>
      </c>
      <c r="E71" s="17">
        <v>3</v>
      </c>
      <c r="F71" s="17" t="s">
        <v>191</v>
      </c>
      <c r="G71" s="17">
        <v>32</v>
      </c>
      <c r="H71" s="17">
        <v>20</v>
      </c>
      <c r="I71" s="17">
        <v>20</v>
      </c>
      <c r="J71" s="17">
        <v>25</v>
      </c>
      <c r="K71" s="17" t="s">
        <v>191</v>
      </c>
      <c r="L71" s="17">
        <v>129</v>
      </c>
    </row>
    <row r="72" spans="1:12" ht="21.75" customHeight="1">
      <c r="A72" t="s">
        <v>4</v>
      </c>
      <c r="B72" s="17">
        <v>7309</v>
      </c>
      <c r="C72" s="17">
        <v>95</v>
      </c>
      <c r="D72" s="17">
        <v>785</v>
      </c>
      <c r="E72" s="17">
        <v>686</v>
      </c>
      <c r="F72" s="17">
        <v>497</v>
      </c>
      <c r="G72" s="17">
        <v>774</v>
      </c>
      <c r="H72" s="17">
        <v>582</v>
      </c>
      <c r="I72" s="17">
        <v>935</v>
      </c>
      <c r="J72" s="17">
        <v>1322</v>
      </c>
      <c r="K72" s="17">
        <v>48</v>
      </c>
      <c r="L72" s="17">
        <v>1585</v>
      </c>
    </row>
    <row r="73" spans="1:12" ht="12.75">
      <c r="A73" s="2" t="s">
        <v>221</v>
      </c>
      <c r="B73" s="17">
        <v>80</v>
      </c>
      <c r="C73" s="17">
        <v>32</v>
      </c>
      <c r="D73" s="17">
        <v>4</v>
      </c>
      <c r="E73" s="17">
        <v>4</v>
      </c>
      <c r="F73" s="17">
        <v>3</v>
      </c>
      <c r="G73" s="17">
        <v>2</v>
      </c>
      <c r="H73" s="17">
        <v>3</v>
      </c>
      <c r="I73" s="17">
        <v>1</v>
      </c>
      <c r="J73" s="17">
        <v>2</v>
      </c>
      <c r="K73" s="17" t="s">
        <v>191</v>
      </c>
      <c r="L73" s="17">
        <v>29</v>
      </c>
    </row>
    <row r="74" spans="1:12" ht="12.75">
      <c r="A74" s="2" t="s">
        <v>222</v>
      </c>
      <c r="B74" s="17">
        <v>742</v>
      </c>
      <c r="C74" s="17">
        <v>9</v>
      </c>
      <c r="D74" s="17">
        <v>334</v>
      </c>
      <c r="E74" s="17">
        <v>26</v>
      </c>
      <c r="F74" s="17">
        <v>26</v>
      </c>
      <c r="G74" s="17">
        <v>30</v>
      </c>
      <c r="H74" s="17">
        <v>39</v>
      </c>
      <c r="I74" s="17">
        <v>10</v>
      </c>
      <c r="J74" s="17">
        <v>34</v>
      </c>
      <c r="K74" s="17">
        <v>5</v>
      </c>
      <c r="L74" s="17">
        <v>229</v>
      </c>
    </row>
    <row r="75" spans="1:12" ht="12.75">
      <c r="A75" s="2" t="s">
        <v>223</v>
      </c>
      <c r="B75" s="17">
        <v>611</v>
      </c>
      <c r="C75" s="17">
        <v>4</v>
      </c>
      <c r="D75" s="17">
        <v>93</v>
      </c>
      <c r="E75" s="17">
        <v>315</v>
      </c>
      <c r="F75" s="17">
        <v>33</v>
      </c>
      <c r="G75" s="17">
        <v>19</v>
      </c>
      <c r="H75" s="17">
        <v>10</v>
      </c>
      <c r="I75" s="17">
        <v>20</v>
      </c>
      <c r="J75" s="17">
        <v>25</v>
      </c>
      <c r="K75" s="17">
        <v>2</v>
      </c>
      <c r="L75" s="17">
        <v>90</v>
      </c>
    </row>
    <row r="76" spans="1:12" ht="12.75">
      <c r="A76" s="2" t="s">
        <v>224</v>
      </c>
      <c r="B76" s="17">
        <v>520</v>
      </c>
      <c r="C76" s="17">
        <v>6</v>
      </c>
      <c r="D76" s="17">
        <v>31</v>
      </c>
      <c r="E76" s="17">
        <v>17</v>
      </c>
      <c r="F76" s="17">
        <v>310</v>
      </c>
      <c r="G76" s="17">
        <v>2</v>
      </c>
      <c r="H76" s="17">
        <v>5</v>
      </c>
      <c r="I76" s="17">
        <v>5</v>
      </c>
      <c r="J76" s="17">
        <v>6</v>
      </c>
      <c r="K76" s="17">
        <v>3</v>
      </c>
      <c r="L76" s="17">
        <v>135</v>
      </c>
    </row>
    <row r="77" spans="1:12" ht="12.75">
      <c r="A77" s="2" t="s">
        <v>213</v>
      </c>
      <c r="B77" s="17">
        <v>914</v>
      </c>
      <c r="C77" s="17">
        <v>9</v>
      </c>
      <c r="D77" s="17">
        <v>74</v>
      </c>
      <c r="E77" s="17">
        <v>49</v>
      </c>
      <c r="F77" s="17">
        <v>39</v>
      </c>
      <c r="G77" s="17">
        <v>317</v>
      </c>
      <c r="H77" s="17">
        <v>57</v>
      </c>
      <c r="I77" s="17">
        <v>123</v>
      </c>
      <c r="J77" s="17">
        <v>119</v>
      </c>
      <c r="K77" s="17">
        <v>1</v>
      </c>
      <c r="L77" s="17">
        <v>126</v>
      </c>
    </row>
    <row r="78" spans="1:12" ht="12.75">
      <c r="A78" s="2" t="s">
        <v>225</v>
      </c>
      <c r="B78" s="17">
        <v>853</v>
      </c>
      <c r="C78" s="17">
        <v>11</v>
      </c>
      <c r="D78" s="17">
        <v>53</v>
      </c>
      <c r="E78" s="17">
        <v>14</v>
      </c>
      <c r="F78" s="17">
        <v>8</v>
      </c>
      <c r="G78" s="17">
        <v>71</v>
      </c>
      <c r="H78" s="17">
        <v>340</v>
      </c>
      <c r="I78" s="17">
        <v>32</v>
      </c>
      <c r="J78" s="17">
        <v>43</v>
      </c>
      <c r="K78" s="17">
        <v>3</v>
      </c>
      <c r="L78" s="17">
        <v>278</v>
      </c>
    </row>
    <row r="79" spans="1:12" ht="12.75">
      <c r="A79" s="2" t="s">
        <v>226</v>
      </c>
      <c r="B79" s="17">
        <v>1779</v>
      </c>
      <c r="C79" s="17">
        <v>11</v>
      </c>
      <c r="D79" s="17">
        <v>111</v>
      </c>
      <c r="E79" s="17">
        <v>197</v>
      </c>
      <c r="F79" s="17">
        <v>40</v>
      </c>
      <c r="G79" s="17">
        <v>240</v>
      </c>
      <c r="H79" s="17">
        <v>61</v>
      </c>
      <c r="I79" s="17">
        <v>646</v>
      </c>
      <c r="J79" s="17">
        <v>319</v>
      </c>
      <c r="K79" s="17">
        <v>7</v>
      </c>
      <c r="L79" s="17">
        <v>147</v>
      </c>
    </row>
    <row r="80" spans="1:12" ht="12.75">
      <c r="A80" s="2" t="s">
        <v>227</v>
      </c>
      <c r="B80" s="17">
        <v>938</v>
      </c>
      <c r="C80" s="17">
        <v>3</v>
      </c>
      <c r="D80" s="17">
        <v>23</v>
      </c>
      <c r="E80" s="17">
        <v>27</v>
      </c>
      <c r="F80" s="17">
        <v>7</v>
      </c>
      <c r="G80" s="17">
        <v>32</v>
      </c>
      <c r="H80" s="17">
        <v>24</v>
      </c>
      <c r="I80" s="17">
        <v>45</v>
      </c>
      <c r="J80" s="17">
        <v>697</v>
      </c>
      <c r="K80" s="17">
        <v>1</v>
      </c>
      <c r="L80" s="17">
        <v>79</v>
      </c>
    </row>
    <row r="81" spans="1:12" ht="12.75">
      <c r="A81" s="2" t="s">
        <v>214</v>
      </c>
      <c r="B81" s="17">
        <v>356</v>
      </c>
      <c r="C81" s="17">
        <v>4</v>
      </c>
      <c r="D81" s="17">
        <v>32</v>
      </c>
      <c r="E81" s="17">
        <v>24</v>
      </c>
      <c r="F81" s="17">
        <v>16</v>
      </c>
      <c r="G81" s="17">
        <v>36</v>
      </c>
      <c r="H81" s="17">
        <v>20</v>
      </c>
      <c r="I81" s="17">
        <v>40</v>
      </c>
      <c r="J81" s="17">
        <v>56</v>
      </c>
      <c r="K81" s="17">
        <v>24</v>
      </c>
      <c r="L81" s="17">
        <v>104</v>
      </c>
    </row>
    <row r="82" spans="1:12" ht="12.75">
      <c r="A82" s="2" t="s">
        <v>5</v>
      </c>
      <c r="B82" s="17">
        <v>516</v>
      </c>
      <c r="C82" s="17">
        <v>6</v>
      </c>
      <c r="D82" s="17">
        <v>30</v>
      </c>
      <c r="E82" s="17">
        <v>13</v>
      </c>
      <c r="F82" s="17">
        <v>15</v>
      </c>
      <c r="G82" s="17">
        <v>25</v>
      </c>
      <c r="H82" s="17">
        <v>23</v>
      </c>
      <c r="I82" s="17">
        <v>13</v>
      </c>
      <c r="J82" s="17">
        <v>21</v>
      </c>
      <c r="K82" s="17">
        <v>2</v>
      </c>
      <c r="L82" s="17">
        <v>368</v>
      </c>
    </row>
    <row r="83" spans="1:12" ht="21.75" customHeight="1">
      <c r="A83" s="2" t="s">
        <v>1</v>
      </c>
      <c r="B83" s="17">
        <v>3967</v>
      </c>
      <c r="C83" s="17">
        <v>57</v>
      </c>
      <c r="D83" s="17">
        <v>658</v>
      </c>
      <c r="E83" s="17">
        <v>584</v>
      </c>
      <c r="F83" s="17">
        <v>492</v>
      </c>
      <c r="G83" s="17">
        <v>298</v>
      </c>
      <c r="H83" s="17">
        <v>182</v>
      </c>
      <c r="I83" s="17">
        <v>398</v>
      </c>
      <c r="J83" s="17">
        <v>532</v>
      </c>
      <c r="K83" s="17">
        <v>23</v>
      </c>
      <c r="L83" s="17">
        <v>743</v>
      </c>
    </row>
    <row r="84" spans="1:12" ht="12.75">
      <c r="A84" s="5" t="s">
        <v>221</v>
      </c>
      <c r="B84" s="17">
        <v>50</v>
      </c>
      <c r="C84" s="17">
        <v>22</v>
      </c>
      <c r="D84" s="17">
        <v>3</v>
      </c>
      <c r="E84" s="17">
        <v>3</v>
      </c>
      <c r="F84" s="17">
        <v>2</v>
      </c>
      <c r="G84" s="17" t="s">
        <v>191</v>
      </c>
      <c r="H84" s="17">
        <v>1</v>
      </c>
      <c r="I84" s="17" t="s">
        <v>191</v>
      </c>
      <c r="J84" s="17" t="s">
        <v>191</v>
      </c>
      <c r="K84" s="17" t="s">
        <v>191</v>
      </c>
      <c r="L84" s="17">
        <v>19</v>
      </c>
    </row>
    <row r="85" spans="1:12" ht="12.75">
      <c r="A85" s="5" t="s">
        <v>222</v>
      </c>
      <c r="B85" s="17">
        <v>531</v>
      </c>
      <c r="C85" s="17">
        <v>4</v>
      </c>
      <c r="D85" s="17">
        <v>287</v>
      </c>
      <c r="E85" s="17">
        <v>19</v>
      </c>
      <c r="F85" s="17">
        <v>25</v>
      </c>
      <c r="G85" s="17">
        <v>9</v>
      </c>
      <c r="H85" s="17">
        <v>18</v>
      </c>
      <c r="I85" s="17">
        <v>4</v>
      </c>
      <c r="J85" s="17">
        <v>15</v>
      </c>
      <c r="K85" s="17">
        <v>1</v>
      </c>
      <c r="L85" s="17">
        <v>149</v>
      </c>
    </row>
    <row r="86" spans="1:12" ht="12.75">
      <c r="A86" s="5" t="s">
        <v>223</v>
      </c>
      <c r="B86" s="17">
        <v>546</v>
      </c>
      <c r="C86" s="17">
        <v>4</v>
      </c>
      <c r="D86" s="17">
        <v>92</v>
      </c>
      <c r="E86" s="17">
        <v>278</v>
      </c>
      <c r="F86" s="17">
        <v>33</v>
      </c>
      <c r="G86" s="17">
        <v>17</v>
      </c>
      <c r="H86" s="17">
        <v>7</v>
      </c>
      <c r="I86" s="17">
        <v>17</v>
      </c>
      <c r="J86" s="17">
        <v>20</v>
      </c>
      <c r="K86" s="17">
        <v>2</v>
      </c>
      <c r="L86" s="17">
        <v>76</v>
      </c>
    </row>
    <row r="87" spans="1:12" ht="12.75">
      <c r="A87" s="5" t="s">
        <v>224</v>
      </c>
      <c r="B87" s="17">
        <v>515</v>
      </c>
      <c r="C87" s="17">
        <v>6</v>
      </c>
      <c r="D87" s="17">
        <v>31</v>
      </c>
      <c r="E87" s="17">
        <v>17</v>
      </c>
      <c r="F87" s="17">
        <v>310</v>
      </c>
      <c r="G87" s="17">
        <v>2</v>
      </c>
      <c r="H87" s="17">
        <v>5</v>
      </c>
      <c r="I87" s="17">
        <v>5</v>
      </c>
      <c r="J87" s="17">
        <v>4</v>
      </c>
      <c r="K87" s="17">
        <v>3</v>
      </c>
      <c r="L87" s="17">
        <v>132</v>
      </c>
    </row>
    <row r="88" spans="1:12" ht="12.75">
      <c r="A88" s="5" t="s">
        <v>213</v>
      </c>
      <c r="B88" s="17">
        <v>514</v>
      </c>
      <c r="C88" s="17">
        <v>9</v>
      </c>
      <c r="D88" s="17">
        <v>63</v>
      </c>
      <c r="E88" s="17">
        <v>42</v>
      </c>
      <c r="F88" s="17">
        <v>38</v>
      </c>
      <c r="G88" s="17">
        <v>145</v>
      </c>
      <c r="H88" s="17">
        <v>22</v>
      </c>
      <c r="I88" s="17">
        <v>73</v>
      </c>
      <c r="J88" s="17">
        <v>70</v>
      </c>
      <c r="K88" s="17" t="s">
        <v>191</v>
      </c>
      <c r="L88" s="17">
        <v>52</v>
      </c>
    </row>
    <row r="89" spans="1:12" ht="12.75">
      <c r="A89" s="5" t="s">
        <v>225</v>
      </c>
      <c r="B89" s="17">
        <v>197</v>
      </c>
      <c r="C89" s="17">
        <v>3</v>
      </c>
      <c r="D89" s="17">
        <v>24</v>
      </c>
      <c r="E89" s="17">
        <v>7</v>
      </c>
      <c r="F89" s="17">
        <v>8</v>
      </c>
      <c r="G89" s="17">
        <v>6</v>
      </c>
      <c r="H89" s="17">
        <v>107</v>
      </c>
      <c r="I89" s="17">
        <v>6</v>
      </c>
      <c r="J89" s="17">
        <v>2</v>
      </c>
      <c r="K89" s="17">
        <v>2</v>
      </c>
      <c r="L89" s="17">
        <v>32</v>
      </c>
    </row>
    <row r="90" spans="1:12" ht="12.75">
      <c r="A90" s="5" t="s">
        <v>226</v>
      </c>
      <c r="B90" s="17">
        <v>900</v>
      </c>
      <c r="C90" s="17">
        <v>3</v>
      </c>
      <c r="D90" s="17">
        <v>90</v>
      </c>
      <c r="E90" s="17">
        <v>175</v>
      </c>
      <c r="F90" s="17">
        <v>40</v>
      </c>
      <c r="G90" s="17">
        <v>90</v>
      </c>
      <c r="H90" s="17">
        <v>13</v>
      </c>
      <c r="I90" s="17">
        <v>264</v>
      </c>
      <c r="J90" s="17">
        <v>170</v>
      </c>
      <c r="K90" s="17">
        <v>1</v>
      </c>
      <c r="L90" s="17">
        <v>54</v>
      </c>
    </row>
    <row r="91" spans="1:12" ht="12.75">
      <c r="A91" s="5" t="s">
        <v>227</v>
      </c>
      <c r="B91" s="17">
        <v>294</v>
      </c>
      <c r="C91" s="17" t="s">
        <v>191</v>
      </c>
      <c r="D91" s="17">
        <v>17</v>
      </c>
      <c r="E91" s="17">
        <v>15</v>
      </c>
      <c r="F91" s="17">
        <v>6</v>
      </c>
      <c r="G91" s="17">
        <v>5</v>
      </c>
      <c r="H91" s="17">
        <v>2</v>
      </c>
      <c r="I91" s="17">
        <v>14</v>
      </c>
      <c r="J91" s="17">
        <v>220</v>
      </c>
      <c r="K91" s="17">
        <v>1</v>
      </c>
      <c r="L91" s="17">
        <v>14</v>
      </c>
    </row>
    <row r="92" spans="1:12" ht="12.75">
      <c r="A92" s="5" t="s">
        <v>214</v>
      </c>
      <c r="B92" s="17">
        <v>189</v>
      </c>
      <c r="C92" s="17">
        <v>3</v>
      </c>
      <c r="D92" s="17">
        <v>27</v>
      </c>
      <c r="E92" s="17">
        <v>18</v>
      </c>
      <c r="F92" s="17">
        <v>16</v>
      </c>
      <c r="G92" s="17">
        <v>15</v>
      </c>
      <c r="H92" s="17">
        <v>4</v>
      </c>
      <c r="I92" s="17">
        <v>11</v>
      </c>
      <c r="J92" s="17">
        <v>28</v>
      </c>
      <c r="K92" s="17">
        <v>13</v>
      </c>
      <c r="L92" s="17">
        <v>54</v>
      </c>
    </row>
    <row r="93" spans="1:12" ht="12.75">
      <c r="A93" s="5" t="s">
        <v>5</v>
      </c>
      <c r="B93" s="17">
        <v>231</v>
      </c>
      <c r="C93" s="17">
        <v>3</v>
      </c>
      <c r="D93" s="17">
        <v>24</v>
      </c>
      <c r="E93" s="17">
        <v>10</v>
      </c>
      <c r="F93" s="17">
        <v>14</v>
      </c>
      <c r="G93" s="17">
        <v>9</v>
      </c>
      <c r="H93" s="17">
        <v>3</v>
      </c>
      <c r="I93" s="17">
        <v>4</v>
      </c>
      <c r="J93" s="17">
        <v>3</v>
      </c>
      <c r="K93" s="17" t="s">
        <v>191</v>
      </c>
      <c r="L93" s="17">
        <v>161</v>
      </c>
    </row>
    <row r="94" spans="1:12" ht="21.75" customHeight="1">
      <c r="A94" s="2" t="s">
        <v>2</v>
      </c>
      <c r="B94" s="17">
        <v>3342</v>
      </c>
      <c r="C94" s="17">
        <v>38</v>
      </c>
      <c r="D94" s="17">
        <v>127</v>
      </c>
      <c r="E94" s="17">
        <v>102</v>
      </c>
      <c r="F94" s="17">
        <v>5</v>
      </c>
      <c r="G94" s="17">
        <v>476</v>
      </c>
      <c r="H94" s="17">
        <v>400</v>
      </c>
      <c r="I94" s="17">
        <v>537</v>
      </c>
      <c r="J94" s="17">
        <v>790</v>
      </c>
      <c r="K94" s="17">
        <v>25</v>
      </c>
      <c r="L94" s="17">
        <v>842</v>
      </c>
    </row>
    <row r="95" spans="1:12" ht="12.75">
      <c r="A95" s="5" t="s">
        <v>221</v>
      </c>
      <c r="B95" s="17">
        <v>30</v>
      </c>
      <c r="C95" s="17">
        <v>10</v>
      </c>
      <c r="D95" s="17">
        <v>1</v>
      </c>
      <c r="E95" s="17">
        <v>1</v>
      </c>
      <c r="F95" s="17">
        <v>1</v>
      </c>
      <c r="G95" s="17">
        <v>2</v>
      </c>
      <c r="H95" s="17">
        <v>2</v>
      </c>
      <c r="I95" s="17">
        <v>1</v>
      </c>
      <c r="J95" s="17">
        <v>2</v>
      </c>
      <c r="K95" s="17" t="s">
        <v>191</v>
      </c>
      <c r="L95" s="17">
        <v>10</v>
      </c>
    </row>
    <row r="96" spans="1:12" ht="12.75">
      <c r="A96" s="5" t="s">
        <v>222</v>
      </c>
      <c r="B96" s="17">
        <v>211</v>
      </c>
      <c r="C96" s="17">
        <v>5</v>
      </c>
      <c r="D96" s="17">
        <v>47</v>
      </c>
      <c r="E96" s="17">
        <v>7</v>
      </c>
      <c r="F96" s="17">
        <v>1</v>
      </c>
      <c r="G96" s="17">
        <v>21</v>
      </c>
      <c r="H96" s="17">
        <v>21</v>
      </c>
      <c r="I96" s="17">
        <v>6</v>
      </c>
      <c r="J96" s="17">
        <v>19</v>
      </c>
      <c r="K96" s="17">
        <v>4</v>
      </c>
      <c r="L96" s="17">
        <v>80</v>
      </c>
    </row>
    <row r="97" spans="1:12" ht="12.75">
      <c r="A97" s="5" t="s">
        <v>223</v>
      </c>
      <c r="B97" s="17">
        <v>65</v>
      </c>
      <c r="C97" s="17" t="s">
        <v>191</v>
      </c>
      <c r="D97" s="17">
        <v>1</v>
      </c>
      <c r="E97" s="17">
        <v>37</v>
      </c>
      <c r="F97" s="17" t="s">
        <v>191</v>
      </c>
      <c r="G97" s="17">
        <v>2</v>
      </c>
      <c r="H97" s="17">
        <v>3</v>
      </c>
      <c r="I97" s="17">
        <v>3</v>
      </c>
      <c r="J97" s="17">
        <v>5</v>
      </c>
      <c r="K97" s="17" t="s">
        <v>191</v>
      </c>
      <c r="L97" s="17">
        <v>14</v>
      </c>
    </row>
    <row r="98" spans="1:12" ht="12.75">
      <c r="A98" s="5" t="s">
        <v>224</v>
      </c>
      <c r="B98" s="17">
        <v>5</v>
      </c>
      <c r="C98" s="17" t="s">
        <v>191</v>
      </c>
      <c r="D98" s="17" t="s">
        <v>191</v>
      </c>
      <c r="E98" s="17" t="s">
        <v>191</v>
      </c>
      <c r="F98" s="17" t="s">
        <v>191</v>
      </c>
      <c r="G98" s="17" t="s">
        <v>191</v>
      </c>
      <c r="H98" s="17" t="s">
        <v>191</v>
      </c>
      <c r="I98" s="17" t="s">
        <v>191</v>
      </c>
      <c r="J98" s="17">
        <v>2</v>
      </c>
      <c r="K98" s="17" t="s">
        <v>191</v>
      </c>
      <c r="L98" s="17">
        <v>3</v>
      </c>
    </row>
    <row r="99" spans="1:12" ht="12.75">
      <c r="A99" s="5" t="s">
        <v>213</v>
      </c>
      <c r="B99" s="17">
        <v>400</v>
      </c>
      <c r="C99" s="17" t="s">
        <v>191</v>
      </c>
      <c r="D99" s="17">
        <v>11</v>
      </c>
      <c r="E99" s="17">
        <v>7</v>
      </c>
      <c r="F99" s="17">
        <v>1</v>
      </c>
      <c r="G99" s="17">
        <v>172</v>
      </c>
      <c r="H99" s="17">
        <v>35</v>
      </c>
      <c r="I99" s="17">
        <v>50</v>
      </c>
      <c r="J99" s="17">
        <v>49</v>
      </c>
      <c r="K99" s="17">
        <v>1</v>
      </c>
      <c r="L99" s="17">
        <v>74</v>
      </c>
    </row>
    <row r="100" spans="1:12" ht="12.75">
      <c r="A100" s="5" t="s">
        <v>225</v>
      </c>
      <c r="B100" s="17">
        <v>656</v>
      </c>
      <c r="C100" s="17">
        <v>8</v>
      </c>
      <c r="D100" s="17">
        <v>29</v>
      </c>
      <c r="E100" s="17">
        <v>7</v>
      </c>
      <c r="F100" s="17" t="s">
        <v>191</v>
      </c>
      <c r="G100" s="17">
        <v>65</v>
      </c>
      <c r="H100" s="17">
        <v>233</v>
      </c>
      <c r="I100" s="17">
        <v>26</v>
      </c>
      <c r="J100" s="17">
        <v>41</v>
      </c>
      <c r="K100" s="17">
        <v>1</v>
      </c>
      <c r="L100" s="17">
        <v>246</v>
      </c>
    </row>
    <row r="101" spans="1:12" ht="12.75">
      <c r="A101" s="5" t="s">
        <v>226</v>
      </c>
      <c r="B101" s="17">
        <v>879</v>
      </c>
      <c r="C101" s="17">
        <v>8</v>
      </c>
      <c r="D101" s="17">
        <v>21</v>
      </c>
      <c r="E101" s="17">
        <v>22</v>
      </c>
      <c r="F101" s="17" t="s">
        <v>191</v>
      </c>
      <c r="G101" s="17">
        <v>150</v>
      </c>
      <c r="H101" s="17">
        <v>48</v>
      </c>
      <c r="I101" s="17">
        <v>382</v>
      </c>
      <c r="J101" s="17">
        <v>149</v>
      </c>
      <c r="K101" s="17">
        <v>6</v>
      </c>
      <c r="L101" s="17">
        <v>93</v>
      </c>
    </row>
    <row r="102" spans="1:12" ht="12.75">
      <c r="A102" s="5" t="s">
        <v>227</v>
      </c>
      <c r="B102" s="17">
        <v>644</v>
      </c>
      <c r="C102" s="17">
        <v>3</v>
      </c>
      <c r="D102" s="17">
        <v>6</v>
      </c>
      <c r="E102" s="17">
        <v>12</v>
      </c>
      <c r="F102" s="17">
        <v>1</v>
      </c>
      <c r="G102" s="17">
        <v>27</v>
      </c>
      <c r="H102" s="17">
        <v>22</v>
      </c>
      <c r="I102" s="17">
        <v>31</v>
      </c>
      <c r="J102" s="17">
        <v>477</v>
      </c>
      <c r="K102" s="17" t="s">
        <v>191</v>
      </c>
      <c r="L102" s="17">
        <v>65</v>
      </c>
    </row>
    <row r="103" spans="1:12" ht="12.75">
      <c r="A103" s="5" t="s">
        <v>214</v>
      </c>
      <c r="B103" s="17">
        <v>167</v>
      </c>
      <c r="C103" s="17">
        <v>1</v>
      </c>
      <c r="D103" s="17">
        <v>5</v>
      </c>
      <c r="E103" s="17">
        <v>6</v>
      </c>
      <c r="F103" s="17" t="s">
        <v>191</v>
      </c>
      <c r="G103" s="17">
        <v>21</v>
      </c>
      <c r="H103" s="17">
        <v>16</v>
      </c>
      <c r="I103" s="17">
        <v>29</v>
      </c>
      <c r="J103" s="17">
        <v>28</v>
      </c>
      <c r="K103" s="17">
        <v>11</v>
      </c>
      <c r="L103" s="17">
        <v>50</v>
      </c>
    </row>
    <row r="104" spans="1:12" ht="12.75">
      <c r="A104" s="5" t="s">
        <v>5</v>
      </c>
      <c r="B104" s="17">
        <v>285</v>
      </c>
      <c r="C104" s="17">
        <v>3</v>
      </c>
      <c r="D104" s="17">
        <v>6</v>
      </c>
      <c r="E104" s="17">
        <v>3</v>
      </c>
      <c r="F104" s="17">
        <v>1</v>
      </c>
      <c r="G104" s="17">
        <v>16</v>
      </c>
      <c r="H104" s="17">
        <v>20</v>
      </c>
      <c r="I104" s="17">
        <v>9</v>
      </c>
      <c r="J104" s="17">
        <v>18</v>
      </c>
      <c r="K104" s="17">
        <v>2</v>
      </c>
      <c r="L104" s="17">
        <v>207</v>
      </c>
    </row>
  </sheetData>
  <sheetProtection/>
  <mergeCells count="3">
    <mergeCell ref="A1:L1"/>
    <mergeCell ref="A3:L3"/>
    <mergeCell ref="C4:L4"/>
  </mergeCells>
  <printOptions/>
  <pageMargins left="0.787401575" right="0.35" top="0.7" bottom="0.62" header="0.4921259845" footer="0.26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Q8" sqref="Q8"/>
    </sheetView>
  </sheetViews>
  <sheetFormatPr defaultColWidth="11.421875" defaultRowHeight="12.75"/>
  <cols>
    <col min="1" max="1" width="15.421875" style="0" customWidth="1"/>
    <col min="2" max="13" width="7.8515625" style="0" customWidth="1"/>
  </cols>
  <sheetData>
    <row r="1" spans="1:13" ht="12.75">
      <c r="A1" s="88" t="s">
        <v>267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13" ht="12.75">
      <c r="A3" s="91" t="s">
        <v>220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 customHeight="1">
      <c r="B4" s="92" t="s">
        <v>149</v>
      </c>
      <c r="C4" s="92"/>
      <c r="D4" s="92"/>
      <c r="E4" s="92" t="s">
        <v>150</v>
      </c>
      <c r="F4" s="92"/>
      <c r="G4" s="92"/>
      <c r="H4" s="92"/>
      <c r="I4" s="92"/>
      <c r="J4" s="92"/>
      <c r="K4" s="92"/>
      <c r="L4" s="92"/>
      <c r="M4" s="92"/>
    </row>
    <row r="5" spans="1:14" ht="76.5">
      <c r="A5" t="s">
        <v>49</v>
      </c>
      <c r="B5" s="8" t="s">
        <v>0</v>
      </c>
      <c r="C5" s="9" t="s">
        <v>151</v>
      </c>
      <c r="D5" s="55" t="s">
        <v>152</v>
      </c>
      <c r="E5" s="9" t="s">
        <v>130</v>
      </c>
      <c r="F5" s="31" t="s">
        <v>233</v>
      </c>
      <c r="G5" s="9" t="s">
        <v>131</v>
      </c>
      <c r="H5" s="9" t="s">
        <v>132</v>
      </c>
      <c r="I5" s="9" t="s">
        <v>133</v>
      </c>
      <c r="J5" s="9" t="s">
        <v>134</v>
      </c>
      <c r="K5" s="9" t="s">
        <v>135</v>
      </c>
      <c r="L5" s="9" t="s">
        <v>136</v>
      </c>
      <c r="M5" s="9" t="s">
        <v>137</v>
      </c>
      <c r="N5" s="19"/>
    </row>
    <row r="6" spans="1:13" ht="12.75">
      <c r="A6" t="s">
        <v>207</v>
      </c>
      <c r="B6" s="17">
        <v>32012</v>
      </c>
      <c r="C6" s="23">
        <v>28279</v>
      </c>
      <c r="D6" s="23">
        <f>SUM(E6:M6)</f>
        <v>3733</v>
      </c>
      <c r="E6" s="23">
        <v>332</v>
      </c>
      <c r="F6" s="23">
        <v>82</v>
      </c>
      <c r="G6" s="23">
        <v>180</v>
      </c>
      <c r="H6" s="23">
        <v>962</v>
      </c>
      <c r="I6" s="23">
        <v>594</v>
      </c>
      <c r="J6" s="23">
        <v>324</v>
      </c>
      <c r="K6" s="23">
        <v>118</v>
      </c>
      <c r="L6" s="23">
        <v>1091</v>
      </c>
      <c r="M6" s="23">
        <v>50</v>
      </c>
    </row>
    <row r="7" spans="1:13" ht="12.75">
      <c r="A7" s="2" t="s">
        <v>36</v>
      </c>
      <c r="B7" s="17">
        <v>2122</v>
      </c>
      <c r="C7" s="22">
        <v>272</v>
      </c>
      <c r="D7" s="23">
        <f aca="true" t="shared" si="0" ref="D7:D47">SUM(E7:M7)</f>
        <v>1850</v>
      </c>
      <c r="E7" s="22">
        <v>332</v>
      </c>
      <c r="F7" s="22">
        <v>75</v>
      </c>
      <c r="G7" s="22">
        <v>114</v>
      </c>
      <c r="H7" s="22">
        <v>706</v>
      </c>
      <c r="I7" s="22">
        <v>480</v>
      </c>
      <c r="J7" s="22">
        <v>9</v>
      </c>
      <c r="K7" s="22">
        <v>23</v>
      </c>
      <c r="L7" s="22">
        <v>111</v>
      </c>
      <c r="M7" s="22" t="s">
        <v>191</v>
      </c>
    </row>
    <row r="8" spans="1:13" ht="12.75">
      <c r="A8" s="2" t="s">
        <v>153</v>
      </c>
      <c r="B8" s="17">
        <v>4530</v>
      </c>
      <c r="C8" s="23">
        <v>3031</v>
      </c>
      <c r="D8" s="23">
        <f t="shared" si="0"/>
        <v>1499</v>
      </c>
      <c r="E8" s="18" t="s">
        <v>191</v>
      </c>
      <c r="F8" s="18">
        <v>5</v>
      </c>
      <c r="G8" s="23">
        <v>46</v>
      </c>
      <c r="H8" s="23">
        <v>226</v>
      </c>
      <c r="I8" s="23">
        <v>104</v>
      </c>
      <c r="J8" s="23">
        <v>207</v>
      </c>
      <c r="K8" s="23">
        <v>67</v>
      </c>
      <c r="L8" s="23">
        <v>821</v>
      </c>
      <c r="M8" s="23">
        <v>23</v>
      </c>
    </row>
    <row r="9" spans="1:13" ht="12.75">
      <c r="A9" s="2" t="s">
        <v>154</v>
      </c>
      <c r="B9" s="17">
        <v>4793</v>
      </c>
      <c r="C9" s="23">
        <v>4564</v>
      </c>
      <c r="D9" s="23">
        <f t="shared" si="0"/>
        <v>229</v>
      </c>
      <c r="E9" s="17" t="s">
        <v>191</v>
      </c>
      <c r="F9" s="17" t="s">
        <v>191</v>
      </c>
      <c r="G9" s="23">
        <v>6</v>
      </c>
      <c r="H9" s="23">
        <v>18</v>
      </c>
      <c r="I9" s="23">
        <v>8</v>
      </c>
      <c r="J9" s="23">
        <v>60</v>
      </c>
      <c r="K9" s="23">
        <v>13</v>
      </c>
      <c r="L9" s="23">
        <v>106</v>
      </c>
      <c r="M9" s="23">
        <v>18</v>
      </c>
    </row>
    <row r="10" spans="1:13" ht="12.75">
      <c r="A10" s="2" t="s">
        <v>155</v>
      </c>
      <c r="B10" s="17">
        <v>6001</v>
      </c>
      <c r="C10" s="23">
        <v>5889</v>
      </c>
      <c r="D10" s="23">
        <f t="shared" si="0"/>
        <v>112</v>
      </c>
      <c r="E10" s="17" t="s">
        <v>191</v>
      </c>
      <c r="F10" s="17">
        <v>2</v>
      </c>
      <c r="G10" s="23">
        <v>10</v>
      </c>
      <c r="H10" s="23">
        <v>10</v>
      </c>
      <c r="I10" s="23">
        <v>2</v>
      </c>
      <c r="J10" s="23">
        <v>37</v>
      </c>
      <c r="K10" s="23">
        <v>10</v>
      </c>
      <c r="L10" s="23">
        <v>35</v>
      </c>
      <c r="M10" s="23">
        <v>6</v>
      </c>
    </row>
    <row r="11" spans="1:13" ht="12.75">
      <c r="A11" s="2" t="s">
        <v>156</v>
      </c>
      <c r="B11" s="17">
        <v>6011</v>
      </c>
      <c r="C11" s="23">
        <v>5970</v>
      </c>
      <c r="D11" s="23">
        <f t="shared" si="0"/>
        <v>41</v>
      </c>
      <c r="E11" s="17" t="s">
        <v>191</v>
      </c>
      <c r="F11" s="17" t="s">
        <v>191</v>
      </c>
      <c r="G11" s="23">
        <v>4</v>
      </c>
      <c r="H11" s="23">
        <v>2</v>
      </c>
      <c r="I11" s="23" t="s">
        <v>191</v>
      </c>
      <c r="J11" s="23">
        <v>11</v>
      </c>
      <c r="K11" s="23">
        <v>4</v>
      </c>
      <c r="L11" s="23">
        <v>17</v>
      </c>
      <c r="M11" s="23">
        <v>3</v>
      </c>
    </row>
    <row r="12" spans="1:13" ht="12.75">
      <c r="A12" s="2" t="s">
        <v>157</v>
      </c>
      <c r="B12" s="17">
        <v>8555</v>
      </c>
      <c r="C12" s="23">
        <v>8553</v>
      </c>
      <c r="D12" s="23">
        <f t="shared" si="0"/>
        <v>2</v>
      </c>
      <c r="E12" s="17" t="s">
        <v>191</v>
      </c>
      <c r="F12" s="17" t="s">
        <v>191</v>
      </c>
      <c r="G12" s="23" t="s">
        <v>191</v>
      </c>
      <c r="H12" s="23" t="s">
        <v>191</v>
      </c>
      <c r="I12" s="23" t="s">
        <v>191</v>
      </c>
      <c r="J12" s="23" t="s">
        <v>191</v>
      </c>
      <c r="K12" s="23">
        <v>1</v>
      </c>
      <c r="L12" s="23">
        <v>1</v>
      </c>
      <c r="M12" s="23" t="s">
        <v>191</v>
      </c>
    </row>
    <row r="13" spans="1:13" ht="21.75" customHeight="1">
      <c r="A13" s="2" t="s">
        <v>1</v>
      </c>
      <c r="B13" s="17">
        <v>15721</v>
      </c>
      <c r="C13" s="23">
        <v>13745</v>
      </c>
      <c r="D13" s="23">
        <f>SUM(E13:M13)</f>
        <v>1976</v>
      </c>
      <c r="E13" s="17">
        <v>177</v>
      </c>
      <c r="F13" s="17">
        <v>34</v>
      </c>
      <c r="G13" s="23">
        <v>62</v>
      </c>
      <c r="H13" s="23">
        <v>587</v>
      </c>
      <c r="I13" s="23">
        <v>259</v>
      </c>
      <c r="J13" s="23">
        <v>181</v>
      </c>
      <c r="K13" s="23">
        <v>56</v>
      </c>
      <c r="L13" s="23">
        <v>578</v>
      </c>
      <c r="M13" s="23">
        <v>42</v>
      </c>
    </row>
    <row r="14" spans="1:13" ht="12.75">
      <c r="A14" s="5" t="s">
        <v>36</v>
      </c>
      <c r="B14" s="17">
        <v>1035</v>
      </c>
      <c r="C14" s="23">
        <v>121</v>
      </c>
      <c r="D14" s="23">
        <f t="shared" si="0"/>
        <v>914</v>
      </c>
      <c r="E14" s="17">
        <v>177</v>
      </c>
      <c r="F14" s="17">
        <v>32</v>
      </c>
      <c r="G14" s="23">
        <v>34</v>
      </c>
      <c r="H14" s="23">
        <v>417</v>
      </c>
      <c r="I14" s="23">
        <v>192</v>
      </c>
      <c r="J14" s="23">
        <v>2</v>
      </c>
      <c r="K14" s="23">
        <v>10</v>
      </c>
      <c r="L14" s="23">
        <v>50</v>
      </c>
      <c r="M14" s="23" t="s">
        <v>191</v>
      </c>
    </row>
    <row r="15" spans="1:13" ht="12.75">
      <c r="A15" s="5" t="s">
        <v>153</v>
      </c>
      <c r="B15" s="17">
        <v>2302</v>
      </c>
      <c r="C15" s="23">
        <v>1467</v>
      </c>
      <c r="D15" s="23">
        <f t="shared" si="0"/>
        <v>835</v>
      </c>
      <c r="E15" s="17" t="s">
        <v>191</v>
      </c>
      <c r="F15" s="17">
        <v>1</v>
      </c>
      <c r="G15" s="23">
        <v>22</v>
      </c>
      <c r="H15" s="23">
        <v>152</v>
      </c>
      <c r="I15" s="23">
        <v>63</v>
      </c>
      <c r="J15" s="23">
        <v>115</v>
      </c>
      <c r="K15" s="23">
        <v>28</v>
      </c>
      <c r="L15" s="23">
        <v>436</v>
      </c>
      <c r="M15" s="23">
        <v>18</v>
      </c>
    </row>
    <row r="16" spans="1:13" ht="12.75">
      <c r="A16" s="5" t="s">
        <v>154</v>
      </c>
      <c r="B16" s="17">
        <v>2439</v>
      </c>
      <c r="C16" s="23">
        <v>2288</v>
      </c>
      <c r="D16" s="23">
        <f t="shared" si="0"/>
        <v>151</v>
      </c>
      <c r="E16" s="17" t="s">
        <v>191</v>
      </c>
      <c r="F16" s="17" t="s">
        <v>191</v>
      </c>
      <c r="G16" s="23">
        <v>4</v>
      </c>
      <c r="H16" s="23">
        <v>13</v>
      </c>
      <c r="I16" s="23">
        <v>4</v>
      </c>
      <c r="J16" s="23">
        <v>40</v>
      </c>
      <c r="K16" s="23">
        <v>10</v>
      </c>
      <c r="L16" s="23">
        <v>63</v>
      </c>
      <c r="M16" s="23">
        <v>17</v>
      </c>
    </row>
    <row r="17" spans="1:13" ht="12.75">
      <c r="A17" s="5" t="s">
        <v>155</v>
      </c>
      <c r="B17" s="17">
        <v>2952</v>
      </c>
      <c r="C17" s="23">
        <v>2892</v>
      </c>
      <c r="D17" s="23">
        <f t="shared" si="0"/>
        <v>60</v>
      </c>
      <c r="E17" s="17" t="s">
        <v>191</v>
      </c>
      <c r="F17" s="17">
        <v>1</v>
      </c>
      <c r="G17" s="23">
        <v>2</v>
      </c>
      <c r="H17" s="23">
        <v>4</v>
      </c>
      <c r="I17" s="23" t="s">
        <v>191</v>
      </c>
      <c r="J17" s="23">
        <v>19</v>
      </c>
      <c r="K17" s="23">
        <v>6</v>
      </c>
      <c r="L17" s="23">
        <v>23</v>
      </c>
      <c r="M17" s="23">
        <v>5</v>
      </c>
    </row>
    <row r="18" spans="1:13" ht="12.75">
      <c r="A18" s="5" t="s">
        <v>156</v>
      </c>
      <c r="B18" s="17">
        <v>2968</v>
      </c>
      <c r="C18" s="23">
        <v>2952</v>
      </c>
      <c r="D18" s="23">
        <f t="shared" si="0"/>
        <v>16</v>
      </c>
      <c r="E18" s="17" t="s">
        <v>191</v>
      </c>
      <c r="F18" s="17" t="s">
        <v>191</v>
      </c>
      <c r="G18" s="23" t="s">
        <v>191</v>
      </c>
      <c r="H18" s="23">
        <v>1</v>
      </c>
      <c r="I18" s="23" t="s">
        <v>191</v>
      </c>
      <c r="J18" s="23">
        <v>5</v>
      </c>
      <c r="K18" s="23">
        <v>2</v>
      </c>
      <c r="L18" s="23">
        <v>6</v>
      </c>
      <c r="M18" s="23">
        <v>2</v>
      </c>
    </row>
    <row r="19" spans="1:13" ht="12.75">
      <c r="A19" s="5" t="s">
        <v>157</v>
      </c>
      <c r="B19" s="17">
        <v>4025</v>
      </c>
      <c r="C19" s="23">
        <v>4025</v>
      </c>
      <c r="D19" s="23">
        <f t="shared" si="0"/>
        <v>0</v>
      </c>
      <c r="E19" s="17" t="s">
        <v>191</v>
      </c>
      <c r="F19" s="17" t="s">
        <v>191</v>
      </c>
      <c r="G19" s="23" t="s">
        <v>191</v>
      </c>
      <c r="H19" s="23" t="s">
        <v>191</v>
      </c>
      <c r="I19" s="23" t="s">
        <v>191</v>
      </c>
      <c r="J19" s="23" t="s">
        <v>191</v>
      </c>
      <c r="K19" s="23" t="s">
        <v>191</v>
      </c>
      <c r="L19" s="23" t="s">
        <v>191</v>
      </c>
      <c r="M19" s="23" t="s">
        <v>191</v>
      </c>
    </row>
    <row r="20" spans="1:13" ht="21.75" customHeight="1">
      <c r="A20" s="2" t="s">
        <v>2</v>
      </c>
      <c r="B20" s="17">
        <v>16291</v>
      </c>
      <c r="C20" s="23">
        <v>14534</v>
      </c>
      <c r="D20" s="23">
        <f>SUM(E20:M20)</f>
        <v>1757</v>
      </c>
      <c r="E20" s="17">
        <v>155</v>
      </c>
      <c r="F20" s="17">
        <v>48</v>
      </c>
      <c r="G20" s="23">
        <v>118</v>
      </c>
      <c r="H20" s="23">
        <v>375</v>
      </c>
      <c r="I20" s="23">
        <v>335</v>
      </c>
      <c r="J20" s="23">
        <v>143</v>
      </c>
      <c r="K20" s="23">
        <v>62</v>
      </c>
      <c r="L20" s="23">
        <v>513</v>
      </c>
      <c r="M20" s="23">
        <v>8</v>
      </c>
    </row>
    <row r="21" spans="1:13" ht="12.75">
      <c r="A21" s="5" t="s">
        <v>36</v>
      </c>
      <c r="B21" s="17">
        <v>1087</v>
      </c>
      <c r="C21" s="23">
        <v>151</v>
      </c>
      <c r="D21" s="23">
        <f t="shared" si="0"/>
        <v>936</v>
      </c>
      <c r="E21" s="17">
        <v>155</v>
      </c>
      <c r="F21" s="17">
        <v>43</v>
      </c>
      <c r="G21" s="23">
        <v>80</v>
      </c>
      <c r="H21" s="23">
        <v>289</v>
      </c>
      <c r="I21" s="23">
        <v>288</v>
      </c>
      <c r="J21" s="23">
        <v>7</v>
      </c>
      <c r="K21" s="23">
        <v>13</v>
      </c>
      <c r="L21" s="23">
        <v>61</v>
      </c>
      <c r="M21" s="23" t="s">
        <v>191</v>
      </c>
    </row>
    <row r="22" spans="1:13" ht="12.75">
      <c r="A22" s="5" t="s">
        <v>153</v>
      </c>
      <c r="B22" s="17">
        <v>2228</v>
      </c>
      <c r="C22" s="23">
        <v>1564</v>
      </c>
      <c r="D22" s="23">
        <f t="shared" si="0"/>
        <v>664</v>
      </c>
      <c r="E22" s="17" t="s">
        <v>191</v>
      </c>
      <c r="F22" s="17">
        <v>4</v>
      </c>
      <c r="G22" s="23">
        <v>24</v>
      </c>
      <c r="H22" s="23">
        <v>74</v>
      </c>
      <c r="I22" s="23">
        <v>41</v>
      </c>
      <c r="J22" s="23">
        <v>92</v>
      </c>
      <c r="K22" s="23">
        <v>39</v>
      </c>
      <c r="L22" s="23">
        <v>385</v>
      </c>
      <c r="M22" s="23">
        <v>5</v>
      </c>
    </row>
    <row r="23" spans="1:13" ht="12.75">
      <c r="A23" s="5" t="s">
        <v>154</v>
      </c>
      <c r="B23" s="17">
        <v>2354</v>
      </c>
      <c r="C23" s="23">
        <v>2276</v>
      </c>
      <c r="D23" s="23">
        <f t="shared" si="0"/>
        <v>78</v>
      </c>
      <c r="E23" s="17" t="s">
        <v>191</v>
      </c>
      <c r="F23" s="17" t="s">
        <v>191</v>
      </c>
      <c r="G23" s="23">
        <v>2</v>
      </c>
      <c r="H23" s="23">
        <v>5</v>
      </c>
      <c r="I23" s="23">
        <v>4</v>
      </c>
      <c r="J23" s="23">
        <v>20</v>
      </c>
      <c r="K23" s="23">
        <v>3</v>
      </c>
      <c r="L23" s="23">
        <v>43</v>
      </c>
      <c r="M23" s="23">
        <v>1</v>
      </c>
    </row>
    <row r="24" spans="1:13" ht="12.75">
      <c r="A24" s="5" t="s">
        <v>155</v>
      </c>
      <c r="B24" s="17">
        <v>3049</v>
      </c>
      <c r="C24" s="23">
        <v>2997</v>
      </c>
      <c r="D24" s="23">
        <f t="shared" si="0"/>
        <v>52</v>
      </c>
      <c r="E24" s="17" t="s">
        <v>191</v>
      </c>
      <c r="F24" s="17">
        <v>1</v>
      </c>
      <c r="G24" s="23">
        <v>8</v>
      </c>
      <c r="H24" s="23">
        <v>6</v>
      </c>
      <c r="I24" s="23">
        <v>2</v>
      </c>
      <c r="J24" s="23">
        <v>18</v>
      </c>
      <c r="K24" s="23">
        <v>4</v>
      </c>
      <c r="L24" s="23">
        <v>12</v>
      </c>
      <c r="M24" s="23">
        <v>1</v>
      </c>
    </row>
    <row r="25" spans="1:13" ht="12.75">
      <c r="A25" s="5" t="s">
        <v>156</v>
      </c>
      <c r="B25" s="17">
        <v>3043</v>
      </c>
      <c r="C25" s="23">
        <v>3018</v>
      </c>
      <c r="D25" s="23">
        <f t="shared" si="0"/>
        <v>25</v>
      </c>
      <c r="E25" s="17" t="s">
        <v>191</v>
      </c>
      <c r="F25" s="17" t="s">
        <v>191</v>
      </c>
      <c r="G25" s="23">
        <v>4</v>
      </c>
      <c r="H25" s="23">
        <v>1</v>
      </c>
      <c r="I25" s="23" t="s">
        <v>191</v>
      </c>
      <c r="J25" s="23">
        <v>6</v>
      </c>
      <c r="K25" s="23">
        <v>2</v>
      </c>
      <c r="L25" s="23">
        <v>11</v>
      </c>
      <c r="M25" s="23">
        <v>1</v>
      </c>
    </row>
    <row r="26" spans="1:13" ht="12.75">
      <c r="A26" s="5" t="s">
        <v>157</v>
      </c>
      <c r="B26" s="17">
        <v>4530</v>
      </c>
      <c r="C26" s="23">
        <v>4528</v>
      </c>
      <c r="D26" s="23">
        <f t="shared" si="0"/>
        <v>2</v>
      </c>
      <c r="E26" s="17" t="s">
        <v>191</v>
      </c>
      <c r="F26" s="17" t="s">
        <v>191</v>
      </c>
      <c r="G26" s="23" t="s">
        <v>191</v>
      </c>
      <c r="H26" s="23" t="s">
        <v>191</v>
      </c>
      <c r="I26" s="23" t="s">
        <v>191</v>
      </c>
      <c r="J26" s="23" t="s">
        <v>191</v>
      </c>
      <c r="K26" s="23">
        <v>1</v>
      </c>
      <c r="L26" s="23">
        <v>1</v>
      </c>
      <c r="M26" s="23" t="s">
        <v>191</v>
      </c>
    </row>
    <row r="27" spans="1:13" ht="21.75" customHeight="1">
      <c r="A27" t="s">
        <v>3</v>
      </c>
      <c r="B27" s="17">
        <v>20654</v>
      </c>
      <c r="C27" s="23">
        <v>17819</v>
      </c>
      <c r="D27" s="23">
        <f>SUM(E27:M27)</f>
        <v>2835</v>
      </c>
      <c r="E27" s="17">
        <v>216</v>
      </c>
      <c r="F27" s="17">
        <v>55</v>
      </c>
      <c r="G27" s="23">
        <v>120</v>
      </c>
      <c r="H27" s="23">
        <v>728</v>
      </c>
      <c r="I27" s="23">
        <v>483</v>
      </c>
      <c r="J27" s="23">
        <v>257</v>
      </c>
      <c r="K27" s="23">
        <v>88</v>
      </c>
      <c r="L27" s="23">
        <v>855</v>
      </c>
      <c r="M27" s="23">
        <v>33</v>
      </c>
    </row>
    <row r="28" spans="1:13" ht="12.75">
      <c r="A28" s="2" t="s">
        <v>36</v>
      </c>
      <c r="B28" s="17">
        <v>1570</v>
      </c>
      <c r="C28" s="23">
        <v>198</v>
      </c>
      <c r="D28" s="23">
        <f t="shared" si="0"/>
        <v>1372</v>
      </c>
      <c r="E28" s="17">
        <v>216</v>
      </c>
      <c r="F28" s="17">
        <v>51</v>
      </c>
      <c r="G28" s="23">
        <v>73</v>
      </c>
      <c r="H28" s="23">
        <v>532</v>
      </c>
      <c r="I28" s="23">
        <v>387</v>
      </c>
      <c r="J28" s="23">
        <v>8</v>
      </c>
      <c r="K28" s="23">
        <v>14</v>
      </c>
      <c r="L28" s="23">
        <v>91</v>
      </c>
      <c r="M28" s="23" t="s">
        <v>191</v>
      </c>
    </row>
    <row r="29" spans="1:13" ht="12.75">
      <c r="A29" s="2" t="s">
        <v>153</v>
      </c>
      <c r="B29" s="17">
        <v>3231</v>
      </c>
      <c r="C29" s="23">
        <v>2043</v>
      </c>
      <c r="D29" s="23">
        <f t="shared" si="0"/>
        <v>1188</v>
      </c>
      <c r="E29" s="17" t="s">
        <v>191</v>
      </c>
      <c r="F29" s="17">
        <v>2</v>
      </c>
      <c r="G29" s="23">
        <v>31</v>
      </c>
      <c r="H29" s="23">
        <v>177</v>
      </c>
      <c r="I29" s="23">
        <v>87</v>
      </c>
      <c r="J29" s="23">
        <v>170</v>
      </c>
      <c r="K29" s="23">
        <v>51</v>
      </c>
      <c r="L29" s="23">
        <v>650</v>
      </c>
      <c r="M29" s="23">
        <v>20</v>
      </c>
    </row>
    <row r="30" spans="1:13" ht="12.75">
      <c r="A30" s="2" t="s">
        <v>154</v>
      </c>
      <c r="B30" s="17">
        <v>2857</v>
      </c>
      <c r="C30" s="23">
        <v>2679</v>
      </c>
      <c r="D30" s="23">
        <f t="shared" si="0"/>
        <v>178</v>
      </c>
      <c r="E30" s="17" t="s">
        <v>191</v>
      </c>
      <c r="F30" s="17" t="s">
        <v>191</v>
      </c>
      <c r="G30" s="23">
        <v>5</v>
      </c>
      <c r="H30" s="23">
        <v>12</v>
      </c>
      <c r="I30" s="23">
        <v>8</v>
      </c>
      <c r="J30" s="23">
        <v>49</v>
      </c>
      <c r="K30" s="23">
        <v>11</v>
      </c>
      <c r="L30" s="23">
        <v>82</v>
      </c>
      <c r="M30" s="23">
        <v>11</v>
      </c>
    </row>
    <row r="31" spans="1:13" ht="12.75">
      <c r="A31" s="2" t="s">
        <v>155</v>
      </c>
      <c r="B31" s="17">
        <v>3389</v>
      </c>
      <c r="C31" s="23">
        <v>3319</v>
      </c>
      <c r="D31" s="23">
        <f t="shared" si="0"/>
        <v>70</v>
      </c>
      <c r="E31" s="17" t="s">
        <v>191</v>
      </c>
      <c r="F31" s="17">
        <v>2</v>
      </c>
      <c r="G31" s="23">
        <v>8</v>
      </c>
      <c r="H31" s="23">
        <v>6</v>
      </c>
      <c r="I31" s="23">
        <v>1</v>
      </c>
      <c r="J31" s="23">
        <v>24</v>
      </c>
      <c r="K31" s="23">
        <v>7</v>
      </c>
      <c r="L31" s="23">
        <v>20</v>
      </c>
      <c r="M31" s="23">
        <v>2</v>
      </c>
    </row>
    <row r="32" spans="1:13" ht="12.75">
      <c r="A32" s="2" t="s">
        <v>156</v>
      </c>
      <c r="B32" s="17">
        <v>3580</v>
      </c>
      <c r="C32" s="23">
        <v>3554</v>
      </c>
      <c r="D32" s="23">
        <f t="shared" si="0"/>
        <v>26</v>
      </c>
      <c r="E32" s="17" t="s">
        <v>191</v>
      </c>
      <c r="F32" s="17" t="s">
        <v>191</v>
      </c>
      <c r="G32" s="23">
        <v>3</v>
      </c>
      <c r="H32" s="23">
        <v>1</v>
      </c>
      <c r="I32" s="23" t="s">
        <v>191</v>
      </c>
      <c r="J32" s="23">
        <v>6</v>
      </c>
      <c r="K32" s="23">
        <v>4</v>
      </c>
      <c r="L32" s="23">
        <v>12</v>
      </c>
      <c r="M32" s="23" t="s">
        <v>191</v>
      </c>
    </row>
    <row r="33" spans="1:13" ht="12.75">
      <c r="A33" s="2" t="s">
        <v>157</v>
      </c>
      <c r="B33" s="17">
        <v>6027</v>
      </c>
      <c r="C33" s="23">
        <v>6026</v>
      </c>
      <c r="D33" s="23">
        <f t="shared" si="0"/>
        <v>1</v>
      </c>
      <c r="E33" s="17" t="s">
        <v>191</v>
      </c>
      <c r="F33" s="17" t="s">
        <v>191</v>
      </c>
      <c r="G33" s="23" t="s">
        <v>191</v>
      </c>
      <c r="H33" s="23" t="s">
        <v>191</v>
      </c>
      <c r="I33" s="23" t="s">
        <v>191</v>
      </c>
      <c r="J33" s="23" t="s">
        <v>191</v>
      </c>
      <c r="K33" s="23">
        <v>1</v>
      </c>
      <c r="L33" s="23" t="s">
        <v>191</v>
      </c>
      <c r="M33" s="23" t="s">
        <v>191</v>
      </c>
    </row>
    <row r="34" spans="1:13" ht="21.75" customHeight="1">
      <c r="A34" s="2" t="s">
        <v>1</v>
      </c>
      <c r="B34" s="17">
        <v>10051</v>
      </c>
      <c r="C34" s="23">
        <v>8525</v>
      </c>
      <c r="D34" s="23">
        <f>SUM(E34:M34)</f>
        <v>1526</v>
      </c>
      <c r="E34" s="17">
        <v>122</v>
      </c>
      <c r="F34" s="17">
        <v>22</v>
      </c>
      <c r="G34" s="23">
        <v>38</v>
      </c>
      <c r="H34" s="23">
        <v>453</v>
      </c>
      <c r="I34" s="23">
        <v>206</v>
      </c>
      <c r="J34" s="23">
        <v>148</v>
      </c>
      <c r="K34" s="23">
        <v>40</v>
      </c>
      <c r="L34" s="23">
        <v>468</v>
      </c>
      <c r="M34" s="23">
        <v>29</v>
      </c>
    </row>
    <row r="35" spans="1:13" ht="12.75">
      <c r="A35" s="5" t="s">
        <v>36</v>
      </c>
      <c r="B35" s="17">
        <v>765</v>
      </c>
      <c r="C35" s="23">
        <v>86</v>
      </c>
      <c r="D35" s="23">
        <f t="shared" si="0"/>
        <v>679</v>
      </c>
      <c r="E35" s="17">
        <v>122</v>
      </c>
      <c r="F35" s="17">
        <v>20</v>
      </c>
      <c r="G35" s="23">
        <v>20</v>
      </c>
      <c r="H35" s="23">
        <v>320</v>
      </c>
      <c r="I35" s="23">
        <v>149</v>
      </c>
      <c r="J35" s="23">
        <v>1</v>
      </c>
      <c r="K35" s="23">
        <v>6</v>
      </c>
      <c r="L35" s="23">
        <v>41</v>
      </c>
      <c r="M35" s="23" t="s">
        <v>191</v>
      </c>
    </row>
    <row r="36" spans="1:13" ht="12.75">
      <c r="A36" s="5" t="s">
        <v>153</v>
      </c>
      <c r="B36" s="17">
        <v>1698</v>
      </c>
      <c r="C36" s="23">
        <v>1018</v>
      </c>
      <c r="D36" s="23">
        <f t="shared" si="0"/>
        <v>680</v>
      </c>
      <c r="E36" s="17" t="s">
        <v>191</v>
      </c>
      <c r="F36" s="17">
        <v>1</v>
      </c>
      <c r="G36" s="23">
        <v>13</v>
      </c>
      <c r="H36" s="23">
        <v>119</v>
      </c>
      <c r="I36" s="23">
        <v>53</v>
      </c>
      <c r="J36" s="23">
        <v>99</v>
      </c>
      <c r="K36" s="23">
        <v>21</v>
      </c>
      <c r="L36" s="23">
        <v>358</v>
      </c>
      <c r="M36" s="23">
        <v>16</v>
      </c>
    </row>
    <row r="37" spans="1:13" ht="12.75">
      <c r="A37" s="5" t="s">
        <v>154</v>
      </c>
      <c r="B37" s="17">
        <v>1534</v>
      </c>
      <c r="C37" s="23">
        <v>1413</v>
      </c>
      <c r="D37" s="23">
        <f t="shared" si="0"/>
        <v>121</v>
      </c>
      <c r="E37" s="17" t="s">
        <v>191</v>
      </c>
      <c r="F37" s="17" t="s">
        <v>191</v>
      </c>
      <c r="G37" s="23">
        <v>3</v>
      </c>
      <c r="H37" s="23">
        <v>10</v>
      </c>
      <c r="I37" s="23">
        <v>4</v>
      </c>
      <c r="J37" s="23">
        <v>33</v>
      </c>
      <c r="K37" s="23">
        <v>8</v>
      </c>
      <c r="L37" s="23">
        <v>52</v>
      </c>
      <c r="M37" s="23">
        <v>11</v>
      </c>
    </row>
    <row r="38" spans="1:13" ht="12.75">
      <c r="A38" s="5" t="s">
        <v>155</v>
      </c>
      <c r="B38" s="17">
        <v>1696</v>
      </c>
      <c r="C38" s="23">
        <v>1659</v>
      </c>
      <c r="D38" s="23">
        <f t="shared" si="0"/>
        <v>37</v>
      </c>
      <c r="E38" s="17" t="s">
        <v>191</v>
      </c>
      <c r="F38" s="17">
        <v>1</v>
      </c>
      <c r="G38" s="23">
        <v>2</v>
      </c>
      <c r="H38" s="23">
        <v>3</v>
      </c>
      <c r="I38" s="23" t="s">
        <v>191</v>
      </c>
      <c r="J38" s="23">
        <v>12</v>
      </c>
      <c r="K38" s="23">
        <v>3</v>
      </c>
      <c r="L38" s="23">
        <v>14</v>
      </c>
      <c r="M38" s="23">
        <v>2</v>
      </c>
    </row>
    <row r="39" spans="1:13" ht="12.75">
      <c r="A39" s="5" t="s">
        <v>156</v>
      </c>
      <c r="B39" s="17">
        <v>1760</v>
      </c>
      <c r="C39" s="23">
        <v>1751</v>
      </c>
      <c r="D39" s="23">
        <f t="shared" si="0"/>
        <v>9</v>
      </c>
      <c r="E39" s="17" t="s">
        <v>191</v>
      </c>
      <c r="F39" s="17" t="s">
        <v>191</v>
      </c>
      <c r="G39" s="23" t="s">
        <v>191</v>
      </c>
      <c r="H39" s="23">
        <v>1</v>
      </c>
      <c r="I39" s="23" t="s">
        <v>191</v>
      </c>
      <c r="J39" s="23">
        <v>3</v>
      </c>
      <c r="K39" s="23">
        <v>2</v>
      </c>
      <c r="L39" s="23">
        <v>3</v>
      </c>
      <c r="M39" s="23" t="s">
        <v>191</v>
      </c>
    </row>
    <row r="40" spans="1:13" ht="12.75">
      <c r="A40" s="5" t="s">
        <v>157</v>
      </c>
      <c r="B40" s="17">
        <v>2598</v>
      </c>
      <c r="C40" s="23">
        <v>2598</v>
      </c>
      <c r="D40" s="23">
        <f t="shared" si="0"/>
        <v>0</v>
      </c>
      <c r="E40" s="17" t="s">
        <v>191</v>
      </c>
      <c r="F40" s="17" t="s">
        <v>191</v>
      </c>
      <c r="G40" s="23" t="s">
        <v>191</v>
      </c>
      <c r="H40" s="23" t="s">
        <v>191</v>
      </c>
      <c r="I40" s="23" t="s">
        <v>191</v>
      </c>
      <c r="J40" s="23" t="s">
        <v>191</v>
      </c>
      <c r="K40" s="23" t="s">
        <v>191</v>
      </c>
      <c r="L40" s="23" t="s">
        <v>191</v>
      </c>
      <c r="M40" s="23" t="s">
        <v>191</v>
      </c>
    </row>
    <row r="41" spans="1:13" ht="21.75" customHeight="1">
      <c r="A41" s="2" t="s">
        <v>2</v>
      </c>
      <c r="B41" s="17">
        <v>10603</v>
      </c>
      <c r="C41" s="23">
        <v>9294</v>
      </c>
      <c r="D41" s="23">
        <f>SUM(E41:M41)</f>
        <v>1309</v>
      </c>
      <c r="E41" s="17">
        <v>94</v>
      </c>
      <c r="F41" s="17">
        <v>33</v>
      </c>
      <c r="G41" s="23">
        <v>82</v>
      </c>
      <c r="H41" s="23">
        <v>275</v>
      </c>
      <c r="I41" s="23">
        <v>277</v>
      </c>
      <c r="J41" s="23">
        <v>109</v>
      </c>
      <c r="K41" s="23">
        <v>48</v>
      </c>
      <c r="L41" s="23">
        <v>387</v>
      </c>
      <c r="M41" s="23">
        <v>4</v>
      </c>
    </row>
    <row r="42" spans="1:13" ht="12.75">
      <c r="A42" s="5" t="s">
        <v>36</v>
      </c>
      <c r="B42" s="17">
        <v>805</v>
      </c>
      <c r="C42" s="23">
        <v>112</v>
      </c>
      <c r="D42" s="23">
        <f t="shared" si="0"/>
        <v>693</v>
      </c>
      <c r="E42" s="17">
        <v>94</v>
      </c>
      <c r="F42" s="17">
        <v>31</v>
      </c>
      <c r="G42" s="23">
        <v>53</v>
      </c>
      <c r="H42" s="23">
        <v>212</v>
      </c>
      <c r="I42" s="23">
        <v>238</v>
      </c>
      <c r="J42" s="23">
        <v>7</v>
      </c>
      <c r="K42" s="23">
        <v>8</v>
      </c>
      <c r="L42" s="23">
        <v>50</v>
      </c>
      <c r="M42" s="23" t="s">
        <v>191</v>
      </c>
    </row>
    <row r="43" spans="1:13" ht="12.75">
      <c r="A43" s="5" t="s">
        <v>153</v>
      </c>
      <c r="B43" s="17">
        <v>1533</v>
      </c>
      <c r="C43" s="23">
        <v>1025</v>
      </c>
      <c r="D43" s="23">
        <f t="shared" si="0"/>
        <v>508</v>
      </c>
      <c r="E43" s="17" t="s">
        <v>191</v>
      </c>
      <c r="F43" s="17">
        <v>1</v>
      </c>
      <c r="G43" s="23">
        <v>18</v>
      </c>
      <c r="H43" s="23">
        <v>58</v>
      </c>
      <c r="I43" s="23">
        <v>34</v>
      </c>
      <c r="J43" s="23">
        <v>71</v>
      </c>
      <c r="K43" s="23">
        <v>30</v>
      </c>
      <c r="L43" s="23">
        <v>292</v>
      </c>
      <c r="M43" s="23">
        <v>4</v>
      </c>
    </row>
    <row r="44" spans="1:13" ht="12.75">
      <c r="A44" s="5" t="s">
        <v>154</v>
      </c>
      <c r="B44" s="17">
        <v>1323</v>
      </c>
      <c r="C44" s="23">
        <v>1266</v>
      </c>
      <c r="D44" s="23">
        <f t="shared" si="0"/>
        <v>57</v>
      </c>
      <c r="E44" s="17" t="s">
        <v>191</v>
      </c>
      <c r="F44" s="17" t="s">
        <v>191</v>
      </c>
      <c r="G44" s="23">
        <v>2</v>
      </c>
      <c r="H44" s="23">
        <v>2</v>
      </c>
      <c r="I44" s="23">
        <v>4</v>
      </c>
      <c r="J44" s="23">
        <v>16</v>
      </c>
      <c r="K44" s="23">
        <v>3</v>
      </c>
      <c r="L44" s="23">
        <v>30</v>
      </c>
      <c r="M44" s="23" t="s">
        <v>191</v>
      </c>
    </row>
    <row r="45" spans="1:13" ht="12.75">
      <c r="A45" s="5" t="s">
        <v>155</v>
      </c>
      <c r="B45" s="17">
        <v>1693</v>
      </c>
      <c r="C45" s="23">
        <v>1660</v>
      </c>
      <c r="D45" s="23">
        <f t="shared" si="0"/>
        <v>33</v>
      </c>
      <c r="E45" s="17" t="s">
        <v>191</v>
      </c>
      <c r="F45" s="17">
        <v>1</v>
      </c>
      <c r="G45" s="23">
        <v>6</v>
      </c>
      <c r="H45" s="23">
        <v>3</v>
      </c>
      <c r="I45" s="23">
        <v>1</v>
      </c>
      <c r="J45" s="23">
        <v>12</v>
      </c>
      <c r="K45" s="23">
        <v>4</v>
      </c>
      <c r="L45" s="23">
        <v>6</v>
      </c>
      <c r="M45" s="23" t="s">
        <v>191</v>
      </c>
    </row>
    <row r="46" spans="1:13" ht="12.75">
      <c r="A46" s="5" t="s">
        <v>156</v>
      </c>
      <c r="B46" s="17">
        <v>1820</v>
      </c>
      <c r="C46" s="23">
        <v>1803</v>
      </c>
      <c r="D46" s="23">
        <f t="shared" si="0"/>
        <v>17</v>
      </c>
      <c r="E46" s="17" t="s">
        <v>191</v>
      </c>
      <c r="F46" s="17" t="s">
        <v>191</v>
      </c>
      <c r="G46" s="23">
        <v>3</v>
      </c>
      <c r="H46" s="23" t="s">
        <v>191</v>
      </c>
      <c r="I46" s="23" t="s">
        <v>191</v>
      </c>
      <c r="J46" s="23">
        <v>3</v>
      </c>
      <c r="K46" s="23">
        <v>2</v>
      </c>
      <c r="L46" s="23">
        <v>9</v>
      </c>
      <c r="M46" s="23" t="s">
        <v>191</v>
      </c>
    </row>
    <row r="47" spans="1:13" ht="12.75">
      <c r="A47" s="5" t="s">
        <v>157</v>
      </c>
      <c r="B47" s="17">
        <v>3429</v>
      </c>
      <c r="C47" s="23">
        <v>3428</v>
      </c>
      <c r="D47" s="23">
        <f t="shared" si="0"/>
        <v>1</v>
      </c>
      <c r="E47" s="17" t="s">
        <v>191</v>
      </c>
      <c r="F47" s="17" t="s">
        <v>191</v>
      </c>
      <c r="G47" s="23" t="s">
        <v>191</v>
      </c>
      <c r="H47" s="23" t="s">
        <v>191</v>
      </c>
      <c r="I47" s="23" t="s">
        <v>191</v>
      </c>
      <c r="J47" s="23" t="s">
        <v>191</v>
      </c>
      <c r="K47" s="23">
        <v>1</v>
      </c>
      <c r="L47" s="23" t="s">
        <v>191</v>
      </c>
      <c r="M47" s="23" t="s">
        <v>191</v>
      </c>
    </row>
    <row r="48" spans="1:13" ht="21.75" customHeight="1">
      <c r="A48" t="s">
        <v>4</v>
      </c>
      <c r="B48" s="17">
        <v>11358</v>
      </c>
      <c r="C48" s="23">
        <v>10460</v>
      </c>
      <c r="D48" s="23">
        <f>SUM(E48:M48)</f>
        <v>898</v>
      </c>
      <c r="E48" s="17">
        <v>116</v>
      </c>
      <c r="F48" s="17">
        <v>27</v>
      </c>
      <c r="G48" s="23">
        <v>60</v>
      </c>
      <c r="H48" s="23">
        <v>234</v>
      </c>
      <c r="I48" s="23">
        <v>111</v>
      </c>
      <c r="J48" s="23">
        <v>67</v>
      </c>
      <c r="K48" s="23">
        <v>30</v>
      </c>
      <c r="L48" s="23">
        <v>236</v>
      </c>
      <c r="M48" s="23">
        <v>17</v>
      </c>
    </row>
    <row r="49" spans="1:13" ht="12.75">
      <c r="A49" s="2" t="s">
        <v>36</v>
      </c>
      <c r="B49" s="17">
        <v>552</v>
      </c>
      <c r="C49" s="23">
        <v>74</v>
      </c>
      <c r="D49" s="23">
        <f aca="true" t="shared" si="1" ref="D49:D54">SUM(E49:M49)</f>
        <v>478</v>
      </c>
      <c r="E49" s="17">
        <v>116</v>
      </c>
      <c r="F49" s="17">
        <v>24</v>
      </c>
      <c r="G49" s="23">
        <v>41</v>
      </c>
      <c r="H49" s="23">
        <v>174</v>
      </c>
      <c r="I49" s="23">
        <v>93</v>
      </c>
      <c r="J49" s="23">
        <v>1</v>
      </c>
      <c r="K49" s="23">
        <v>9</v>
      </c>
      <c r="L49" s="23">
        <v>20</v>
      </c>
      <c r="M49" s="23" t="s">
        <v>191</v>
      </c>
    </row>
    <row r="50" spans="1:13" ht="12.75">
      <c r="A50" s="2" t="s">
        <v>153</v>
      </c>
      <c r="B50" s="17">
        <v>1299</v>
      </c>
      <c r="C50" s="23">
        <v>988</v>
      </c>
      <c r="D50" s="23">
        <f t="shared" si="1"/>
        <v>311</v>
      </c>
      <c r="E50" s="17" t="s">
        <v>191</v>
      </c>
      <c r="F50" s="17">
        <v>3</v>
      </c>
      <c r="G50" s="23">
        <v>15</v>
      </c>
      <c r="H50" s="23">
        <v>49</v>
      </c>
      <c r="I50" s="23">
        <v>17</v>
      </c>
      <c r="J50" s="23">
        <v>37</v>
      </c>
      <c r="K50" s="23">
        <v>16</v>
      </c>
      <c r="L50" s="23">
        <v>171</v>
      </c>
      <c r="M50" s="23">
        <v>3</v>
      </c>
    </row>
    <row r="51" spans="1:13" ht="12.75">
      <c r="A51" s="2" t="s">
        <v>154</v>
      </c>
      <c r="B51" s="17">
        <v>1936</v>
      </c>
      <c r="C51" s="23">
        <v>1885</v>
      </c>
      <c r="D51" s="23">
        <f t="shared" si="1"/>
        <v>51</v>
      </c>
      <c r="E51" s="17" t="s">
        <v>191</v>
      </c>
      <c r="F51" s="17" t="s">
        <v>191</v>
      </c>
      <c r="G51" s="23">
        <v>1</v>
      </c>
      <c r="H51" s="23">
        <v>6</v>
      </c>
      <c r="I51" s="23" t="s">
        <v>191</v>
      </c>
      <c r="J51" s="23">
        <v>11</v>
      </c>
      <c r="K51" s="23">
        <v>2</v>
      </c>
      <c r="L51" s="23">
        <v>24</v>
      </c>
      <c r="M51" s="23">
        <v>7</v>
      </c>
    </row>
    <row r="52" spans="1:13" ht="12.75">
      <c r="A52" s="2" t="s">
        <v>155</v>
      </c>
      <c r="B52" s="17">
        <v>2612</v>
      </c>
      <c r="C52" s="23">
        <v>2570</v>
      </c>
      <c r="D52" s="23">
        <f t="shared" si="1"/>
        <v>42</v>
      </c>
      <c r="E52" s="17" t="s">
        <v>191</v>
      </c>
      <c r="F52" s="17" t="s">
        <v>191</v>
      </c>
      <c r="G52" s="23">
        <v>2</v>
      </c>
      <c r="H52" s="23">
        <v>4</v>
      </c>
      <c r="I52" s="23">
        <v>1</v>
      </c>
      <c r="J52" s="23">
        <v>13</v>
      </c>
      <c r="K52" s="23">
        <v>3</v>
      </c>
      <c r="L52" s="23">
        <v>15</v>
      </c>
      <c r="M52" s="23">
        <v>4</v>
      </c>
    </row>
    <row r="53" spans="1:13" ht="12.75">
      <c r="A53" s="2" t="s">
        <v>156</v>
      </c>
      <c r="B53" s="17">
        <v>2431</v>
      </c>
      <c r="C53" s="23">
        <v>2416</v>
      </c>
      <c r="D53" s="23">
        <f t="shared" si="1"/>
        <v>15</v>
      </c>
      <c r="E53" s="17" t="s">
        <v>191</v>
      </c>
      <c r="F53" s="17" t="s">
        <v>191</v>
      </c>
      <c r="G53" s="23">
        <v>1</v>
      </c>
      <c r="H53" s="23">
        <v>1</v>
      </c>
      <c r="I53" s="23" t="s">
        <v>191</v>
      </c>
      <c r="J53" s="23">
        <v>5</v>
      </c>
      <c r="K53" s="23" t="s">
        <v>191</v>
      </c>
      <c r="L53" s="23">
        <v>5</v>
      </c>
      <c r="M53" s="23">
        <v>3</v>
      </c>
    </row>
    <row r="54" spans="1:13" ht="12.75">
      <c r="A54" s="2" t="s">
        <v>157</v>
      </c>
      <c r="B54" s="17">
        <v>2528</v>
      </c>
      <c r="C54" s="23">
        <v>2527</v>
      </c>
      <c r="D54" s="23">
        <f t="shared" si="1"/>
        <v>1</v>
      </c>
      <c r="E54" s="17" t="s">
        <v>191</v>
      </c>
      <c r="F54" s="17" t="s">
        <v>191</v>
      </c>
      <c r="G54" s="23" t="s">
        <v>191</v>
      </c>
      <c r="H54" s="23" t="s">
        <v>191</v>
      </c>
      <c r="I54" s="23" t="s">
        <v>191</v>
      </c>
      <c r="J54" s="23" t="s">
        <v>191</v>
      </c>
      <c r="K54" s="23" t="s">
        <v>191</v>
      </c>
      <c r="L54" s="23">
        <v>1</v>
      </c>
      <c r="M54" s="23" t="s">
        <v>191</v>
      </c>
    </row>
    <row r="55" spans="1:13" ht="21.75" customHeight="1">
      <c r="A55" s="2" t="s">
        <v>1</v>
      </c>
      <c r="B55" s="17">
        <v>5670</v>
      </c>
      <c r="C55" s="23">
        <v>5220</v>
      </c>
      <c r="D55" s="23">
        <f>SUM(E55:M55)</f>
        <v>450</v>
      </c>
      <c r="E55" s="17">
        <v>55</v>
      </c>
      <c r="F55" s="17">
        <v>12</v>
      </c>
      <c r="G55" s="23">
        <v>24</v>
      </c>
      <c r="H55" s="23">
        <v>134</v>
      </c>
      <c r="I55" s="23">
        <v>53</v>
      </c>
      <c r="J55" s="23">
        <v>33</v>
      </c>
      <c r="K55" s="23">
        <v>16</v>
      </c>
      <c r="L55" s="23">
        <v>110</v>
      </c>
      <c r="M55" s="23">
        <v>13</v>
      </c>
    </row>
    <row r="56" spans="1:13" ht="12.75">
      <c r="A56" s="5" t="s">
        <v>36</v>
      </c>
      <c r="B56" s="17">
        <v>270</v>
      </c>
      <c r="C56" s="23">
        <v>35</v>
      </c>
      <c r="D56" s="23">
        <f aca="true" t="shared" si="2" ref="D56:D61">SUM(E56:M56)</f>
        <v>235</v>
      </c>
      <c r="E56" s="17">
        <v>55</v>
      </c>
      <c r="F56" s="17">
        <v>12</v>
      </c>
      <c r="G56" s="23">
        <v>14</v>
      </c>
      <c r="H56" s="23">
        <v>97</v>
      </c>
      <c r="I56" s="23">
        <v>43</v>
      </c>
      <c r="J56" s="23">
        <v>1</v>
      </c>
      <c r="K56" s="23">
        <v>4</v>
      </c>
      <c r="L56" s="23">
        <v>9</v>
      </c>
      <c r="M56" s="23" t="s">
        <v>191</v>
      </c>
    </row>
    <row r="57" spans="1:13" ht="12.75">
      <c r="A57" s="5" t="s">
        <v>153</v>
      </c>
      <c r="B57" s="17">
        <v>604</v>
      </c>
      <c r="C57" s="23">
        <v>449</v>
      </c>
      <c r="D57" s="23">
        <f t="shared" si="2"/>
        <v>155</v>
      </c>
      <c r="E57" s="17" t="s">
        <v>191</v>
      </c>
      <c r="F57" s="17" t="s">
        <v>191</v>
      </c>
      <c r="G57" s="23">
        <v>9</v>
      </c>
      <c r="H57" s="23">
        <v>33</v>
      </c>
      <c r="I57" s="23">
        <v>10</v>
      </c>
      <c r="J57" s="23">
        <v>16</v>
      </c>
      <c r="K57" s="23">
        <v>7</v>
      </c>
      <c r="L57" s="23">
        <v>78</v>
      </c>
      <c r="M57" s="23">
        <v>2</v>
      </c>
    </row>
    <row r="58" spans="1:13" ht="12.75">
      <c r="A58" s="5" t="s">
        <v>154</v>
      </c>
      <c r="B58" s="17">
        <v>905</v>
      </c>
      <c r="C58" s="23">
        <v>875</v>
      </c>
      <c r="D58" s="23">
        <f t="shared" si="2"/>
        <v>30</v>
      </c>
      <c r="E58" s="17" t="s">
        <v>191</v>
      </c>
      <c r="F58" s="17" t="s">
        <v>191</v>
      </c>
      <c r="G58" s="23">
        <v>1</v>
      </c>
      <c r="H58" s="23">
        <v>3</v>
      </c>
      <c r="I58" s="23" t="s">
        <v>191</v>
      </c>
      <c r="J58" s="23">
        <v>7</v>
      </c>
      <c r="K58" s="23">
        <v>2</v>
      </c>
      <c r="L58" s="23">
        <v>11</v>
      </c>
      <c r="M58" s="23">
        <v>6</v>
      </c>
    </row>
    <row r="59" spans="1:13" ht="12.75">
      <c r="A59" s="5" t="s">
        <v>155</v>
      </c>
      <c r="B59" s="17">
        <v>1256</v>
      </c>
      <c r="C59" s="23">
        <v>1233</v>
      </c>
      <c r="D59" s="23">
        <f t="shared" si="2"/>
        <v>23</v>
      </c>
      <c r="E59" s="17" t="s">
        <v>191</v>
      </c>
      <c r="F59" s="17" t="s">
        <v>191</v>
      </c>
      <c r="G59" s="23" t="s">
        <v>191</v>
      </c>
      <c r="H59" s="23">
        <v>1</v>
      </c>
      <c r="I59" s="23" t="s">
        <v>191</v>
      </c>
      <c r="J59" s="23">
        <v>7</v>
      </c>
      <c r="K59" s="23">
        <v>3</v>
      </c>
      <c r="L59" s="23">
        <v>9</v>
      </c>
      <c r="M59" s="23">
        <v>3</v>
      </c>
    </row>
    <row r="60" spans="1:13" ht="12.75">
      <c r="A60" s="5" t="s">
        <v>156</v>
      </c>
      <c r="B60" s="17">
        <v>1208</v>
      </c>
      <c r="C60" s="23">
        <v>1201</v>
      </c>
      <c r="D60" s="23">
        <f t="shared" si="2"/>
        <v>7</v>
      </c>
      <c r="E60" s="17" t="s">
        <v>191</v>
      </c>
      <c r="F60" s="17" t="s">
        <v>191</v>
      </c>
      <c r="G60" s="23" t="s">
        <v>191</v>
      </c>
      <c r="H60" s="23" t="s">
        <v>191</v>
      </c>
      <c r="I60" s="23" t="s">
        <v>191</v>
      </c>
      <c r="J60" s="23">
        <v>2</v>
      </c>
      <c r="K60" s="23" t="s">
        <v>191</v>
      </c>
      <c r="L60" s="23">
        <v>3</v>
      </c>
      <c r="M60" s="23">
        <v>2</v>
      </c>
    </row>
    <row r="61" spans="1:13" ht="12.75">
      <c r="A61" s="5" t="s">
        <v>157</v>
      </c>
      <c r="B61" s="17">
        <v>1427</v>
      </c>
      <c r="C61" s="23">
        <v>1427</v>
      </c>
      <c r="D61" s="23">
        <f t="shared" si="2"/>
        <v>0</v>
      </c>
      <c r="E61" s="17" t="s">
        <v>191</v>
      </c>
      <c r="F61" s="17" t="s">
        <v>191</v>
      </c>
      <c r="G61" s="23" t="s">
        <v>191</v>
      </c>
      <c r="H61" s="23" t="s">
        <v>191</v>
      </c>
      <c r="I61" s="23" t="s">
        <v>191</v>
      </c>
      <c r="J61" s="23" t="s">
        <v>191</v>
      </c>
      <c r="K61" s="23" t="s">
        <v>191</v>
      </c>
      <c r="L61" s="23" t="s">
        <v>191</v>
      </c>
      <c r="M61" s="23" t="s">
        <v>191</v>
      </c>
    </row>
    <row r="62" spans="1:13" ht="21.75" customHeight="1">
      <c r="A62" s="2" t="s">
        <v>2</v>
      </c>
      <c r="B62" s="17">
        <v>5688</v>
      </c>
      <c r="C62" s="23">
        <v>5240</v>
      </c>
      <c r="D62" s="23">
        <f>SUM(E62:M62)</f>
        <v>448</v>
      </c>
      <c r="E62" s="17">
        <v>61</v>
      </c>
      <c r="F62" s="17">
        <v>15</v>
      </c>
      <c r="G62" s="23">
        <v>36</v>
      </c>
      <c r="H62" s="23">
        <v>100</v>
      </c>
      <c r="I62" s="23">
        <v>58</v>
      </c>
      <c r="J62" s="23">
        <v>34</v>
      </c>
      <c r="K62" s="23">
        <v>14</v>
      </c>
      <c r="L62" s="23">
        <v>126</v>
      </c>
      <c r="M62" s="23">
        <v>4</v>
      </c>
    </row>
    <row r="63" spans="1:13" ht="12.75">
      <c r="A63" s="5" t="s">
        <v>36</v>
      </c>
      <c r="B63" s="17">
        <v>282</v>
      </c>
      <c r="C63" s="23">
        <v>39</v>
      </c>
      <c r="D63" s="23">
        <f aca="true" t="shared" si="3" ref="D63:D68">SUM(E63:M63)</f>
        <v>243</v>
      </c>
      <c r="E63" s="17">
        <v>61</v>
      </c>
      <c r="F63" s="17">
        <v>12</v>
      </c>
      <c r="G63" s="23">
        <v>27</v>
      </c>
      <c r="H63" s="23">
        <v>77</v>
      </c>
      <c r="I63" s="23">
        <v>50</v>
      </c>
      <c r="J63" s="23" t="s">
        <v>191</v>
      </c>
      <c r="K63" s="23">
        <v>5</v>
      </c>
      <c r="L63" s="23">
        <v>11</v>
      </c>
      <c r="M63" s="23" t="s">
        <v>191</v>
      </c>
    </row>
    <row r="64" spans="1:13" ht="12.75">
      <c r="A64" s="5" t="s">
        <v>153</v>
      </c>
      <c r="B64" s="17">
        <v>695</v>
      </c>
      <c r="C64" s="23">
        <v>539</v>
      </c>
      <c r="D64" s="23">
        <f t="shared" si="3"/>
        <v>156</v>
      </c>
      <c r="E64" s="17" t="s">
        <v>191</v>
      </c>
      <c r="F64" s="17">
        <v>3</v>
      </c>
      <c r="G64" s="23">
        <v>6</v>
      </c>
      <c r="H64" s="23">
        <v>16</v>
      </c>
      <c r="I64" s="23">
        <v>7</v>
      </c>
      <c r="J64" s="23">
        <v>21</v>
      </c>
      <c r="K64" s="23">
        <v>9</v>
      </c>
      <c r="L64" s="23">
        <v>93</v>
      </c>
      <c r="M64" s="23">
        <v>1</v>
      </c>
    </row>
    <row r="65" spans="1:13" ht="12.75">
      <c r="A65" s="5" t="s">
        <v>154</v>
      </c>
      <c r="B65" s="17">
        <v>1031</v>
      </c>
      <c r="C65" s="23">
        <v>1010</v>
      </c>
      <c r="D65" s="23">
        <f t="shared" si="3"/>
        <v>21</v>
      </c>
      <c r="E65" s="17" t="s">
        <v>191</v>
      </c>
      <c r="F65" s="17" t="s">
        <v>191</v>
      </c>
      <c r="G65" s="23" t="s">
        <v>191</v>
      </c>
      <c r="H65" s="23">
        <v>3</v>
      </c>
      <c r="I65" s="23" t="s">
        <v>191</v>
      </c>
      <c r="J65" s="23">
        <v>4</v>
      </c>
      <c r="K65" s="23" t="s">
        <v>191</v>
      </c>
      <c r="L65" s="23">
        <v>13</v>
      </c>
      <c r="M65" s="23">
        <v>1</v>
      </c>
    </row>
    <row r="66" spans="1:13" ht="12.75">
      <c r="A66" s="5" t="s">
        <v>155</v>
      </c>
      <c r="B66" s="17">
        <v>1356</v>
      </c>
      <c r="C66" s="23">
        <v>1337</v>
      </c>
      <c r="D66" s="23">
        <f t="shared" si="3"/>
        <v>19</v>
      </c>
      <c r="E66" s="17" t="s">
        <v>191</v>
      </c>
      <c r="F66" s="17" t="s">
        <v>191</v>
      </c>
      <c r="G66" s="23">
        <v>2</v>
      </c>
      <c r="H66" s="23">
        <v>3</v>
      </c>
      <c r="I66" s="23">
        <v>1</v>
      </c>
      <c r="J66" s="23">
        <v>6</v>
      </c>
      <c r="K66" s="23" t="s">
        <v>191</v>
      </c>
      <c r="L66" s="23">
        <v>6</v>
      </c>
      <c r="M66" s="23">
        <v>1</v>
      </c>
    </row>
    <row r="67" spans="1:13" ht="12.75">
      <c r="A67" s="5" t="s">
        <v>156</v>
      </c>
      <c r="B67" s="17">
        <v>1223</v>
      </c>
      <c r="C67" s="23">
        <v>1215</v>
      </c>
      <c r="D67" s="23">
        <f t="shared" si="3"/>
        <v>8</v>
      </c>
      <c r="E67" s="17" t="s">
        <v>191</v>
      </c>
      <c r="F67" s="17" t="s">
        <v>191</v>
      </c>
      <c r="G67" s="23">
        <v>1</v>
      </c>
      <c r="H67" s="23">
        <v>1</v>
      </c>
      <c r="I67" s="23" t="s">
        <v>191</v>
      </c>
      <c r="J67" s="23">
        <v>3</v>
      </c>
      <c r="K67" s="23" t="s">
        <v>191</v>
      </c>
      <c r="L67" s="23">
        <v>2</v>
      </c>
      <c r="M67" s="23">
        <v>1</v>
      </c>
    </row>
    <row r="68" spans="1:13" ht="12.75">
      <c r="A68" s="5" t="s">
        <v>157</v>
      </c>
      <c r="B68" s="17">
        <v>1101</v>
      </c>
      <c r="C68" s="23">
        <v>1100</v>
      </c>
      <c r="D68" s="23">
        <f t="shared" si="3"/>
        <v>1</v>
      </c>
      <c r="E68" s="17" t="s">
        <v>191</v>
      </c>
      <c r="F68" s="17" t="s">
        <v>191</v>
      </c>
      <c r="G68" s="23" t="s">
        <v>191</v>
      </c>
      <c r="H68" s="23" t="s">
        <v>191</v>
      </c>
      <c r="I68" s="23" t="s">
        <v>191</v>
      </c>
      <c r="J68" s="23" t="s">
        <v>191</v>
      </c>
      <c r="K68" s="23" t="s">
        <v>191</v>
      </c>
      <c r="L68" s="23">
        <v>1</v>
      </c>
      <c r="M68" s="23" t="s">
        <v>191</v>
      </c>
    </row>
  </sheetData>
  <sheetProtection/>
  <mergeCells count="4">
    <mergeCell ref="A1:M1"/>
    <mergeCell ref="B4:D4"/>
    <mergeCell ref="A3:M3"/>
    <mergeCell ref="E4:M4"/>
  </mergeCells>
  <printOptions/>
  <pageMargins left="0.787401575" right="0.35" top="0.984251969" bottom="0.984251969" header="0.4921259845" footer="0.4921259845"/>
  <pageSetup horizontalDpi="600" verticalDpi="600" orientation="portrait" paperSize="9"/>
  <headerFooter alignWithMargins="0">
    <oddHeader>&amp;R&amp;D</oddHeader>
    <oddFooter>&amp;L&amp;8&amp;Z&amp;F  Tab. 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7:A7"/>
  <sheetViews>
    <sheetView zoomScalePageLayoutView="0" workbookViewId="0" topLeftCell="A1">
      <selection activeCell="O52" sqref="O52"/>
    </sheetView>
  </sheetViews>
  <sheetFormatPr defaultColWidth="11.421875" defaultRowHeight="12.75"/>
  <sheetData>
    <row r="7" ht="12.75">
      <c r="A7" t="s">
        <v>234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24.00390625" style="24" customWidth="1"/>
    <col min="2" max="5" width="8.28125" style="24" customWidth="1"/>
    <col min="6" max="6" width="11.421875" style="23" customWidth="1"/>
    <col min="7" max="16384" width="11.421875" style="24" customWidth="1"/>
  </cols>
  <sheetData>
    <row r="1" spans="1:8" s="61" customFormat="1" ht="12.75">
      <c r="A1" s="98" t="s">
        <v>297</v>
      </c>
      <c r="B1" s="98"/>
      <c r="C1" s="98"/>
      <c r="D1" s="98"/>
      <c r="E1" s="98"/>
      <c r="F1" s="98"/>
      <c r="G1" s="98"/>
      <c r="H1" s="98"/>
    </row>
    <row r="2" spans="1:6" s="61" customFormat="1" ht="12.75">
      <c r="A2" s="60"/>
      <c r="F2" s="62"/>
    </row>
    <row r="3" spans="1:7" s="61" customFormat="1" ht="12.75">
      <c r="A3" s="99" t="s">
        <v>242</v>
      </c>
      <c r="B3" s="99"/>
      <c r="C3" s="99"/>
      <c r="D3" s="99"/>
      <c r="E3" s="99"/>
      <c r="F3" s="99"/>
      <c r="G3" s="99"/>
    </row>
    <row r="4" spans="1:7" s="61" customFormat="1" ht="12.75">
      <c r="A4" s="63"/>
      <c r="B4" s="101" t="s">
        <v>235</v>
      </c>
      <c r="C4" s="101"/>
      <c r="D4" s="101"/>
      <c r="E4" s="101"/>
      <c r="F4" s="100" t="s">
        <v>236</v>
      </c>
      <c r="G4" s="100"/>
    </row>
    <row r="5" spans="1:7" s="61" customFormat="1" ht="12.75">
      <c r="A5" s="63"/>
      <c r="B5" s="63">
        <v>1990</v>
      </c>
      <c r="C5" s="63">
        <v>2000</v>
      </c>
      <c r="D5" s="63">
        <v>2010</v>
      </c>
      <c r="E5" s="63">
        <v>2015</v>
      </c>
      <c r="F5" s="63" t="s">
        <v>241</v>
      </c>
      <c r="G5" s="63" t="s">
        <v>298</v>
      </c>
    </row>
    <row r="6" spans="1:7" s="61" customFormat="1" ht="12.75">
      <c r="A6" s="63" t="s">
        <v>237</v>
      </c>
      <c r="B6" s="35">
        <v>29032</v>
      </c>
      <c r="C6" s="35">
        <v>33307</v>
      </c>
      <c r="D6" s="35">
        <v>36149</v>
      </c>
      <c r="E6" s="35">
        <v>37622</v>
      </c>
      <c r="F6" s="64">
        <v>0.01</v>
      </c>
      <c r="G6" s="64">
        <v>0.008</v>
      </c>
    </row>
    <row r="7" spans="1:7" s="61" customFormat="1" ht="12.75">
      <c r="A7" s="65" t="s">
        <v>48</v>
      </c>
      <c r="B7" s="63"/>
      <c r="C7" s="63"/>
      <c r="D7" s="63"/>
      <c r="E7" s="63"/>
      <c r="F7" s="35"/>
      <c r="G7" s="63"/>
    </row>
    <row r="8" spans="1:7" s="61" customFormat="1" ht="12.75">
      <c r="A8" s="66" t="s">
        <v>1</v>
      </c>
      <c r="B8" s="35">
        <v>14465</v>
      </c>
      <c r="C8" s="35">
        <v>16420</v>
      </c>
      <c r="D8" s="35">
        <v>17886</v>
      </c>
      <c r="E8" s="35">
        <v>18660</v>
      </c>
      <c r="F8" s="64">
        <v>0.01</v>
      </c>
      <c r="G8" s="64">
        <v>0.009</v>
      </c>
    </row>
    <row r="9" spans="1:7" s="61" customFormat="1" ht="12.75">
      <c r="A9" s="66" t="s">
        <v>2</v>
      </c>
      <c r="B9" s="35">
        <v>14567</v>
      </c>
      <c r="C9" s="35">
        <v>16887</v>
      </c>
      <c r="D9" s="35">
        <v>18263</v>
      </c>
      <c r="E9" s="35">
        <v>18962</v>
      </c>
      <c r="F9" s="64">
        <v>0.011</v>
      </c>
      <c r="G9" s="64">
        <v>0.008</v>
      </c>
    </row>
    <row r="10" spans="1:7" s="61" customFormat="1" ht="21" customHeight="1">
      <c r="A10" s="65" t="s">
        <v>238</v>
      </c>
      <c r="B10" s="63"/>
      <c r="C10" s="63"/>
      <c r="D10" s="63"/>
      <c r="E10" s="63"/>
      <c r="F10" s="35"/>
      <c r="G10" s="63"/>
    </row>
    <row r="11" spans="1:7" s="61" customFormat="1" ht="12.75">
      <c r="A11" s="66" t="s">
        <v>239</v>
      </c>
      <c r="B11" s="35">
        <v>18123</v>
      </c>
      <c r="C11" s="35">
        <v>21115</v>
      </c>
      <c r="D11" s="35">
        <v>24145</v>
      </c>
      <c r="E11" s="35">
        <v>24847</v>
      </c>
      <c r="F11" s="67">
        <v>0.013</v>
      </c>
      <c r="G11" s="64">
        <v>0.006</v>
      </c>
    </row>
    <row r="12" spans="1:7" s="61" customFormat="1" ht="12.75">
      <c r="A12" s="68" t="s">
        <v>1</v>
      </c>
      <c r="B12" s="35">
        <v>8505</v>
      </c>
      <c r="C12" s="35">
        <v>10050</v>
      </c>
      <c r="D12" s="35">
        <v>11804</v>
      </c>
      <c r="E12" s="35">
        <v>12243</v>
      </c>
      <c r="F12" s="67">
        <v>0.015</v>
      </c>
      <c r="G12" s="64">
        <v>0.007</v>
      </c>
    </row>
    <row r="13" spans="1:7" s="61" customFormat="1" ht="12.75">
      <c r="A13" s="68" t="s">
        <v>2</v>
      </c>
      <c r="B13" s="35">
        <v>9618</v>
      </c>
      <c r="C13" s="35">
        <v>11065</v>
      </c>
      <c r="D13" s="35">
        <v>12341</v>
      </c>
      <c r="E13" s="35">
        <v>12604</v>
      </c>
      <c r="F13" s="67">
        <v>0.011</v>
      </c>
      <c r="G13" s="64">
        <v>0.004</v>
      </c>
    </row>
    <row r="14" spans="1:7" s="61" customFormat="1" ht="12.75">
      <c r="A14" s="66" t="s">
        <v>4</v>
      </c>
      <c r="B14" s="35">
        <v>10909</v>
      </c>
      <c r="C14" s="35">
        <v>12192</v>
      </c>
      <c r="D14" s="35">
        <v>12004</v>
      </c>
      <c r="E14" s="35">
        <v>12775</v>
      </c>
      <c r="F14" s="67">
        <v>0.006</v>
      </c>
      <c r="G14" s="64">
        <v>0.013</v>
      </c>
    </row>
    <row r="15" spans="1:7" s="61" customFormat="1" ht="12.75">
      <c r="A15" s="68" t="s">
        <v>1</v>
      </c>
      <c r="B15" s="35">
        <v>5960</v>
      </c>
      <c r="C15" s="35">
        <v>6370</v>
      </c>
      <c r="D15" s="35">
        <v>6082</v>
      </c>
      <c r="E15" s="35">
        <v>6417</v>
      </c>
      <c r="F15" s="67">
        <v>0.003</v>
      </c>
      <c r="G15" s="64">
        <v>0.011</v>
      </c>
    </row>
    <row r="16" spans="1:7" s="61" customFormat="1" ht="12.75">
      <c r="A16" s="68" t="s">
        <v>2</v>
      </c>
      <c r="B16" s="35">
        <v>4949</v>
      </c>
      <c r="C16" s="35">
        <v>5822</v>
      </c>
      <c r="D16" s="35">
        <v>5922</v>
      </c>
      <c r="E16" s="35">
        <v>6358</v>
      </c>
      <c r="F16" s="67">
        <v>0.01</v>
      </c>
      <c r="G16" s="64">
        <v>0.014</v>
      </c>
    </row>
    <row r="17" spans="1:7" ht="23.25" customHeight="1">
      <c r="A17" s="63" t="s">
        <v>19</v>
      </c>
      <c r="B17" s="19">
        <v>15358</v>
      </c>
      <c r="C17" s="19">
        <v>18189</v>
      </c>
      <c r="D17" s="23">
        <v>19176</v>
      </c>
      <c r="E17" s="23">
        <v>19496</v>
      </c>
      <c r="F17" s="67">
        <v>0.01</v>
      </c>
      <c r="G17" s="69">
        <v>0.003</v>
      </c>
    </row>
    <row r="18" spans="1:7" ht="12.75">
      <c r="A18" s="65" t="s">
        <v>48</v>
      </c>
      <c r="B18" s="35"/>
      <c r="C18" s="35"/>
      <c r="D18" s="23"/>
      <c r="E18" s="23"/>
      <c r="F18" s="67"/>
      <c r="G18" s="69"/>
    </row>
    <row r="19" spans="1:7" ht="12.75">
      <c r="A19" s="66" t="s">
        <v>1</v>
      </c>
      <c r="B19" s="19">
        <v>9569</v>
      </c>
      <c r="C19" s="35">
        <v>10511</v>
      </c>
      <c r="D19" s="23">
        <v>10656</v>
      </c>
      <c r="E19" s="23">
        <v>10641</v>
      </c>
      <c r="F19" s="67">
        <v>0.004</v>
      </c>
      <c r="G19" s="69">
        <v>0</v>
      </c>
    </row>
    <row r="20" spans="1:7" ht="12.75">
      <c r="A20" s="66" t="s">
        <v>2</v>
      </c>
      <c r="B20" s="19">
        <v>5789</v>
      </c>
      <c r="C20" s="35">
        <v>7678</v>
      </c>
      <c r="D20" s="23">
        <v>8520</v>
      </c>
      <c r="E20" s="23">
        <v>8855</v>
      </c>
      <c r="F20" s="67">
        <v>0.017</v>
      </c>
      <c r="G20" s="69">
        <v>0.008</v>
      </c>
    </row>
    <row r="21" spans="1:7" ht="21" customHeight="1">
      <c r="A21" s="65" t="s">
        <v>238</v>
      </c>
      <c r="B21" s="35"/>
      <c r="C21" s="35"/>
      <c r="D21" s="35"/>
      <c r="E21" s="35"/>
      <c r="F21" s="67"/>
      <c r="G21" s="69"/>
    </row>
    <row r="22" spans="1:7" ht="12.75">
      <c r="A22" s="66" t="s">
        <v>239</v>
      </c>
      <c r="B22" s="19">
        <v>8961</v>
      </c>
      <c r="C22" s="35">
        <v>10753</v>
      </c>
      <c r="D22" s="23">
        <v>12179</v>
      </c>
      <c r="E22" s="23">
        <v>12187</v>
      </c>
      <c r="F22" s="67">
        <v>0.012</v>
      </c>
      <c r="G22" s="69">
        <v>0</v>
      </c>
    </row>
    <row r="23" spans="1:7" ht="12.75">
      <c r="A23" s="68" t="s">
        <v>1</v>
      </c>
      <c r="B23" s="35">
        <v>5431</v>
      </c>
      <c r="C23" s="35">
        <v>6045</v>
      </c>
      <c r="D23" s="23">
        <v>6742</v>
      </c>
      <c r="E23" s="23">
        <v>6674</v>
      </c>
      <c r="F23" s="67">
        <v>0.008</v>
      </c>
      <c r="G23" s="69">
        <v>-0.002</v>
      </c>
    </row>
    <row r="24" spans="1:7" ht="12.75">
      <c r="A24" s="68" t="s">
        <v>2</v>
      </c>
      <c r="B24" s="35">
        <v>3530</v>
      </c>
      <c r="C24" s="35">
        <v>4708</v>
      </c>
      <c r="D24" s="23">
        <v>5437</v>
      </c>
      <c r="E24" s="23">
        <v>5513</v>
      </c>
      <c r="F24" s="67">
        <v>0.018</v>
      </c>
      <c r="G24" s="69">
        <v>0.003</v>
      </c>
    </row>
    <row r="25" spans="1:7" ht="12.75">
      <c r="A25" s="66" t="s">
        <v>4</v>
      </c>
      <c r="B25" s="19">
        <v>6397</v>
      </c>
      <c r="C25" s="35">
        <v>7436</v>
      </c>
      <c r="D25" s="23">
        <v>6997</v>
      </c>
      <c r="E25" s="23">
        <v>7309</v>
      </c>
      <c r="F25" s="67">
        <v>0.005</v>
      </c>
      <c r="G25" s="69">
        <v>0.009</v>
      </c>
    </row>
    <row r="26" spans="1:7" ht="12.75">
      <c r="A26" s="68" t="s">
        <v>1</v>
      </c>
      <c r="B26" s="35">
        <v>4138</v>
      </c>
      <c r="C26" s="35">
        <v>4466</v>
      </c>
      <c r="D26" s="23">
        <v>3914</v>
      </c>
      <c r="E26" s="23">
        <v>3967</v>
      </c>
      <c r="F26" s="67">
        <v>-0.002</v>
      </c>
      <c r="G26" s="69">
        <v>0.003</v>
      </c>
    </row>
    <row r="27" spans="1:7" ht="12.75">
      <c r="A27" s="68" t="s">
        <v>2</v>
      </c>
      <c r="B27" s="35">
        <v>2259</v>
      </c>
      <c r="C27" s="35">
        <v>2970</v>
      </c>
      <c r="D27" s="23">
        <v>3083</v>
      </c>
      <c r="E27" s="23">
        <v>3342</v>
      </c>
      <c r="F27" s="67">
        <v>0.016</v>
      </c>
      <c r="G27" s="69">
        <v>0.016</v>
      </c>
    </row>
    <row r="28" spans="1:7" ht="21.75" customHeight="1">
      <c r="A28" s="65" t="s">
        <v>251</v>
      </c>
      <c r="B28" s="35"/>
      <c r="C28" s="35"/>
      <c r="D28" s="23"/>
      <c r="E28" s="23"/>
      <c r="F28" s="67"/>
      <c r="G28" s="69"/>
    </row>
    <row r="29" spans="1:7" ht="12.75">
      <c r="A29" s="66" t="s">
        <v>22</v>
      </c>
      <c r="B29" s="35">
        <v>239</v>
      </c>
      <c r="C29" s="35">
        <v>275</v>
      </c>
      <c r="D29" s="23">
        <v>215</v>
      </c>
      <c r="E29" s="23">
        <v>229</v>
      </c>
      <c r="F29" s="67">
        <v>-0.002</v>
      </c>
      <c r="G29" s="69">
        <v>0.013</v>
      </c>
    </row>
    <row r="30" spans="1:7" ht="12.75">
      <c r="A30" s="66" t="s">
        <v>23</v>
      </c>
      <c r="B30" s="35">
        <v>5387</v>
      </c>
      <c r="C30" s="35">
        <v>5892</v>
      </c>
      <c r="D30" s="23">
        <v>5757</v>
      </c>
      <c r="E30" s="23">
        <v>5621</v>
      </c>
      <c r="F30" s="67">
        <v>0.002</v>
      </c>
      <c r="G30" s="69">
        <v>-0.005</v>
      </c>
    </row>
    <row r="31" spans="1:7" ht="12.75">
      <c r="A31" s="66" t="s">
        <v>24</v>
      </c>
      <c r="B31" s="35">
        <v>8742</v>
      </c>
      <c r="C31" s="35">
        <v>9444</v>
      </c>
      <c r="D31" s="23">
        <v>11827</v>
      </c>
      <c r="E31" s="23">
        <v>13646</v>
      </c>
      <c r="F31" s="67">
        <v>0.018</v>
      </c>
      <c r="G31" s="69">
        <v>0.029</v>
      </c>
    </row>
    <row r="32" spans="1:7" ht="12.75">
      <c r="A32" s="66" t="s">
        <v>5</v>
      </c>
      <c r="B32" s="35">
        <v>990</v>
      </c>
      <c r="C32" s="62">
        <v>2578</v>
      </c>
      <c r="D32" s="23">
        <v>1377</v>
      </c>
      <c r="E32" s="23" t="s">
        <v>191</v>
      </c>
      <c r="F32" s="67" t="s">
        <v>301</v>
      </c>
      <c r="G32" s="69" t="s">
        <v>301</v>
      </c>
    </row>
  </sheetData>
  <sheetProtection/>
  <mergeCells count="4">
    <mergeCell ref="A1:H1"/>
    <mergeCell ref="A3:G3"/>
    <mergeCell ref="F4:G4"/>
    <mergeCell ref="B4:E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5"/>
  <sheetViews>
    <sheetView zoomScale="115" zoomScaleNormal="115" zoomScalePageLayoutView="0" workbookViewId="0" topLeftCell="A1">
      <selection activeCell="K5" sqref="K5"/>
    </sheetView>
  </sheetViews>
  <sheetFormatPr defaultColWidth="11.421875" defaultRowHeight="12.75"/>
  <cols>
    <col min="1" max="1" width="23.140625" style="0" bestFit="1" customWidth="1"/>
    <col min="2" max="5" width="7.421875" style="0" customWidth="1"/>
    <col min="6" max="7" width="10.00390625" style="0" customWidth="1"/>
  </cols>
  <sheetData>
    <row r="1" spans="1:8" ht="12.75">
      <c r="A1" s="87" t="s">
        <v>248</v>
      </c>
      <c r="B1" s="87"/>
      <c r="C1" s="87"/>
      <c r="D1" s="87"/>
      <c r="E1" s="87"/>
      <c r="F1" s="87"/>
      <c r="G1" s="87"/>
      <c r="H1" s="87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7" ht="12.75">
      <c r="A3" s="91" t="s">
        <v>243</v>
      </c>
      <c r="B3" s="91"/>
      <c r="C3" s="91"/>
      <c r="D3" s="91"/>
      <c r="E3" s="91"/>
      <c r="F3" s="91"/>
      <c r="G3" s="91"/>
    </row>
    <row r="4" spans="2:7" ht="12.75">
      <c r="B4" s="102" t="s">
        <v>235</v>
      </c>
      <c r="C4" s="102"/>
      <c r="D4" s="102"/>
      <c r="E4" s="33"/>
      <c r="F4" s="103" t="s">
        <v>236</v>
      </c>
      <c r="G4" s="103"/>
    </row>
    <row r="5" spans="1:7" ht="12.75">
      <c r="A5" s="7" t="s">
        <v>69</v>
      </c>
      <c r="B5" s="33">
        <v>1990</v>
      </c>
      <c r="C5" s="33">
        <v>2000</v>
      </c>
      <c r="D5" s="33">
        <v>2010</v>
      </c>
      <c r="E5" s="33">
        <v>2015</v>
      </c>
      <c r="F5" s="54" t="s">
        <v>241</v>
      </c>
      <c r="G5" s="54" t="s">
        <v>298</v>
      </c>
    </row>
    <row r="6" spans="1:7" ht="12.75">
      <c r="A6" s="3" t="s">
        <v>19</v>
      </c>
      <c r="B6">
        <v>15358</v>
      </c>
      <c r="C6">
        <v>18189</v>
      </c>
      <c r="D6">
        <v>19176</v>
      </c>
      <c r="E6">
        <v>19496</v>
      </c>
      <c r="F6" s="37">
        <v>0.01</v>
      </c>
      <c r="G6" s="38">
        <v>0.003</v>
      </c>
    </row>
    <row r="7" spans="1:7" ht="12.75">
      <c r="A7" s="11" t="s">
        <v>36</v>
      </c>
      <c r="B7">
        <v>1167</v>
      </c>
      <c r="C7">
        <v>989</v>
      </c>
      <c r="D7">
        <v>974</v>
      </c>
      <c r="E7">
        <v>882</v>
      </c>
      <c r="F7" s="37">
        <v>-0.011</v>
      </c>
      <c r="G7" s="38">
        <v>-0.02</v>
      </c>
    </row>
    <row r="8" spans="1:7" ht="12.75">
      <c r="A8" s="11" t="s">
        <v>37</v>
      </c>
      <c r="B8">
        <v>2051</v>
      </c>
      <c r="C8">
        <v>1597</v>
      </c>
      <c r="D8">
        <v>1487</v>
      </c>
      <c r="E8">
        <v>1462</v>
      </c>
      <c r="F8" s="37">
        <v>-0.013</v>
      </c>
      <c r="G8" s="38">
        <v>-0.003</v>
      </c>
    </row>
    <row r="9" spans="1:7" ht="12.75">
      <c r="A9" s="11" t="s">
        <v>38</v>
      </c>
      <c r="B9">
        <v>2132</v>
      </c>
      <c r="C9">
        <v>2067</v>
      </c>
      <c r="D9">
        <v>1824</v>
      </c>
      <c r="E9">
        <v>1849</v>
      </c>
      <c r="F9" s="37">
        <v>-0.006</v>
      </c>
      <c r="G9" s="38">
        <v>0.003</v>
      </c>
    </row>
    <row r="10" spans="1:7" ht="12.75">
      <c r="A10" s="11" t="s">
        <v>39</v>
      </c>
      <c r="B10">
        <v>2021</v>
      </c>
      <c r="C10">
        <v>2478</v>
      </c>
      <c r="D10">
        <v>1984</v>
      </c>
      <c r="E10">
        <v>1943</v>
      </c>
      <c r="F10" s="37">
        <v>-0.002</v>
      </c>
      <c r="G10" s="38">
        <v>-0.004</v>
      </c>
    </row>
    <row r="11" spans="1:7" ht="12.75">
      <c r="A11" s="11" t="s">
        <v>40</v>
      </c>
      <c r="B11">
        <v>1916</v>
      </c>
      <c r="C11">
        <v>2424</v>
      </c>
      <c r="D11">
        <v>2148</v>
      </c>
      <c r="E11">
        <v>2118</v>
      </c>
      <c r="F11" s="37">
        <v>0.004</v>
      </c>
      <c r="G11" s="38">
        <v>-0.003</v>
      </c>
    </row>
    <row r="12" spans="1:7" ht="12.75">
      <c r="A12" s="11" t="s">
        <v>41</v>
      </c>
      <c r="B12">
        <v>1907</v>
      </c>
      <c r="C12">
        <v>2347</v>
      </c>
      <c r="D12">
        <v>2669</v>
      </c>
      <c r="E12">
        <v>2316</v>
      </c>
      <c r="F12" s="37">
        <v>0.008</v>
      </c>
      <c r="G12" s="38">
        <v>-0.028</v>
      </c>
    </row>
    <row r="13" spans="1:7" ht="12.75">
      <c r="A13" s="11" t="s">
        <v>42</v>
      </c>
      <c r="B13">
        <v>1593</v>
      </c>
      <c r="C13">
        <v>2088</v>
      </c>
      <c r="D13">
        <v>2627</v>
      </c>
      <c r="E13">
        <v>2767</v>
      </c>
      <c r="F13" s="37">
        <v>0.022</v>
      </c>
      <c r="G13" s="38">
        <v>0.01</v>
      </c>
    </row>
    <row r="14" spans="1:7" ht="12.75">
      <c r="A14" s="11" t="s">
        <v>43</v>
      </c>
      <c r="B14">
        <v>1078</v>
      </c>
      <c r="C14">
        <v>1886</v>
      </c>
      <c r="D14">
        <v>2298</v>
      </c>
      <c r="E14">
        <v>2619</v>
      </c>
      <c r="F14" s="37">
        <v>0.036</v>
      </c>
      <c r="G14" s="38">
        <v>0.026</v>
      </c>
    </row>
    <row r="15" spans="1:7" ht="12.75">
      <c r="A15" s="11" t="s">
        <v>44</v>
      </c>
      <c r="B15">
        <v>810</v>
      </c>
      <c r="C15">
        <v>1414</v>
      </c>
      <c r="D15">
        <v>1808</v>
      </c>
      <c r="E15">
        <v>2157</v>
      </c>
      <c r="F15" s="37">
        <v>0.04</v>
      </c>
      <c r="G15" s="38">
        <v>0.036</v>
      </c>
    </row>
    <row r="16" spans="1:7" ht="12.75">
      <c r="A16" s="11" t="s">
        <v>45</v>
      </c>
      <c r="B16">
        <v>512</v>
      </c>
      <c r="C16">
        <v>663</v>
      </c>
      <c r="D16">
        <v>928</v>
      </c>
      <c r="E16">
        <v>967</v>
      </c>
      <c r="F16" s="37">
        <v>0.026</v>
      </c>
      <c r="G16" s="38">
        <v>0.008</v>
      </c>
    </row>
    <row r="17" spans="1:7" ht="12.75">
      <c r="A17" s="2" t="s">
        <v>46</v>
      </c>
      <c r="B17">
        <v>171</v>
      </c>
      <c r="C17">
        <v>236</v>
      </c>
      <c r="D17">
        <v>429</v>
      </c>
      <c r="E17">
        <v>416</v>
      </c>
      <c r="F17" s="37">
        <v>0.036</v>
      </c>
      <c r="G17" s="38">
        <v>-0.006</v>
      </c>
    </row>
    <row r="18" spans="1:7" ht="21.75" customHeight="1">
      <c r="A18" s="2" t="s">
        <v>1</v>
      </c>
      <c r="B18">
        <v>9569</v>
      </c>
      <c r="C18">
        <v>10511</v>
      </c>
      <c r="D18">
        <v>10656</v>
      </c>
      <c r="E18">
        <v>10641</v>
      </c>
      <c r="F18" s="37">
        <v>0.004</v>
      </c>
      <c r="G18" s="38">
        <v>0</v>
      </c>
    </row>
    <row r="19" spans="1:7" ht="12.75">
      <c r="A19" s="28" t="s">
        <v>36</v>
      </c>
      <c r="B19">
        <v>617</v>
      </c>
      <c r="C19">
        <v>533</v>
      </c>
      <c r="D19">
        <v>535</v>
      </c>
      <c r="E19">
        <v>478</v>
      </c>
      <c r="F19" s="37">
        <v>-0.01</v>
      </c>
      <c r="G19" s="38">
        <v>-0.022</v>
      </c>
    </row>
    <row r="20" spans="1:7" ht="12.75">
      <c r="A20" s="28" t="s">
        <v>37</v>
      </c>
      <c r="B20">
        <v>1038</v>
      </c>
      <c r="C20">
        <v>848</v>
      </c>
      <c r="D20">
        <v>802</v>
      </c>
      <c r="E20">
        <v>750</v>
      </c>
      <c r="F20" s="37">
        <v>-0.013</v>
      </c>
      <c r="G20" s="38">
        <v>-0.013</v>
      </c>
    </row>
    <row r="21" spans="1:7" ht="12.75">
      <c r="A21" s="28" t="s">
        <v>38</v>
      </c>
      <c r="B21">
        <v>1228</v>
      </c>
      <c r="C21">
        <v>1082</v>
      </c>
      <c r="D21">
        <v>963</v>
      </c>
      <c r="E21">
        <v>947</v>
      </c>
      <c r="F21" s="37">
        <v>-0.01</v>
      </c>
      <c r="G21" s="38">
        <v>-0.003</v>
      </c>
    </row>
    <row r="22" spans="1:7" ht="12.75">
      <c r="A22" s="28" t="s">
        <v>39</v>
      </c>
      <c r="B22">
        <v>1301</v>
      </c>
      <c r="C22">
        <v>1434</v>
      </c>
      <c r="D22">
        <v>1110</v>
      </c>
      <c r="E22">
        <v>1047</v>
      </c>
      <c r="F22" s="37">
        <v>-0.009</v>
      </c>
      <c r="G22" s="38">
        <v>-0.012</v>
      </c>
    </row>
    <row r="23" spans="1:7" ht="12.75">
      <c r="A23" s="28" t="s">
        <v>40</v>
      </c>
      <c r="B23">
        <v>1240</v>
      </c>
      <c r="C23">
        <v>1418</v>
      </c>
      <c r="D23">
        <v>1179</v>
      </c>
      <c r="E23">
        <v>1200</v>
      </c>
      <c r="F23" s="37">
        <v>-0.001</v>
      </c>
      <c r="G23" s="38">
        <v>0.004</v>
      </c>
    </row>
    <row r="24" spans="1:7" ht="12.75">
      <c r="A24" s="28" t="s">
        <v>41</v>
      </c>
      <c r="B24">
        <v>1270</v>
      </c>
      <c r="C24">
        <v>1329</v>
      </c>
      <c r="D24">
        <v>1477</v>
      </c>
      <c r="E24">
        <v>1240</v>
      </c>
      <c r="F24" s="37">
        <v>-0.001</v>
      </c>
      <c r="G24" s="38">
        <v>-0.034</v>
      </c>
    </row>
    <row r="25" spans="1:7" ht="12.75">
      <c r="A25" s="28" t="s">
        <v>42</v>
      </c>
      <c r="B25">
        <v>1059</v>
      </c>
      <c r="C25">
        <v>1214</v>
      </c>
      <c r="D25">
        <v>1406</v>
      </c>
      <c r="E25">
        <v>1501</v>
      </c>
      <c r="F25" s="37">
        <v>0.014</v>
      </c>
      <c r="G25" s="38">
        <v>0.013</v>
      </c>
    </row>
    <row r="26" spans="1:7" ht="12.75">
      <c r="A26" s="28" t="s">
        <v>43</v>
      </c>
      <c r="B26">
        <v>756</v>
      </c>
      <c r="C26">
        <v>1155</v>
      </c>
      <c r="D26">
        <v>1260</v>
      </c>
      <c r="E26">
        <v>1403</v>
      </c>
      <c r="F26" s="37">
        <v>0.025</v>
      </c>
      <c r="G26" s="38">
        <v>0.022</v>
      </c>
    </row>
    <row r="27" spans="1:7" ht="12.75">
      <c r="A27" s="28" t="s">
        <v>44</v>
      </c>
      <c r="B27">
        <v>542</v>
      </c>
      <c r="C27">
        <v>883</v>
      </c>
      <c r="D27">
        <v>1045</v>
      </c>
      <c r="E27">
        <v>1203</v>
      </c>
      <c r="F27" s="37">
        <v>0.032</v>
      </c>
      <c r="G27" s="38">
        <v>0.029</v>
      </c>
    </row>
    <row r="28" spans="1:7" ht="12.75">
      <c r="A28" s="28" t="s">
        <v>45</v>
      </c>
      <c r="B28">
        <v>391</v>
      </c>
      <c r="C28">
        <v>476</v>
      </c>
      <c r="D28">
        <v>580</v>
      </c>
      <c r="E28">
        <v>582</v>
      </c>
      <c r="F28" s="37">
        <v>0.016</v>
      </c>
      <c r="G28" s="38">
        <v>0.001</v>
      </c>
    </row>
    <row r="29" spans="1:7" ht="12.75">
      <c r="A29" s="5" t="s">
        <v>46</v>
      </c>
      <c r="B29">
        <v>127</v>
      </c>
      <c r="C29">
        <v>139</v>
      </c>
      <c r="D29">
        <v>299</v>
      </c>
      <c r="E29">
        <v>290</v>
      </c>
      <c r="F29" s="37">
        <v>0.034</v>
      </c>
      <c r="G29" s="38">
        <v>-0.006</v>
      </c>
    </row>
    <row r="30" spans="1:7" ht="21" customHeight="1">
      <c r="A30" s="2" t="s">
        <v>2</v>
      </c>
      <c r="B30">
        <v>5789</v>
      </c>
      <c r="C30">
        <v>7678</v>
      </c>
      <c r="D30">
        <v>8520</v>
      </c>
      <c r="E30">
        <v>8855</v>
      </c>
      <c r="F30" s="37">
        <v>0.017</v>
      </c>
      <c r="G30" s="38">
        <v>0.008</v>
      </c>
    </row>
    <row r="31" spans="1:7" ht="12.75">
      <c r="A31" s="28" t="s">
        <v>36</v>
      </c>
      <c r="B31">
        <v>550</v>
      </c>
      <c r="C31">
        <v>456</v>
      </c>
      <c r="D31">
        <v>439</v>
      </c>
      <c r="E31">
        <v>404</v>
      </c>
      <c r="F31" s="37">
        <v>-0.012</v>
      </c>
      <c r="G31" s="38">
        <v>-0.016</v>
      </c>
    </row>
    <row r="32" spans="1:7" ht="12.75">
      <c r="A32" s="28" t="s">
        <v>37</v>
      </c>
      <c r="B32">
        <v>1013</v>
      </c>
      <c r="C32">
        <v>749</v>
      </c>
      <c r="D32">
        <v>685</v>
      </c>
      <c r="E32">
        <v>712</v>
      </c>
      <c r="F32" s="37">
        <v>-0.014</v>
      </c>
      <c r="G32" s="38">
        <v>0.008</v>
      </c>
    </row>
    <row r="33" spans="1:7" ht="12.75">
      <c r="A33" s="28" t="s">
        <v>38</v>
      </c>
      <c r="B33">
        <v>904</v>
      </c>
      <c r="C33">
        <v>985</v>
      </c>
      <c r="D33">
        <v>861</v>
      </c>
      <c r="E33">
        <v>902</v>
      </c>
      <c r="F33" s="37">
        <v>0</v>
      </c>
      <c r="G33" s="38">
        <v>0.009</v>
      </c>
    </row>
    <row r="34" spans="1:7" ht="12.75">
      <c r="A34" s="28" t="s">
        <v>39</v>
      </c>
      <c r="B34">
        <v>720</v>
      </c>
      <c r="C34">
        <v>1044</v>
      </c>
      <c r="D34">
        <v>874</v>
      </c>
      <c r="E34">
        <v>896</v>
      </c>
      <c r="F34" s="37">
        <v>0.009</v>
      </c>
      <c r="G34" s="38">
        <v>0.005</v>
      </c>
    </row>
    <row r="35" spans="1:7" ht="12.75">
      <c r="A35" s="28" t="s">
        <v>40</v>
      </c>
      <c r="B35">
        <v>676</v>
      </c>
      <c r="C35">
        <v>1006</v>
      </c>
      <c r="D35">
        <v>969</v>
      </c>
      <c r="E35">
        <v>918</v>
      </c>
      <c r="F35" s="37">
        <v>0.012</v>
      </c>
      <c r="G35" s="38">
        <v>-0.011</v>
      </c>
    </row>
    <row r="36" spans="1:7" ht="12.75">
      <c r="A36" s="28" t="s">
        <v>41</v>
      </c>
      <c r="B36">
        <v>637</v>
      </c>
      <c r="C36">
        <v>1018</v>
      </c>
      <c r="D36">
        <v>1192</v>
      </c>
      <c r="E36">
        <v>1076</v>
      </c>
      <c r="F36" s="37">
        <v>0.021</v>
      </c>
      <c r="G36" s="38">
        <v>-0.02</v>
      </c>
    </row>
    <row r="37" spans="1:7" ht="12.75">
      <c r="A37" s="28" t="s">
        <v>42</v>
      </c>
      <c r="B37">
        <v>534</v>
      </c>
      <c r="C37">
        <v>874</v>
      </c>
      <c r="D37">
        <v>1221</v>
      </c>
      <c r="E37">
        <v>1266</v>
      </c>
      <c r="F37" s="37">
        <v>0.035</v>
      </c>
      <c r="G37" s="38">
        <v>0.007</v>
      </c>
    </row>
    <row r="38" spans="1:7" ht="12.75">
      <c r="A38" s="28" t="s">
        <v>43</v>
      </c>
      <c r="B38">
        <v>322</v>
      </c>
      <c r="C38">
        <v>731</v>
      </c>
      <c r="D38">
        <v>1038</v>
      </c>
      <c r="E38">
        <v>1216</v>
      </c>
      <c r="F38" s="37">
        <v>0.055</v>
      </c>
      <c r="G38" s="38">
        <v>0.032</v>
      </c>
    </row>
    <row r="39" spans="1:7" ht="12.75">
      <c r="A39" s="28" t="s">
        <v>44</v>
      </c>
      <c r="B39">
        <v>268</v>
      </c>
      <c r="C39">
        <v>531</v>
      </c>
      <c r="D39">
        <v>763</v>
      </c>
      <c r="E39">
        <v>954</v>
      </c>
      <c r="F39" s="37">
        <v>0.052</v>
      </c>
      <c r="G39" s="38">
        <v>0.046</v>
      </c>
    </row>
    <row r="40" spans="1:7" ht="12.75">
      <c r="A40" s="28" t="s">
        <v>45</v>
      </c>
      <c r="B40">
        <v>121</v>
      </c>
      <c r="C40">
        <v>187</v>
      </c>
      <c r="D40">
        <v>348</v>
      </c>
      <c r="E40">
        <v>385</v>
      </c>
      <c r="F40" s="37">
        <v>0.047</v>
      </c>
      <c r="G40" s="38">
        <v>0.02</v>
      </c>
    </row>
    <row r="41" spans="1:7" ht="12.75">
      <c r="A41" s="5" t="s">
        <v>46</v>
      </c>
      <c r="B41">
        <v>44</v>
      </c>
      <c r="C41">
        <v>97</v>
      </c>
      <c r="D41">
        <v>130</v>
      </c>
      <c r="E41">
        <v>126</v>
      </c>
      <c r="F41" s="37">
        <v>0.043</v>
      </c>
      <c r="G41" s="38">
        <v>-0.006</v>
      </c>
    </row>
    <row r="42" spans="1:7" ht="18.75" customHeight="1">
      <c r="A42" s="3" t="s">
        <v>3</v>
      </c>
      <c r="B42">
        <v>8961</v>
      </c>
      <c r="C42">
        <v>10753</v>
      </c>
      <c r="D42">
        <v>12179</v>
      </c>
      <c r="E42">
        <v>12187</v>
      </c>
      <c r="F42" s="37">
        <v>0.012</v>
      </c>
      <c r="G42" s="38">
        <v>0</v>
      </c>
    </row>
    <row r="43" spans="1:7" ht="12.75">
      <c r="A43" s="11" t="s">
        <v>36</v>
      </c>
      <c r="B43">
        <v>733</v>
      </c>
      <c r="C43">
        <v>675</v>
      </c>
      <c r="D43">
        <v>752</v>
      </c>
      <c r="E43">
        <v>672</v>
      </c>
      <c r="F43" s="37">
        <v>-0.003</v>
      </c>
      <c r="G43" s="38">
        <v>-0.022</v>
      </c>
    </row>
    <row r="44" spans="1:7" ht="12.75">
      <c r="A44" s="11" t="s">
        <v>37</v>
      </c>
      <c r="B44">
        <v>1257</v>
      </c>
      <c r="C44">
        <v>935</v>
      </c>
      <c r="D44">
        <v>1080</v>
      </c>
      <c r="E44">
        <v>1107</v>
      </c>
      <c r="F44" s="37">
        <v>-0.005</v>
      </c>
      <c r="G44" s="38">
        <v>0.005</v>
      </c>
    </row>
    <row r="45" spans="1:7" ht="12.75">
      <c r="A45" s="11" t="s">
        <v>38</v>
      </c>
      <c r="B45">
        <v>1221</v>
      </c>
      <c r="C45">
        <v>1123</v>
      </c>
      <c r="D45">
        <v>1273</v>
      </c>
      <c r="E45">
        <v>1286</v>
      </c>
      <c r="F45" s="37">
        <v>0.002</v>
      </c>
      <c r="G45" s="38">
        <v>0.002</v>
      </c>
    </row>
    <row r="46" spans="1:7" ht="12.75">
      <c r="A46" s="11" t="s">
        <v>39</v>
      </c>
      <c r="B46">
        <v>1133</v>
      </c>
      <c r="C46">
        <v>1427</v>
      </c>
      <c r="D46">
        <v>1225</v>
      </c>
      <c r="E46">
        <v>1262</v>
      </c>
      <c r="F46" s="37">
        <v>0.004</v>
      </c>
      <c r="G46" s="38">
        <v>0.006</v>
      </c>
    </row>
    <row r="47" spans="1:7" ht="12.75">
      <c r="A47" s="11" t="s">
        <v>40</v>
      </c>
      <c r="B47">
        <v>1018</v>
      </c>
      <c r="C47">
        <v>1378</v>
      </c>
      <c r="D47">
        <v>1198</v>
      </c>
      <c r="E47">
        <v>1217</v>
      </c>
      <c r="F47" s="37">
        <v>0.007</v>
      </c>
      <c r="G47" s="38">
        <v>0.003</v>
      </c>
    </row>
    <row r="48" spans="1:7" ht="12.75">
      <c r="A48" s="11" t="s">
        <v>41</v>
      </c>
      <c r="B48">
        <v>999</v>
      </c>
      <c r="C48">
        <v>1424</v>
      </c>
      <c r="D48">
        <v>1610</v>
      </c>
      <c r="E48">
        <v>1261</v>
      </c>
      <c r="F48" s="37">
        <v>0.009</v>
      </c>
      <c r="G48" s="38">
        <v>-0.048</v>
      </c>
    </row>
    <row r="49" spans="1:7" ht="12.75">
      <c r="A49" s="11" t="s">
        <v>42</v>
      </c>
      <c r="B49">
        <v>909</v>
      </c>
      <c r="C49">
        <v>1222</v>
      </c>
      <c r="D49">
        <v>1552</v>
      </c>
      <c r="E49">
        <v>1646</v>
      </c>
      <c r="F49" s="37">
        <v>0.024</v>
      </c>
      <c r="G49" s="38">
        <v>0.012</v>
      </c>
    </row>
    <row r="50" spans="1:7" ht="12.75">
      <c r="A50" s="11" t="s">
        <v>43</v>
      </c>
      <c r="B50">
        <v>672</v>
      </c>
      <c r="C50">
        <v>1098</v>
      </c>
      <c r="D50">
        <v>1451</v>
      </c>
      <c r="E50">
        <v>1528</v>
      </c>
      <c r="F50" s="37">
        <v>0.033</v>
      </c>
      <c r="G50" s="38">
        <v>0.01</v>
      </c>
    </row>
    <row r="51" spans="1:7" ht="12.75">
      <c r="A51" s="11" t="s">
        <v>44</v>
      </c>
      <c r="B51">
        <v>544</v>
      </c>
      <c r="C51">
        <v>879</v>
      </c>
      <c r="D51">
        <v>1172</v>
      </c>
      <c r="E51">
        <v>1356</v>
      </c>
      <c r="F51" s="37">
        <v>0.037</v>
      </c>
      <c r="G51" s="38">
        <v>0.03</v>
      </c>
    </row>
    <row r="52" spans="1:7" ht="12.75">
      <c r="A52" s="11" t="s">
        <v>45</v>
      </c>
      <c r="B52">
        <v>354</v>
      </c>
      <c r="C52">
        <v>436</v>
      </c>
      <c r="D52">
        <v>582</v>
      </c>
      <c r="E52">
        <v>593</v>
      </c>
      <c r="F52" s="37">
        <v>0.021</v>
      </c>
      <c r="G52" s="38">
        <v>0.004</v>
      </c>
    </row>
    <row r="53" spans="1:7" ht="12.75">
      <c r="A53" s="2" t="s">
        <v>46</v>
      </c>
      <c r="B53">
        <v>121</v>
      </c>
      <c r="C53">
        <v>156</v>
      </c>
      <c r="D53">
        <v>284</v>
      </c>
      <c r="E53">
        <v>259</v>
      </c>
      <c r="F53" s="37">
        <v>0.031</v>
      </c>
      <c r="G53" s="38">
        <v>-0.018</v>
      </c>
    </row>
    <row r="54" spans="1:7" ht="21.75" customHeight="1">
      <c r="A54" s="3" t="s">
        <v>4</v>
      </c>
      <c r="B54">
        <v>6397</v>
      </c>
      <c r="C54">
        <v>7436</v>
      </c>
      <c r="D54">
        <v>6997</v>
      </c>
      <c r="E54">
        <v>7309</v>
      </c>
      <c r="F54" s="37">
        <v>0.005</v>
      </c>
      <c r="G54" s="38">
        <v>0.009</v>
      </c>
    </row>
    <row r="55" spans="1:7" ht="12.75">
      <c r="A55" s="11" t="s">
        <v>36</v>
      </c>
      <c r="B55">
        <v>434</v>
      </c>
      <c r="C55">
        <v>314</v>
      </c>
      <c r="D55">
        <v>222</v>
      </c>
      <c r="E55">
        <v>210</v>
      </c>
      <c r="F55" s="37">
        <v>-0.029</v>
      </c>
      <c r="G55" s="40">
        <v>-0.011</v>
      </c>
    </row>
    <row r="56" spans="1:7" ht="12.75">
      <c r="A56" s="11" t="s">
        <v>37</v>
      </c>
      <c r="B56">
        <v>794</v>
      </c>
      <c r="C56">
        <v>662</v>
      </c>
      <c r="D56">
        <v>407</v>
      </c>
      <c r="E56">
        <v>355</v>
      </c>
      <c r="F56" s="37">
        <v>-0.032</v>
      </c>
      <c r="G56" s="38">
        <v>-0.027</v>
      </c>
    </row>
    <row r="57" spans="1:7" ht="12.75">
      <c r="A57" s="11" t="s">
        <v>38</v>
      </c>
      <c r="B57">
        <v>911</v>
      </c>
      <c r="C57">
        <v>944</v>
      </c>
      <c r="D57">
        <v>551</v>
      </c>
      <c r="E57">
        <v>563</v>
      </c>
      <c r="F57" s="37">
        <v>-0.019</v>
      </c>
      <c r="G57" s="38">
        <v>0.004</v>
      </c>
    </row>
    <row r="58" spans="1:7" ht="12.75">
      <c r="A58" s="11" t="s">
        <v>39</v>
      </c>
      <c r="B58">
        <v>888</v>
      </c>
      <c r="C58">
        <v>1051</v>
      </c>
      <c r="D58">
        <v>759</v>
      </c>
      <c r="E58">
        <v>681</v>
      </c>
      <c r="F58" s="37">
        <v>-0.011</v>
      </c>
      <c r="G58" s="38">
        <v>-0.021</v>
      </c>
    </row>
    <row r="59" spans="1:7" ht="12.75">
      <c r="A59" s="11" t="s">
        <v>40</v>
      </c>
      <c r="B59">
        <v>898</v>
      </c>
      <c r="C59">
        <v>1046</v>
      </c>
      <c r="D59">
        <v>950</v>
      </c>
      <c r="E59">
        <v>901</v>
      </c>
      <c r="F59" s="37">
        <v>0</v>
      </c>
      <c r="G59" s="38">
        <v>-0.011</v>
      </c>
    </row>
    <row r="60" spans="1:7" ht="12.75">
      <c r="A60" s="11" t="s">
        <v>41</v>
      </c>
      <c r="B60">
        <v>908</v>
      </c>
      <c r="C60">
        <v>923</v>
      </c>
      <c r="D60">
        <v>1059</v>
      </c>
      <c r="E60">
        <v>1055</v>
      </c>
      <c r="F60" s="37">
        <v>0.006</v>
      </c>
      <c r="G60" s="38">
        <v>-0.001</v>
      </c>
    </row>
    <row r="61" spans="1:7" ht="12.75">
      <c r="A61" s="11" t="s">
        <v>42</v>
      </c>
      <c r="B61">
        <v>684</v>
      </c>
      <c r="C61">
        <v>866</v>
      </c>
      <c r="D61">
        <v>1075</v>
      </c>
      <c r="E61">
        <v>1121</v>
      </c>
      <c r="F61" s="37">
        <v>0.02</v>
      </c>
      <c r="G61" s="38">
        <v>0.008</v>
      </c>
    </row>
    <row r="62" spans="1:7" ht="12.75">
      <c r="A62" s="11" t="s">
        <v>43</v>
      </c>
      <c r="B62">
        <v>406</v>
      </c>
      <c r="C62">
        <v>788</v>
      </c>
      <c r="D62">
        <v>847</v>
      </c>
      <c r="E62">
        <v>1091</v>
      </c>
      <c r="F62" s="37">
        <v>0.04</v>
      </c>
      <c r="G62" s="38">
        <v>0.052</v>
      </c>
    </row>
    <row r="63" spans="1:7" ht="12.75">
      <c r="A63" s="11" t="s">
        <v>44</v>
      </c>
      <c r="B63">
        <v>266</v>
      </c>
      <c r="C63">
        <v>535</v>
      </c>
      <c r="D63">
        <v>636</v>
      </c>
      <c r="E63">
        <v>801</v>
      </c>
      <c r="F63" s="37">
        <v>0.045</v>
      </c>
      <c r="G63" s="38">
        <v>0.047</v>
      </c>
    </row>
    <row r="64" spans="1:7" ht="12.75">
      <c r="A64" s="11" t="s">
        <v>45</v>
      </c>
      <c r="B64">
        <v>158</v>
      </c>
      <c r="C64">
        <v>227</v>
      </c>
      <c r="D64">
        <v>346</v>
      </c>
      <c r="E64">
        <v>374</v>
      </c>
      <c r="F64" s="37">
        <v>0.035</v>
      </c>
      <c r="G64" s="38">
        <v>0.016</v>
      </c>
    </row>
    <row r="65" spans="1:7" ht="12.75">
      <c r="A65" s="2" t="s">
        <v>46</v>
      </c>
      <c r="B65">
        <v>50</v>
      </c>
      <c r="C65">
        <v>80</v>
      </c>
      <c r="D65">
        <v>145</v>
      </c>
      <c r="E65">
        <v>157</v>
      </c>
      <c r="F65" s="37">
        <v>0.047</v>
      </c>
      <c r="G65" s="38">
        <v>0.016</v>
      </c>
    </row>
  </sheetData>
  <sheetProtection/>
  <mergeCells count="4">
    <mergeCell ref="A1:H1"/>
    <mergeCell ref="A3:G3"/>
    <mergeCell ref="B4:D4"/>
    <mergeCell ref="F4:G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33.8515625" style="19" bestFit="1" customWidth="1"/>
    <col min="2" max="2" width="9.421875" style="19" customWidth="1"/>
    <col min="3" max="5" width="8.421875" style="19" customWidth="1"/>
    <col min="6" max="6" width="9.421875" style="19" customWidth="1"/>
    <col min="7" max="7" width="9.421875" style="75" customWidth="1"/>
    <col min="8" max="16384" width="11.421875" style="19" customWidth="1"/>
  </cols>
  <sheetData>
    <row r="1" spans="1:8" ht="12.75">
      <c r="A1" s="97" t="s">
        <v>247</v>
      </c>
      <c r="B1" s="97"/>
      <c r="C1" s="97"/>
      <c r="D1" s="97"/>
      <c r="E1" s="97"/>
      <c r="F1" s="97"/>
      <c r="G1" s="97"/>
      <c r="H1" s="97"/>
    </row>
    <row r="2" spans="1:7" ht="12.75">
      <c r="A2" s="56"/>
      <c r="B2" s="70"/>
      <c r="C2" s="70"/>
      <c r="D2" s="70"/>
      <c r="E2" s="70"/>
      <c r="F2" s="70"/>
      <c r="G2" s="70"/>
    </row>
    <row r="3" spans="1:7" ht="12.75">
      <c r="A3" s="89" t="s">
        <v>244</v>
      </c>
      <c r="B3" s="89"/>
      <c r="C3" s="89"/>
      <c r="D3" s="89"/>
      <c r="E3" s="89"/>
      <c r="F3" s="89"/>
      <c r="G3" s="89"/>
    </row>
    <row r="4" spans="1:7" ht="12.75">
      <c r="A4" s="54"/>
      <c r="B4" s="105" t="s">
        <v>235</v>
      </c>
      <c r="C4" s="105"/>
      <c r="D4" s="105"/>
      <c r="E4" s="54"/>
      <c r="F4" s="106" t="s">
        <v>236</v>
      </c>
      <c r="G4" s="106"/>
    </row>
    <row r="5" spans="1:7" ht="12.75">
      <c r="A5" s="27" t="s">
        <v>33</v>
      </c>
      <c r="B5" s="54">
        <v>1990</v>
      </c>
      <c r="C5" s="54">
        <v>2000</v>
      </c>
      <c r="D5" s="54">
        <v>2010</v>
      </c>
      <c r="E5" s="54">
        <v>2015</v>
      </c>
      <c r="F5" s="54" t="s">
        <v>241</v>
      </c>
      <c r="G5" s="54" t="s">
        <v>298</v>
      </c>
    </row>
    <row r="6" spans="1:7" ht="12.75">
      <c r="A6" s="25" t="s">
        <v>0</v>
      </c>
      <c r="B6" s="19">
        <v>15358</v>
      </c>
      <c r="C6" s="23">
        <v>18189</v>
      </c>
      <c r="D6" s="19">
        <v>19176</v>
      </c>
      <c r="E6" s="19">
        <v>19496</v>
      </c>
      <c r="F6" s="69">
        <v>0.01</v>
      </c>
      <c r="G6" s="69">
        <v>0.003</v>
      </c>
    </row>
    <row r="7" spans="1:7" ht="12.75">
      <c r="A7" s="15" t="s">
        <v>284</v>
      </c>
      <c r="B7" s="19">
        <f>1621+156</f>
        <v>1777</v>
      </c>
      <c r="C7" s="19">
        <v>1866</v>
      </c>
      <c r="D7" s="19">
        <v>1267</v>
      </c>
      <c r="E7" s="19">
        <v>1223</v>
      </c>
      <c r="F7" s="69">
        <v>-0.015</v>
      </c>
      <c r="G7" s="69">
        <v>-0.007</v>
      </c>
    </row>
    <row r="8" spans="1:7" ht="12.75">
      <c r="A8" s="71" t="s">
        <v>26</v>
      </c>
      <c r="B8" s="22" t="s">
        <v>301</v>
      </c>
      <c r="C8" s="19">
        <v>1045</v>
      </c>
      <c r="D8" s="19">
        <v>1513</v>
      </c>
      <c r="E8" s="19">
        <v>1797</v>
      </c>
      <c r="F8" s="69" t="s">
        <v>301</v>
      </c>
      <c r="G8" s="69">
        <v>0.035</v>
      </c>
    </row>
    <row r="9" spans="1:7" ht="12.75">
      <c r="A9" s="15" t="s">
        <v>27</v>
      </c>
      <c r="B9" s="19">
        <f>392+248</f>
        <v>640</v>
      </c>
      <c r="C9" s="19">
        <v>510</v>
      </c>
      <c r="D9" s="19">
        <v>839</v>
      </c>
      <c r="E9" s="19">
        <v>885</v>
      </c>
      <c r="F9" s="69">
        <v>0.013</v>
      </c>
      <c r="G9" s="69">
        <v>0.011</v>
      </c>
    </row>
    <row r="10" spans="1:7" ht="12.75">
      <c r="A10" s="15" t="s">
        <v>29</v>
      </c>
      <c r="B10" s="19">
        <f>830+25</f>
        <v>855</v>
      </c>
      <c r="C10" s="19">
        <v>938</v>
      </c>
      <c r="D10" s="19">
        <v>762</v>
      </c>
      <c r="E10" s="19">
        <v>547</v>
      </c>
      <c r="F10" s="69" t="s">
        <v>301</v>
      </c>
      <c r="G10" s="69">
        <v>-0.064</v>
      </c>
    </row>
    <row r="11" spans="1:7" ht="12.75">
      <c r="A11" s="15" t="s">
        <v>30</v>
      </c>
      <c r="B11" s="19">
        <f>2108+191</f>
        <v>2299</v>
      </c>
      <c r="C11" s="19">
        <v>1973</v>
      </c>
      <c r="D11" s="19">
        <v>2955</v>
      </c>
      <c r="E11" s="19">
        <v>2774</v>
      </c>
      <c r="F11" s="69" t="s">
        <v>301</v>
      </c>
      <c r="G11" s="69">
        <v>-0.013</v>
      </c>
    </row>
    <row r="12" spans="1:7" ht="12.75">
      <c r="A12" s="15" t="s">
        <v>31</v>
      </c>
      <c r="B12" s="19">
        <f>7147+1378</f>
        <v>8525</v>
      </c>
      <c r="C12" s="19">
        <v>8122</v>
      </c>
      <c r="D12" s="19">
        <v>9324</v>
      </c>
      <c r="E12" s="19">
        <v>11245</v>
      </c>
      <c r="F12" s="69" t="s">
        <v>301</v>
      </c>
      <c r="G12" s="69">
        <v>0.038</v>
      </c>
    </row>
    <row r="13" spans="1:7" ht="12.75">
      <c r="A13" s="15" t="s">
        <v>28</v>
      </c>
      <c r="B13" s="19">
        <v>947</v>
      </c>
      <c r="C13" s="19">
        <v>828</v>
      </c>
      <c r="D13" s="19">
        <v>953</v>
      </c>
      <c r="E13" s="19">
        <v>1025</v>
      </c>
      <c r="F13" s="69">
        <v>0.003</v>
      </c>
      <c r="G13" s="69">
        <v>0.015</v>
      </c>
    </row>
    <row r="14" spans="1:7" ht="12.75">
      <c r="A14" s="15" t="s">
        <v>5</v>
      </c>
      <c r="B14" s="19">
        <f>B6-SUM(B7:B13)</f>
        <v>315</v>
      </c>
      <c r="C14" s="19">
        <v>2907</v>
      </c>
      <c r="D14" s="19">
        <v>1563</v>
      </c>
      <c r="E14" s="19" t="s">
        <v>191</v>
      </c>
      <c r="F14" s="69" t="s">
        <v>301</v>
      </c>
      <c r="G14" s="69" t="s">
        <v>301</v>
      </c>
    </row>
    <row r="15" spans="1:7" ht="22.5" customHeight="1">
      <c r="A15" s="72" t="s">
        <v>1</v>
      </c>
      <c r="B15" s="23">
        <f>B6-B24</f>
        <v>9569</v>
      </c>
      <c r="C15" s="23">
        <f>C6-C24</f>
        <v>10511</v>
      </c>
      <c r="D15" s="19">
        <v>10656</v>
      </c>
      <c r="E15" s="19">
        <v>10641</v>
      </c>
      <c r="F15" s="69">
        <v>0.004</v>
      </c>
      <c r="G15" s="69">
        <v>0</v>
      </c>
    </row>
    <row r="16" spans="1:7" ht="12.75">
      <c r="A16" s="15" t="s">
        <v>284</v>
      </c>
      <c r="B16" s="23">
        <f aca="true" t="shared" si="0" ref="B16:C23">B7-B25</f>
        <v>1458</v>
      </c>
      <c r="C16" s="23">
        <f t="shared" si="0"/>
        <v>1366</v>
      </c>
      <c r="D16" s="19">
        <v>748</v>
      </c>
      <c r="E16" s="19">
        <v>647</v>
      </c>
      <c r="F16" s="69">
        <v>-0.032</v>
      </c>
      <c r="G16" s="69">
        <v>-0.029</v>
      </c>
    </row>
    <row r="17" spans="1:7" ht="12.75">
      <c r="A17" s="15" t="s">
        <v>26</v>
      </c>
      <c r="B17" s="22" t="s">
        <v>301</v>
      </c>
      <c r="C17" s="23">
        <f t="shared" si="0"/>
        <v>697</v>
      </c>
      <c r="D17" s="19">
        <v>1197</v>
      </c>
      <c r="E17" s="19">
        <v>1436</v>
      </c>
      <c r="F17" s="69" t="s">
        <v>301</v>
      </c>
      <c r="G17" s="69">
        <v>0.037</v>
      </c>
    </row>
    <row r="18" spans="1:7" ht="12.75">
      <c r="A18" s="15" t="s">
        <v>27</v>
      </c>
      <c r="B18" s="23">
        <f t="shared" si="0"/>
        <v>247</v>
      </c>
      <c r="C18" s="23">
        <f t="shared" si="0"/>
        <v>223</v>
      </c>
      <c r="D18" s="19">
        <v>338</v>
      </c>
      <c r="E18" s="19">
        <v>365</v>
      </c>
      <c r="F18" s="69">
        <v>0.016</v>
      </c>
      <c r="G18" s="69">
        <v>0.015</v>
      </c>
    </row>
    <row r="19" spans="1:7" ht="12.75">
      <c r="A19" s="15" t="s">
        <v>29</v>
      </c>
      <c r="B19" s="23">
        <f t="shared" si="0"/>
        <v>754</v>
      </c>
      <c r="C19" s="23">
        <f t="shared" si="0"/>
        <v>782</v>
      </c>
      <c r="D19" s="19">
        <v>619</v>
      </c>
      <c r="E19" s="19">
        <v>470</v>
      </c>
      <c r="F19" s="69" t="s">
        <v>301</v>
      </c>
      <c r="G19" s="69">
        <v>-0.054</v>
      </c>
    </row>
    <row r="20" spans="1:7" ht="12.75">
      <c r="A20" s="15" t="s">
        <v>30</v>
      </c>
      <c r="B20" s="23">
        <f t="shared" si="0"/>
        <v>1765</v>
      </c>
      <c r="C20" s="23">
        <f t="shared" si="0"/>
        <v>1444</v>
      </c>
      <c r="D20" s="19">
        <v>2099</v>
      </c>
      <c r="E20" s="19">
        <v>1957</v>
      </c>
      <c r="F20" s="69" t="s">
        <v>301</v>
      </c>
      <c r="G20" s="69">
        <v>-0.014</v>
      </c>
    </row>
    <row r="21" spans="1:7" ht="12.75">
      <c r="A21" s="15" t="s">
        <v>31</v>
      </c>
      <c r="B21" s="23">
        <f t="shared" si="0"/>
        <v>4621</v>
      </c>
      <c r="C21" s="23">
        <f t="shared" si="0"/>
        <v>4062</v>
      </c>
      <c r="D21" s="19">
        <v>4437</v>
      </c>
      <c r="E21" s="19">
        <v>5149</v>
      </c>
      <c r="F21" s="69" t="s">
        <v>301</v>
      </c>
      <c r="G21" s="69">
        <v>0.03</v>
      </c>
    </row>
    <row r="22" spans="1:7" ht="12.75">
      <c r="A22" s="15" t="s">
        <v>28</v>
      </c>
      <c r="B22" s="23">
        <f t="shared" si="0"/>
        <v>550</v>
      </c>
      <c r="C22" s="23">
        <f t="shared" si="0"/>
        <v>467</v>
      </c>
      <c r="D22" s="19">
        <v>566</v>
      </c>
      <c r="E22" s="19">
        <v>617</v>
      </c>
      <c r="F22" s="69">
        <v>0.005</v>
      </c>
      <c r="G22" s="69">
        <v>0.017</v>
      </c>
    </row>
    <row r="23" spans="1:7" ht="12.75">
      <c r="A23" s="15" t="s">
        <v>5</v>
      </c>
      <c r="B23" s="23">
        <f t="shared" si="0"/>
        <v>174</v>
      </c>
      <c r="C23" s="23">
        <f t="shared" si="0"/>
        <v>1470</v>
      </c>
      <c r="D23" s="19">
        <v>652</v>
      </c>
      <c r="E23" s="19" t="s">
        <v>191</v>
      </c>
      <c r="F23" s="69" t="s">
        <v>301</v>
      </c>
      <c r="G23" s="69" t="s">
        <v>301</v>
      </c>
    </row>
    <row r="24" spans="1:7" ht="21" customHeight="1">
      <c r="A24" s="72" t="s">
        <v>2</v>
      </c>
      <c r="B24" s="19">
        <v>5789</v>
      </c>
      <c r="C24" s="73">
        <v>7678</v>
      </c>
      <c r="D24" s="19">
        <v>8520</v>
      </c>
      <c r="E24" s="19">
        <v>8855</v>
      </c>
      <c r="F24" s="69">
        <v>0.017</v>
      </c>
      <c r="G24" s="69">
        <v>0.008</v>
      </c>
    </row>
    <row r="25" spans="1:7" ht="12.75">
      <c r="A25" s="15" t="s">
        <v>284</v>
      </c>
      <c r="B25" s="19">
        <f>210+109</f>
        <v>319</v>
      </c>
      <c r="C25" s="73">
        <v>500</v>
      </c>
      <c r="D25" s="19">
        <v>519</v>
      </c>
      <c r="E25" s="19">
        <v>576</v>
      </c>
      <c r="F25" s="69">
        <v>0.024</v>
      </c>
      <c r="G25" s="69">
        <v>0.021</v>
      </c>
    </row>
    <row r="26" spans="1:7" ht="12.75">
      <c r="A26" s="15" t="s">
        <v>26</v>
      </c>
      <c r="B26" s="22" t="s">
        <v>301</v>
      </c>
      <c r="C26" s="73">
        <v>348</v>
      </c>
      <c r="D26" s="19">
        <v>316</v>
      </c>
      <c r="E26" s="19">
        <v>361</v>
      </c>
      <c r="F26" s="69" t="s">
        <v>301</v>
      </c>
      <c r="G26" s="69">
        <v>0.027</v>
      </c>
    </row>
    <row r="27" spans="1:7" ht="12.75">
      <c r="A27" s="15" t="s">
        <v>27</v>
      </c>
      <c r="B27" s="19">
        <f>151+242</f>
        <v>393</v>
      </c>
      <c r="C27" s="74">
        <v>287</v>
      </c>
      <c r="D27" s="19">
        <v>501</v>
      </c>
      <c r="E27" s="19">
        <v>520</v>
      </c>
      <c r="F27" s="69">
        <v>0.011</v>
      </c>
      <c r="G27" s="69">
        <v>0.007</v>
      </c>
    </row>
    <row r="28" spans="1:7" ht="12.75">
      <c r="A28" s="15" t="s">
        <v>29</v>
      </c>
      <c r="B28" s="19">
        <f>85+16</f>
        <v>101</v>
      </c>
      <c r="C28" s="74">
        <v>156</v>
      </c>
      <c r="D28" s="19">
        <v>143</v>
      </c>
      <c r="E28" s="19">
        <v>77</v>
      </c>
      <c r="F28" s="69" t="s">
        <v>301</v>
      </c>
      <c r="G28" s="69">
        <v>-0.116</v>
      </c>
    </row>
    <row r="29" spans="1:7" ht="12.75">
      <c r="A29" s="15" t="s">
        <v>30</v>
      </c>
      <c r="B29" s="19">
        <f>381+153</f>
        <v>534</v>
      </c>
      <c r="C29" s="73">
        <v>529</v>
      </c>
      <c r="D29" s="19">
        <v>856</v>
      </c>
      <c r="E29" s="19">
        <v>817</v>
      </c>
      <c r="F29" s="69" t="s">
        <v>301</v>
      </c>
      <c r="G29" s="69">
        <v>-0.009</v>
      </c>
    </row>
    <row r="30" spans="1:7" ht="12.75">
      <c r="A30" s="15" t="s">
        <v>31</v>
      </c>
      <c r="B30" s="19">
        <f>2632+1272</f>
        <v>3904</v>
      </c>
      <c r="C30" s="73">
        <v>4060</v>
      </c>
      <c r="D30" s="19">
        <v>4887</v>
      </c>
      <c r="E30" s="19">
        <v>6096</v>
      </c>
      <c r="F30" s="69" t="s">
        <v>301</v>
      </c>
      <c r="G30" s="69">
        <v>0.045</v>
      </c>
    </row>
    <row r="31" spans="1:7" ht="12.75">
      <c r="A31" s="15" t="s">
        <v>28</v>
      </c>
      <c r="B31" s="19">
        <v>397</v>
      </c>
      <c r="C31" s="73">
        <v>361</v>
      </c>
      <c r="D31" s="19">
        <v>387</v>
      </c>
      <c r="E31" s="19">
        <v>408</v>
      </c>
      <c r="F31" s="69">
        <v>0.001</v>
      </c>
      <c r="G31" s="69">
        <v>0.011</v>
      </c>
    </row>
    <row r="32" spans="1:7" ht="12.75">
      <c r="A32" s="15" t="s">
        <v>5</v>
      </c>
      <c r="B32" s="19">
        <v>141</v>
      </c>
      <c r="C32" s="74">
        <v>1437</v>
      </c>
      <c r="D32" s="19">
        <v>911</v>
      </c>
      <c r="E32" s="19" t="s">
        <v>191</v>
      </c>
      <c r="F32" s="69" t="s">
        <v>301</v>
      </c>
      <c r="G32" s="69" t="s">
        <v>301</v>
      </c>
    </row>
    <row r="33" spans="1:7" ht="12.75">
      <c r="A33" s="15"/>
      <c r="G33" s="69"/>
    </row>
    <row r="34" spans="1:7" ht="12.75">
      <c r="A34" s="90" t="s">
        <v>240</v>
      </c>
      <c r="B34" s="90"/>
      <c r="C34" s="90"/>
      <c r="D34" s="90"/>
      <c r="E34" s="90"/>
      <c r="F34" s="90"/>
      <c r="G34" s="90"/>
    </row>
    <row r="35" spans="1:8" ht="24" customHeight="1">
      <c r="A35" s="104" t="s">
        <v>300</v>
      </c>
      <c r="B35" s="104"/>
      <c r="C35" s="104"/>
      <c r="D35" s="104"/>
      <c r="E35" s="104"/>
      <c r="F35" s="104"/>
      <c r="G35" s="104"/>
      <c r="H35" s="104"/>
    </row>
  </sheetData>
  <sheetProtection/>
  <mergeCells count="6">
    <mergeCell ref="A1:H1"/>
    <mergeCell ref="A35:H35"/>
    <mergeCell ref="A34:G34"/>
    <mergeCell ref="A3:G3"/>
    <mergeCell ref="B4:D4"/>
    <mergeCell ref="F4:G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39.28125" style="19" customWidth="1"/>
    <col min="2" max="5" width="7.140625" style="19" customWidth="1"/>
    <col min="6" max="6" width="9.28125" style="19" customWidth="1"/>
    <col min="7" max="7" width="9.28125" style="75" customWidth="1"/>
    <col min="8" max="16384" width="11.421875" style="19" customWidth="1"/>
  </cols>
  <sheetData>
    <row r="1" spans="1:8" ht="12.75">
      <c r="A1" s="97" t="s">
        <v>249</v>
      </c>
      <c r="B1" s="97"/>
      <c r="C1" s="97"/>
      <c r="D1" s="97"/>
      <c r="E1" s="97"/>
      <c r="F1" s="97"/>
      <c r="G1" s="97"/>
      <c r="H1" s="97"/>
    </row>
    <row r="2" spans="1:7" ht="12.75">
      <c r="A2" s="56"/>
      <c r="B2" s="56"/>
      <c r="C2" s="56"/>
      <c r="D2" s="56"/>
      <c r="E2" s="56"/>
      <c r="F2" s="56"/>
      <c r="G2" s="56"/>
    </row>
    <row r="3" spans="1:7" ht="12.75">
      <c r="A3" s="89" t="s">
        <v>245</v>
      </c>
      <c r="B3" s="89"/>
      <c r="C3" s="89"/>
      <c r="D3" s="89"/>
      <c r="E3" s="89"/>
      <c r="F3" s="89"/>
      <c r="G3" s="89"/>
    </row>
    <row r="4" spans="1:7" ht="12.75">
      <c r="A4" s="54"/>
      <c r="B4" s="105" t="s">
        <v>235</v>
      </c>
      <c r="C4" s="105"/>
      <c r="D4" s="105"/>
      <c r="E4" s="54"/>
      <c r="F4" s="108" t="s">
        <v>236</v>
      </c>
      <c r="G4" s="108"/>
    </row>
    <row r="5" spans="1:7" ht="12.75">
      <c r="A5" s="27" t="s">
        <v>268</v>
      </c>
      <c r="B5" s="54">
        <v>1990</v>
      </c>
      <c r="C5" s="54">
        <v>2000</v>
      </c>
      <c r="D5" s="54">
        <v>2010</v>
      </c>
      <c r="E5" s="54">
        <v>2015</v>
      </c>
      <c r="F5" s="54" t="s">
        <v>241</v>
      </c>
      <c r="G5" s="54" t="s">
        <v>298</v>
      </c>
    </row>
    <row r="6" spans="1:7" ht="12.75">
      <c r="A6" s="26" t="s">
        <v>19</v>
      </c>
      <c r="B6" s="19">
        <v>15358</v>
      </c>
      <c r="C6" s="19">
        <f>SUM(C7:C16)</f>
        <v>18189</v>
      </c>
      <c r="D6" s="19">
        <v>19176</v>
      </c>
      <c r="E6" s="19">
        <v>19496</v>
      </c>
      <c r="F6" s="69">
        <v>0.01</v>
      </c>
      <c r="G6" s="69">
        <v>0.003</v>
      </c>
    </row>
    <row r="7" spans="1:7" ht="12.75">
      <c r="A7" s="15" t="s">
        <v>53</v>
      </c>
      <c r="B7" s="19">
        <v>60</v>
      </c>
      <c r="C7" s="19">
        <v>78</v>
      </c>
      <c r="D7" s="19">
        <v>430</v>
      </c>
      <c r="E7" s="19">
        <v>467</v>
      </c>
      <c r="F7" s="69">
        <v>0.086</v>
      </c>
      <c r="G7" s="69">
        <v>0.017</v>
      </c>
    </row>
    <row r="8" spans="1:7" ht="12.75">
      <c r="A8" s="15" t="s">
        <v>64</v>
      </c>
      <c r="B8" s="19">
        <v>153</v>
      </c>
      <c r="C8" s="19">
        <v>288</v>
      </c>
      <c r="D8" s="19">
        <v>471</v>
      </c>
      <c r="E8" s="19">
        <v>605</v>
      </c>
      <c r="F8" s="69">
        <v>0.057</v>
      </c>
      <c r="G8" s="69">
        <v>0.051</v>
      </c>
    </row>
    <row r="9" spans="1:7" ht="12.75">
      <c r="A9" s="15" t="s">
        <v>285</v>
      </c>
      <c r="B9" s="19">
        <v>1550</v>
      </c>
      <c r="C9" s="19">
        <v>1871</v>
      </c>
      <c r="D9" s="19">
        <v>1893</v>
      </c>
      <c r="E9" s="19">
        <v>2187</v>
      </c>
      <c r="F9" s="69">
        <v>0.014</v>
      </c>
      <c r="G9" s="69">
        <v>0.029</v>
      </c>
    </row>
    <row r="10" spans="1:7" ht="12.75">
      <c r="A10" s="15" t="s">
        <v>54</v>
      </c>
      <c r="B10" s="19">
        <v>1275</v>
      </c>
      <c r="C10" s="19">
        <v>1550</v>
      </c>
      <c r="D10" s="19">
        <v>2013</v>
      </c>
      <c r="E10" s="19">
        <v>2323</v>
      </c>
      <c r="F10" s="69">
        <v>0.024</v>
      </c>
      <c r="G10" s="69">
        <v>0.029</v>
      </c>
    </row>
    <row r="11" spans="1:7" ht="12.75">
      <c r="A11" s="15" t="s">
        <v>55</v>
      </c>
      <c r="B11" s="19">
        <v>2559</v>
      </c>
      <c r="C11" s="19">
        <v>2284</v>
      </c>
      <c r="D11" s="19">
        <v>3901</v>
      </c>
      <c r="E11" s="19">
        <v>4099</v>
      </c>
      <c r="F11" s="69">
        <v>0.019</v>
      </c>
      <c r="G11" s="69">
        <v>0.01</v>
      </c>
    </row>
    <row r="12" spans="1:7" ht="12.75">
      <c r="A12" s="15" t="s">
        <v>65</v>
      </c>
      <c r="B12" s="19">
        <v>3407</v>
      </c>
      <c r="C12" s="19">
        <v>3308</v>
      </c>
      <c r="D12" s="19">
        <v>4083</v>
      </c>
      <c r="E12" s="19">
        <v>4464</v>
      </c>
      <c r="F12" s="69">
        <v>0.011</v>
      </c>
      <c r="G12" s="69">
        <v>0.018</v>
      </c>
    </row>
    <row r="13" spans="1:7" ht="12.75">
      <c r="A13" s="15" t="s">
        <v>56</v>
      </c>
      <c r="B13" s="19">
        <v>1939</v>
      </c>
      <c r="C13" s="19">
        <v>1250</v>
      </c>
      <c r="D13" s="19">
        <v>1341</v>
      </c>
      <c r="E13" s="19">
        <v>1503</v>
      </c>
      <c r="F13" s="69">
        <v>-0.01</v>
      </c>
      <c r="G13" s="69">
        <v>0.023</v>
      </c>
    </row>
    <row r="14" spans="1:7" ht="12.75">
      <c r="A14" s="15" t="s">
        <v>57</v>
      </c>
      <c r="B14" s="19">
        <v>3736</v>
      </c>
      <c r="C14" s="19">
        <v>2229</v>
      </c>
      <c r="D14" s="19">
        <v>1620</v>
      </c>
      <c r="E14" s="19">
        <v>1720</v>
      </c>
      <c r="F14" s="69">
        <v>-0.031</v>
      </c>
      <c r="G14" s="69">
        <v>0.012</v>
      </c>
    </row>
    <row r="15" spans="1:7" ht="12.75">
      <c r="A15" s="15" t="s">
        <v>66</v>
      </c>
      <c r="B15" s="22" t="s">
        <v>301</v>
      </c>
      <c r="C15" s="22" t="s">
        <v>301</v>
      </c>
      <c r="D15" s="19">
        <v>953</v>
      </c>
      <c r="E15" s="19">
        <v>1025</v>
      </c>
      <c r="F15" s="76" t="s">
        <v>301</v>
      </c>
      <c r="G15" s="69">
        <v>0.015</v>
      </c>
    </row>
    <row r="16" spans="1:7" ht="12.75">
      <c r="A16" s="15" t="s">
        <v>58</v>
      </c>
      <c r="B16" s="19">
        <v>679</v>
      </c>
      <c r="C16" s="19">
        <v>5331</v>
      </c>
      <c r="D16" s="19">
        <v>2471</v>
      </c>
      <c r="E16" s="19">
        <v>1103</v>
      </c>
      <c r="F16" s="69">
        <v>0.02</v>
      </c>
      <c r="G16" s="69">
        <v>-0.149</v>
      </c>
    </row>
    <row r="17" spans="1:7" ht="21" customHeight="1">
      <c r="A17" s="25" t="s">
        <v>1</v>
      </c>
      <c r="B17" s="19">
        <v>9569</v>
      </c>
      <c r="C17" s="19">
        <f>SUM(C18:C27)</f>
        <v>10511</v>
      </c>
      <c r="D17" s="19">
        <v>10656</v>
      </c>
      <c r="E17" s="19">
        <v>10641</v>
      </c>
      <c r="F17" s="69">
        <v>0.004</v>
      </c>
      <c r="G17" s="69">
        <v>0</v>
      </c>
    </row>
    <row r="18" spans="1:7" ht="12.75">
      <c r="A18" s="15" t="s">
        <v>53</v>
      </c>
      <c r="B18" s="19">
        <v>54</v>
      </c>
      <c r="C18" s="19">
        <v>65</v>
      </c>
      <c r="D18" s="19">
        <v>371</v>
      </c>
      <c r="E18" s="19">
        <v>395</v>
      </c>
      <c r="F18" s="69">
        <v>0.083</v>
      </c>
      <c r="G18" s="69">
        <v>0.013</v>
      </c>
    </row>
    <row r="19" spans="1:7" ht="12.75">
      <c r="A19" s="15" t="s">
        <v>64</v>
      </c>
      <c r="B19" s="19">
        <v>134</v>
      </c>
      <c r="C19" s="19">
        <v>242</v>
      </c>
      <c r="D19" s="19">
        <v>361</v>
      </c>
      <c r="E19" s="19">
        <v>455</v>
      </c>
      <c r="F19" s="69">
        <v>0.05</v>
      </c>
      <c r="G19" s="69">
        <v>0.047</v>
      </c>
    </row>
    <row r="20" spans="1:7" ht="12.75">
      <c r="A20" s="15" t="s">
        <v>285</v>
      </c>
      <c r="B20" s="19">
        <v>1267</v>
      </c>
      <c r="C20" s="19">
        <v>1324</v>
      </c>
      <c r="D20" s="19">
        <v>1320</v>
      </c>
      <c r="E20" s="19">
        <v>1446</v>
      </c>
      <c r="F20" s="69">
        <v>0.005</v>
      </c>
      <c r="G20" s="69">
        <v>0.018</v>
      </c>
    </row>
    <row r="21" spans="1:7" ht="12.75">
      <c r="A21" s="15" t="s">
        <v>54</v>
      </c>
      <c r="B21" s="19">
        <v>1082</v>
      </c>
      <c r="C21" s="19">
        <v>1210</v>
      </c>
      <c r="D21" s="19">
        <v>1350</v>
      </c>
      <c r="E21" s="19">
        <v>1394</v>
      </c>
      <c r="F21" s="69">
        <v>0.01</v>
      </c>
      <c r="G21" s="69">
        <v>0.006</v>
      </c>
    </row>
    <row r="22" spans="1:7" ht="12.75">
      <c r="A22" s="15" t="s">
        <v>55</v>
      </c>
      <c r="B22" s="19">
        <v>1830</v>
      </c>
      <c r="C22" s="19">
        <v>1460</v>
      </c>
      <c r="D22" s="19">
        <v>2414</v>
      </c>
      <c r="E22" s="19">
        <v>2440</v>
      </c>
      <c r="F22" s="69">
        <v>0.012</v>
      </c>
      <c r="G22" s="69">
        <v>0.002</v>
      </c>
    </row>
    <row r="23" spans="1:7" ht="12.75">
      <c r="A23" s="15" t="s">
        <v>65</v>
      </c>
      <c r="B23" s="19">
        <v>1263</v>
      </c>
      <c r="C23" s="19">
        <v>1144</v>
      </c>
      <c r="D23" s="19">
        <v>1331</v>
      </c>
      <c r="E23" s="19">
        <v>1386</v>
      </c>
      <c r="F23" s="69">
        <v>0.004</v>
      </c>
      <c r="G23" s="69">
        <v>0.008</v>
      </c>
    </row>
    <row r="24" spans="1:7" ht="12.75">
      <c r="A24" s="15" t="s">
        <v>56</v>
      </c>
      <c r="B24" s="19">
        <v>1773</v>
      </c>
      <c r="C24" s="19">
        <v>1111</v>
      </c>
      <c r="D24" s="19">
        <v>1163</v>
      </c>
      <c r="E24" s="19">
        <v>1277</v>
      </c>
      <c r="F24" s="69">
        <v>-0.013</v>
      </c>
      <c r="G24" s="69">
        <v>0.019</v>
      </c>
    </row>
    <row r="25" spans="1:7" ht="12.75">
      <c r="A25" s="15" t="s">
        <v>57</v>
      </c>
      <c r="B25" s="19">
        <v>1798</v>
      </c>
      <c r="C25" s="19">
        <v>1089</v>
      </c>
      <c r="D25" s="19">
        <v>730</v>
      </c>
      <c r="E25" s="19">
        <v>745</v>
      </c>
      <c r="F25" s="69">
        <v>-0.035</v>
      </c>
      <c r="G25" s="69">
        <v>0.004</v>
      </c>
    </row>
    <row r="26" spans="1:7" ht="12.75">
      <c r="A26" s="15" t="s">
        <v>66</v>
      </c>
      <c r="B26" s="22" t="s">
        <v>301</v>
      </c>
      <c r="C26" s="22" t="s">
        <v>301</v>
      </c>
      <c r="D26" s="19">
        <v>566</v>
      </c>
      <c r="E26" s="19">
        <v>617</v>
      </c>
      <c r="F26" s="76" t="s">
        <v>301</v>
      </c>
      <c r="G26" s="69">
        <v>0.017</v>
      </c>
    </row>
    <row r="27" spans="1:7" ht="12.75">
      <c r="A27" s="15" t="s">
        <v>58</v>
      </c>
      <c r="B27" s="19">
        <v>368</v>
      </c>
      <c r="C27" s="19">
        <v>2866</v>
      </c>
      <c r="D27" s="19">
        <v>1050</v>
      </c>
      <c r="E27" s="19">
        <v>486</v>
      </c>
      <c r="F27" s="69">
        <v>0.011</v>
      </c>
      <c r="G27" s="69">
        <v>-0.143</v>
      </c>
    </row>
    <row r="28" spans="1:7" ht="24" customHeight="1">
      <c r="A28" s="25" t="s">
        <v>2</v>
      </c>
      <c r="B28" s="19">
        <v>5789</v>
      </c>
      <c r="C28" s="19">
        <f>SUM(C29:C38)</f>
        <v>7678</v>
      </c>
      <c r="D28" s="19">
        <v>8520</v>
      </c>
      <c r="E28" s="19">
        <v>8855</v>
      </c>
      <c r="F28" s="69">
        <v>0.017</v>
      </c>
      <c r="G28" s="69">
        <v>0.008</v>
      </c>
    </row>
    <row r="29" spans="1:7" ht="12.75">
      <c r="A29" s="15" t="s">
        <v>53</v>
      </c>
      <c r="B29" s="19">
        <v>6</v>
      </c>
      <c r="C29" s="19">
        <v>13</v>
      </c>
      <c r="D29" s="19">
        <v>59</v>
      </c>
      <c r="E29" s="19">
        <v>72</v>
      </c>
      <c r="F29" s="69">
        <v>0.105</v>
      </c>
      <c r="G29" s="69">
        <v>0.041</v>
      </c>
    </row>
    <row r="30" spans="1:7" ht="12.75">
      <c r="A30" s="15" t="s">
        <v>64</v>
      </c>
      <c r="B30" s="19">
        <v>19</v>
      </c>
      <c r="C30" s="19">
        <v>46</v>
      </c>
      <c r="D30" s="19">
        <v>110</v>
      </c>
      <c r="E30" s="19">
        <v>150</v>
      </c>
      <c r="F30" s="69">
        <v>0.086</v>
      </c>
      <c r="G30" s="69">
        <v>0.064</v>
      </c>
    </row>
    <row r="31" spans="1:7" ht="12.75">
      <c r="A31" s="15" t="s">
        <v>285</v>
      </c>
      <c r="B31" s="19">
        <v>283</v>
      </c>
      <c r="C31" s="19">
        <v>547</v>
      </c>
      <c r="D31" s="19">
        <v>573</v>
      </c>
      <c r="E31" s="19">
        <v>741</v>
      </c>
      <c r="F31" s="69">
        <v>0.039</v>
      </c>
      <c r="G31" s="69">
        <v>0.053</v>
      </c>
    </row>
    <row r="32" spans="1:7" ht="12.75">
      <c r="A32" s="15" t="s">
        <v>54</v>
      </c>
      <c r="B32" s="19">
        <v>193</v>
      </c>
      <c r="C32" s="19">
        <v>340</v>
      </c>
      <c r="D32" s="19">
        <v>663</v>
      </c>
      <c r="E32" s="19">
        <v>929</v>
      </c>
      <c r="F32" s="69">
        <v>0.065</v>
      </c>
      <c r="G32" s="69">
        <v>0.07</v>
      </c>
    </row>
    <row r="33" spans="1:7" ht="12.75">
      <c r="A33" s="15" t="s">
        <v>55</v>
      </c>
      <c r="B33" s="19">
        <v>729</v>
      </c>
      <c r="C33" s="19">
        <v>824</v>
      </c>
      <c r="D33" s="19">
        <v>1487</v>
      </c>
      <c r="E33" s="19">
        <v>1659</v>
      </c>
      <c r="F33" s="69">
        <v>0.033</v>
      </c>
      <c r="G33" s="69">
        <v>0.022</v>
      </c>
    </row>
    <row r="34" spans="1:7" ht="12.75">
      <c r="A34" s="15" t="s">
        <v>65</v>
      </c>
      <c r="B34" s="19">
        <v>2144</v>
      </c>
      <c r="C34" s="19">
        <v>2164</v>
      </c>
      <c r="D34" s="19">
        <v>2752</v>
      </c>
      <c r="E34" s="19">
        <v>3078</v>
      </c>
      <c r="F34" s="69">
        <v>0.015</v>
      </c>
      <c r="G34" s="69">
        <v>0.023</v>
      </c>
    </row>
    <row r="35" spans="1:7" ht="12.75">
      <c r="A35" s="15" t="s">
        <v>56</v>
      </c>
      <c r="B35" s="19">
        <v>166</v>
      </c>
      <c r="C35" s="19">
        <v>139</v>
      </c>
      <c r="D35" s="19">
        <v>178</v>
      </c>
      <c r="E35" s="19">
        <v>226</v>
      </c>
      <c r="F35" s="69">
        <v>0.012</v>
      </c>
      <c r="G35" s="69">
        <v>0.049</v>
      </c>
    </row>
    <row r="36" spans="1:7" ht="12.75">
      <c r="A36" s="15" t="s">
        <v>57</v>
      </c>
      <c r="B36" s="19">
        <v>1938</v>
      </c>
      <c r="C36" s="19">
        <v>1140</v>
      </c>
      <c r="D36" s="19">
        <v>890</v>
      </c>
      <c r="E36" s="19">
        <v>975</v>
      </c>
      <c r="F36" s="69">
        <v>-0.027</v>
      </c>
      <c r="G36" s="69">
        <v>0.018</v>
      </c>
    </row>
    <row r="37" spans="1:7" ht="12.75">
      <c r="A37" s="15" t="s">
        <v>66</v>
      </c>
      <c r="B37" s="22" t="s">
        <v>301</v>
      </c>
      <c r="C37" s="22" t="s">
        <v>301</v>
      </c>
      <c r="D37" s="19">
        <v>387</v>
      </c>
      <c r="E37" s="19">
        <v>408</v>
      </c>
      <c r="F37" s="76" t="s">
        <v>301</v>
      </c>
      <c r="G37" s="69">
        <v>0.011</v>
      </c>
    </row>
    <row r="38" spans="1:7" ht="12.75">
      <c r="A38" s="15" t="s">
        <v>58</v>
      </c>
      <c r="B38" s="19">
        <v>311</v>
      </c>
      <c r="C38" s="19">
        <v>2465</v>
      </c>
      <c r="D38" s="19">
        <v>1421</v>
      </c>
      <c r="E38" s="19">
        <v>617</v>
      </c>
      <c r="F38" s="69">
        <v>0.028</v>
      </c>
      <c r="G38" s="69">
        <v>-0.154</v>
      </c>
    </row>
    <row r="40" spans="1:7" ht="12.75">
      <c r="A40" s="90" t="s">
        <v>240</v>
      </c>
      <c r="B40" s="90"/>
      <c r="C40" s="90"/>
      <c r="D40" s="90"/>
      <c r="E40" s="90"/>
      <c r="F40" s="90"/>
      <c r="G40" s="90"/>
    </row>
    <row r="41" spans="1:8" ht="24" customHeight="1">
      <c r="A41" s="107" t="s">
        <v>272</v>
      </c>
      <c r="B41" s="107"/>
      <c r="C41" s="107"/>
      <c r="D41" s="107"/>
      <c r="E41" s="107"/>
      <c r="F41" s="107"/>
      <c r="G41" s="107"/>
      <c r="H41" s="107"/>
    </row>
  </sheetData>
  <sheetProtection/>
  <mergeCells count="6">
    <mergeCell ref="A1:H1"/>
    <mergeCell ref="A41:H41"/>
    <mergeCell ref="A40:G40"/>
    <mergeCell ref="A3:G3"/>
    <mergeCell ref="B4:D4"/>
    <mergeCell ref="F4:G4"/>
  </mergeCells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32.8515625" style="19" customWidth="1"/>
    <col min="2" max="4" width="6.421875" style="19" customWidth="1"/>
    <col min="5" max="5" width="7.00390625" style="19" bestFit="1" customWidth="1"/>
    <col min="6" max="6" width="9.28125" style="19" customWidth="1"/>
    <col min="7" max="7" width="9.28125" style="75" customWidth="1"/>
    <col min="8" max="16384" width="11.421875" style="19" customWidth="1"/>
  </cols>
  <sheetData>
    <row r="1" spans="1:7" ht="12.75">
      <c r="A1" s="97" t="s">
        <v>299</v>
      </c>
      <c r="B1" s="97"/>
      <c r="C1" s="97"/>
      <c r="D1" s="97"/>
      <c r="E1" s="97"/>
      <c r="F1" s="97"/>
      <c r="G1" s="97"/>
    </row>
    <row r="2" spans="1:7" ht="12.75">
      <c r="A2" s="56"/>
      <c r="B2" s="56"/>
      <c r="C2" s="56"/>
      <c r="D2" s="56"/>
      <c r="E2" s="56"/>
      <c r="F2" s="56"/>
      <c r="G2" s="56"/>
    </row>
    <row r="3" spans="1:7" ht="12.75">
      <c r="A3" s="89" t="s">
        <v>246</v>
      </c>
      <c r="B3" s="89"/>
      <c r="C3" s="89"/>
      <c r="D3" s="89"/>
      <c r="E3" s="89"/>
      <c r="F3" s="89"/>
      <c r="G3" s="89"/>
    </row>
    <row r="4" spans="1:7" ht="12.75">
      <c r="A4" s="54"/>
      <c r="B4" s="105" t="s">
        <v>235</v>
      </c>
      <c r="C4" s="105"/>
      <c r="D4" s="105"/>
      <c r="E4" s="105"/>
      <c r="F4" s="108" t="s">
        <v>236</v>
      </c>
      <c r="G4" s="108"/>
    </row>
    <row r="5" spans="1:10" ht="12.75">
      <c r="A5" s="27" t="s">
        <v>280</v>
      </c>
      <c r="B5" s="54">
        <v>1990</v>
      </c>
      <c r="C5" s="54">
        <v>2000</v>
      </c>
      <c r="D5" s="54">
        <v>2010</v>
      </c>
      <c r="E5" s="54">
        <v>2015</v>
      </c>
      <c r="F5" s="19" t="s">
        <v>241</v>
      </c>
      <c r="G5" s="19" t="s">
        <v>298</v>
      </c>
      <c r="H5" s="27"/>
      <c r="I5" s="54"/>
      <c r="J5" s="54"/>
    </row>
    <row r="6" spans="1:10" ht="24" customHeight="1">
      <c r="A6" s="25" t="s">
        <v>19</v>
      </c>
      <c r="B6" s="23">
        <f>+B7+B19+B20+B21+B22</f>
        <v>15358</v>
      </c>
      <c r="C6" s="23">
        <f>+C7+C19+C20+C21+C22</f>
        <v>18189</v>
      </c>
      <c r="D6" s="23">
        <f>+D7+D19+D20+D21+D22</f>
        <v>19176</v>
      </c>
      <c r="E6" s="23">
        <v>19496</v>
      </c>
      <c r="F6" s="48">
        <v>0.01</v>
      </c>
      <c r="G6" s="48">
        <v>0.003</v>
      </c>
      <c r="H6" s="46"/>
      <c r="I6" s="23"/>
      <c r="J6" s="23"/>
    </row>
    <row r="7" spans="1:10" ht="12.75">
      <c r="A7" s="15" t="s">
        <v>6</v>
      </c>
      <c r="B7" s="23">
        <f>SUM(B8:B18)</f>
        <v>13898</v>
      </c>
      <c r="C7" s="23">
        <f>SUM(C8:C18)</f>
        <v>15113</v>
      </c>
      <c r="D7" s="23">
        <f>SUM(D8:D18)</f>
        <v>16550</v>
      </c>
      <c r="E7" s="23">
        <v>16751</v>
      </c>
      <c r="F7" s="48">
        <v>0.007</v>
      </c>
      <c r="G7" s="48">
        <v>0.002</v>
      </c>
      <c r="H7" s="46"/>
      <c r="I7" s="23"/>
      <c r="J7" s="23"/>
    </row>
    <row r="8" spans="1:10" ht="12.75">
      <c r="A8" s="46" t="s">
        <v>8</v>
      </c>
      <c r="B8" s="23">
        <v>4706</v>
      </c>
      <c r="C8" s="23">
        <v>4986</v>
      </c>
      <c r="D8" s="23">
        <v>5120</v>
      </c>
      <c r="E8" s="23">
        <v>5102</v>
      </c>
      <c r="F8" s="48">
        <v>0.003</v>
      </c>
      <c r="G8" s="48">
        <v>-0.001</v>
      </c>
      <c r="H8" s="46"/>
      <c r="I8" s="23"/>
      <c r="J8" s="23"/>
    </row>
    <row r="9" spans="1:10" ht="12.75">
      <c r="A9" s="46" t="s">
        <v>9</v>
      </c>
      <c r="B9" s="23">
        <v>1214</v>
      </c>
      <c r="C9" s="23">
        <v>1427</v>
      </c>
      <c r="D9" s="23">
        <v>1939</v>
      </c>
      <c r="E9" s="23">
        <v>1940</v>
      </c>
      <c r="F9" s="48">
        <v>0.019</v>
      </c>
      <c r="G9" s="48">
        <v>0</v>
      </c>
      <c r="H9" s="46"/>
      <c r="I9" s="23"/>
      <c r="J9" s="23"/>
    </row>
    <row r="10" spans="1:10" ht="12.75">
      <c r="A10" s="46" t="s">
        <v>10</v>
      </c>
      <c r="B10" s="23">
        <v>1528</v>
      </c>
      <c r="C10" s="23">
        <v>1506</v>
      </c>
      <c r="D10" s="23">
        <v>1501</v>
      </c>
      <c r="E10" s="23">
        <v>1430</v>
      </c>
      <c r="F10" s="48">
        <v>-0.003</v>
      </c>
      <c r="G10" s="48">
        <v>-0.01</v>
      </c>
      <c r="H10" s="46"/>
      <c r="I10" s="23"/>
      <c r="J10" s="23"/>
    </row>
    <row r="11" spans="1:10" ht="12.75">
      <c r="A11" s="46" t="s">
        <v>11</v>
      </c>
      <c r="B11" s="23">
        <v>594</v>
      </c>
      <c r="C11" s="23">
        <v>569</v>
      </c>
      <c r="D11" s="23">
        <v>578</v>
      </c>
      <c r="E11" s="23">
        <v>614</v>
      </c>
      <c r="F11" s="48">
        <v>0.001</v>
      </c>
      <c r="G11" s="48">
        <v>0.012</v>
      </c>
      <c r="H11" s="46"/>
      <c r="I11" s="23"/>
      <c r="J11" s="23"/>
    </row>
    <row r="12" spans="1:10" ht="12.75">
      <c r="A12" s="46" t="s">
        <v>12</v>
      </c>
      <c r="B12" s="23">
        <v>3274</v>
      </c>
      <c r="C12" s="23">
        <v>3306</v>
      </c>
      <c r="D12" s="23">
        <v>3728</v>
      </c>
      <c r="E12" s="23">
        <v>3744</v>
      </c>
      <c r="F12" s="48">
        <v>0.005</v>
      </c>
      <c r="G12" s="48">
        <v>0.001</v>
      </c>
      <c r="H12" s="46"/>
      <c r="I12" s="23"/>
      <c r="J12" s="23"/>
    </row>
    <row r="13" spans="1:10" ht="12.75">
      <c r="A13" s="46" t="s">
        <v>13</v>
      </c>
      <c r="B13" s="23">
        <v>33</v>
      </c>
      <c r="C13" s="23">
        <v>38</v>
      </c>
      <c r="D13" s="23">
        <v>54</v>
      </c>
      <c r="E13" s="23">
        <v>44</v>
      </c>
      <c r="F13" s="48">
        <v>0.012</v>
      </c>
      <c r="G13" s="48">
        <v>-0.04</v>
      </c>
      <c r="H13" s="46"/>
      <c r="I13" s="23"/>
      <c r="J13" s="23"/>
    </row>
    <row r="14" spans="1:10" ht="12.75">
      <c r="A14" s="46" t="s">
        <v>14</v>
      </c>
      <c r="B14" s="23">
        <v>1033</v>
      </c>
      <c r="C14" s="23">
        <v>1271</v>
      </c>
      <c r="D14" s="23">
        <v>1395</v>
      </c>
      <c r="E14" s="23">
        <v>1515</v>
      </c>
      <c r="F14" s="48">
        <v>0.015</v>
      </c>
      <c r="G14" s="48">
        <v>0.017</v>
      </c>
      <c r="H14" s="46"/>
      <c r="I14" s="23"/>
      <c r="J14" s="23"/>
    </row>
    <row r="15" spans="1:10" ht="12.75">
      <c r="A15" s="46" t="s">
        <v>15</v>
      </c>
      <c r="B15" s="23">
        <v>633</v>
      </c>
      <c r="C15" s="23">
        <v>887</v>
      </c>
      <c r="D15" s="23">
        <v>856</v>
      </c>
      <c r="E15" s="23">
        <v>826</v>
      </c>
      <c r="F15" s="48">
        <v>0.011</v>
      </c>
      <c r="G15" s="48">
        <v>-0.007</v>
      </c>
      <c r="H15" s="46"/>
      <c r="I15" s="23"/>
      <c r="J15" s="23"/>
    </row>
    <row r="16" spans="1:10" ht="12.75">
      <c r="A16" s="46" t="s">
        <v>16</v>
      </c>
      <c r="B16" s="23">
        <v>446</v>
      </c>
      <c r="C16" s="23">
        <v>631</v>
      </c>
      <c r="D16" s="23">
        <v>744</v>
      </c>
      <c r="E16" s="23">
        <v>831</v>
      </c>
      <c r="F16" s="48">
        <v>0.025</v>
      </c>
      <c r="G16" s="48">
        <v>0.022</v>
      </c>
      <c r="H16" s="46"/>
      <c r="I16" s="23"/>
      <c r="J16" s="23"/>
    </row>
    <row r="17" spans="1:10" ht="12.75">
      <c r="A17" s="46" t="s">
        <v>17</v>
      </c>
      <c r="B17" s="23">
        <v>339</v>
      </c>
      <c r="C17" s="23">
        <v>371</v>
      </c>
      <c r="D17" s="23">
        <v>495</v>
      </c>
      <c r="E17" s="23">
        <v>566</v>
      </c>
      <c r="F17" s="48">
        <v>0.021</v>
      </c>
      <c r="G17" s="48">
        <v>0.027</v>
      </c>
      <c r="H17" s="46"/>
      <c r="I17" s="23"/>
      <c r="J17" s="23"/>
    </row>
    <row r="18" spans="1:10" ht="12.75">
      <c r="A18" s="46" t="s">
        <v>18</v>
      </c>
      <c r="B18" s="23">
        <v>98</v>
      </c>
      <c r="C18" s="23">
        <v>121</v>
      </c>
      <c r="D18" s="23">
        <v>140</v>
      </c>
      <c r="E18" s="23">
        <v>139</v>
      </c>
      <c r="F18" s="48">
        <v>0.014</v>
      </c>
      <c r="G18" s="48">
        <v>-0.001</v>
      </c>
      <c r="H18" s="46"/>
      <c r="I18" s="23"/>
      <c r="J18" s="23"/>
    </row>
    <row r="19" spans="1:7" ht="12.75">
      <c r="A19" s="15" t="s">
        <v>7</v>
      </c>
      <c r="B19" s="23">
        <v>1130</v>
      </c>
      <c r="C19" s="23">
        <v>1251</v>
      </c>
      <c r="D19" s="23">
        <v>1897</v>
      </c>
      <c r="E19" s="23">
        <v>2552</v>
      </c>
      <c r="F19" s="48">
        <v>0.033</v>
      </c>
      <c r="G19" s="48">
        <v>0.061</v>
      </c>
    </row>
    <row r="20" spans="1:7" ht="12.75">
      <c r="A20" s="15" t="s">
        <v>20</v>
      </c>
      <c r="B20" s="23">
        <v>18</v>
      </c>
      <c r="C20" s="23">
        <v>23</v>
      </c>
      <c r="D20" s="23">
        <v>116</v>
      </c>
      <c r="E20" s="23">
        <v>112</v>
      </c>
      <c r="F20" s="48">
        <v>0.076</v>
      </c>
      <c r="G20" s="48">
        <v>-0.007</v>
      </c>
    </row>
    <row r="21" spans="1:7" ht="12.75">
      <c r="A21" s="15" t="s">
        <v>35</v>
      </c>
      <c r="B21" s="23">
        <f>3+1+3</f>
        <v>7</v>
      </c>
      <c r="C21" s="23">
        <v>2</v>
      </c>
      <c r="D21" s="23">
        <v>56</v>
      </c>
      <c r="E21" s="23">
        <v>81</v>
      </c>
      <c r="F21" s="49">
        <v>0.103</v>
      </c>
      <c r="G21" s="48">
        <v>0.077</v>
      </c>
    </row>
    <row r="22" spans="1:7" ht="12.75">
      <c r="A22" s="15" t="s">
        <v>5</v>
      </c>
      <c r="B22" s="23">
        <v>305</v>
      </c>
      <c r="C22" s="23">
        <v>1800</v>
      </c>
      <c r="D22" s="23">
        <v>557</v>
      </c>
      <c r="E22" s="23" t="s">
        <v>191</v>
      </c>
      <c r="F22" s="52" t="s">
        <v>301</v>
      </c>
      <c r="G22" s="48" t="s">
        <v>301</v>
      </c>
    </row>
    <row r="23" spans="1:7" ht="24" customHeight="1">
      <c r="A23" s="25" t="s">
        <v>282</v>
      </c>
      <c r="F23" s="69"/>
      <c r="G23" s="69"/>
    </row>
    <row r="24" spans="1:7" ht="12.75">
      <c r="A24" s="15" t="s">
        <v>6</v>
      </c>
      <c r="B24" s="48">
        <v>0.905</v>
      </c>
      <c r="C24" s="48">
        <v>0.831</v>
      </c>
      <c r="D24" s="48">
        <v>0.863</v>
      </c>
      <c r="E24" s="48">
        <v>0.859</v>
      </c>
      <c r="F24" s="69"/>
      <c r="G24" s="69"/>
    </row>
    <row r="25" spans="1:7" ht="12.75">
      <c r="A25" s="46" t="s">
        <v>8</v>
      </c>
      <c r="B25" s="48">
        <v>0.306</v>
      </c>
      <c r="C25" s="48">
        <v>0.274</v>
      </c>
      <c r="D25" s="48">
        <v>0.267</v>
      </c>
      <c r="E25" s="48">
        <v>0.262</v>
      </c>
      <c r="F25" s="76"/>
      <c r="G25" s="69"/>
    </row>
    <row r="26" spans="1:7" ht="12.75">
      <c r="A26" s="46" t="s">
        <v>9</v>
      </c>
      <c r="B26" s="48">
        <v>0.079</v>
      </c>
      <c r="C26" s="48">
        <v>0.078</v>
      </c>
      <c r="D26" s="48">
        <v>0.101</v>
      </c>
      <c r="E26" s="48">
        <v>0.1</v>
      </c>
      <c r="F26" s="69"/>
      <c r="G26" s="69"/>
    </row>
    <row r="27" spans="1:7" ht="12.75">
      <c r="A27" s="46" t="s">
        <v>10</v>
      </c>
      <c r="B27" s="48">
        <v>0.099</v>
      </c>
      <c r="C27" s="48">
        <v>0.083</v>
      </c>
      <c r="D27" s="48">
        <v>0.078</v>
      </c>
      <c r="E27" s="48">
        <v>0.073</v>
      </c>
      <c r="F27" s="69"/>
      <c r="G27" s="69"/>
    </row>
    <row r="28" spans="1:7" ht="12.75">
      <c r="A28" s="46" t="s">
        <v>11</v>
      </c>
      <c r="B28" s="48">
        <v>0.039</v>
      </c>
      <c r="C28" s="48">
        <v>0.031</v>
      </c>
      <c r="D28" s="48">
        <v>0.03</v>
      </c>
      <c r="E28" s="48">
        <v>0.031</v>
      </c>
      <c r="F28" s="69"/>
      <c r="G28" s="69"/>
    </row>
    <row r="29" spans="1:7" ht="12.75">
      <c r="A29" s="46" t="s">
        <v>12</v>
      </c>
      <c r="B29" s="48">
        <v>0.213</v>
      </c>
      <c r="C29" s="48">
        <v>0.182</v>
      </c>
      <c r="D29" s="48">
        <v>0.194</v>
      </c>
      <c r="E29" s="48">
        <v>0.192</v>
      </c>
      <c r="F29" s="69"/>
      <c r="G29" s="69"/>
    </row>
    <row r="30" spans="1:7" ht="12.75">
      <c r="A30" s="46" t="s">
        <v>13</v>
      </c>
      <c r="B30" s="48">
        <v>0.002</v>
      </c>
      <c r="C30" s="48">
        <v>0.002</v>
      </c>
      <c r="D30" s="48">
        <v>0.003</v>
      </c>
      <c r="E30" s="48">
        <v>0.002</v>
      </c>
      <c r="F30" s="69"/>
      <c r="G30" s="69"/>
    </row>
    <row r="31" spans="1:7" ht="12.75">
      <c r="A31" s="46" t="s">
        <v>14</v>
      </c>
      <c r="B31" s="48">
        <v>0.067</v>
      </c>
      <c r="C31" s="48">
        <v>0.07</v>
      </c>
      <c r="D31" s="48">
        <v>0.073</v>
      </c>
      <c r="E31" s="48">
        <v>0.078</v>
      </c>
      <c r="F31" s="69"/>
      <c r="G31" s="69"/>
    </row>
    <row r="32" spans="1:7" ht="12.75">
      <c r="A32" s="46" t="s">
        <v>15</v>
      </c>
      <c r="B32" s="48">
        <v>0.041</v>
      </c>
      <c r="C32" s="48">
        <v>0.049</v>
      </c>
      <c r="D32" s="48">
        <v>0.045</v>
      </c>
      <c r="E32" s="48">
        <v>0.042</v>
      </c>
      <c r="F32" s="69"/>
      <c r="G32" s="69"/>
    </row>
    <row r="33" spans="1:7" ht="12.75">
      <c r="A33" s="46" t="s">
        <v>16</v>
      </c>
      <c r="B33" s="48">
        <v>0.029</v>
      </c>
      <c r="C33" s="48">
        <v>0.035</v>
      </c>
      <c r="D33" s="48">
        <v>0.039</v>
      </c>
      <c r="E33" s="48">
        <v>0.043</v>
      </c>
      <c r="F33" s="69"/>
      <c r="G33" s="69"/>
    </row>
    <row r="34" spans="1:7" ht="12.75">
      <c r="A34" s="46" t="s">
        <v>17</v>
      </c>
      <c r="B34" s="48">
        <v>0.022</v>
      </c>
      <c r="C34" s="48">
        <v>0.02</v>
      </c>
      <c r="D34" s="48">
        <v>0.026</v>
      </c>
      <c r="E34" s="48">
        <v>0.029</v>
      </c>
      <c r="F34" s="69"/>
      <c r="G34" s="69"/>
    </row>
    <row r="35" spans="1:7" ht="12.75">
      <c r="A35" s="46" t="s">
        <v>18</v>
      </c>
      <c r="B35" s="48">
        <v>0.006</v>
      </c>
      <c r="C35" s="48">
        <v>0.007</v>
      </c>
      <c r="D35" s="48">
        <v>0.007</v>
      </c>
      <c r="E35" s="48">
        <v>0.007</v>
      </c>
      <c r="F35" s="69"/>
      <c r="G35" s="69"/>
    </row>
    <row r="36" spans="1:7" ht="12.75">
      <c r="A36" s="15" t="s">
        <v>7</v>
      </c>
      <c r="B36" s="48">
        <v>0.074</v>
      </c>
      <c r="C36" s="48">
        <v>0.069</v>
      </c>
      <c r="D36" s="48">
        <v>0.099</v>
      </c>
      <c r="E36" s="48">
        <v>0.131</v>
      </c>
      <c r="F36" s="76"/>
      <c r="G36" s="69"/>
    </row>
    <row r="37" spans="1:7" ht="12.75">
      <c r="A37" s="15" t="s">
        <v>20</v>
      </c>
      <c r="B37" s="48">
        <v>0.001</v>
      </c>
      <c r="C37" s="48">
        <v>0.001</v>
      </c>
      <c r="D37" s="48">
        <v>0.006</v>
      </c>
      <c r="E37" s="48">
        <v>0.006</v>
      </c>
      <c r="F37" s="69"/>
      <c r="G37" s="69"/>
    </row>
    <row r="38" spans="1:5" ht="12.75">
      <c r="A38" s="15" t="s">
        <v>35</v>
      </c>
      <c r="B38" s="48">
        <v>0</v>
      </c>
      <c r="C38" s="48">
        <v>0</v>
      </c>
      <c r="D38" s="48">
        <v>0.003</v>
      </c>
      <c r="E38" s="48">
        <v>0.004</v>
      </c>
    </row>
    <row r="39" spans="1:7" ht="12.75">
      <c r="A39" s="15" t="s">
        <v>5</v>
      </c>
      <c r="B39" s="48">
        <v>0.02</v>
      </c>
      <c r="C39" s="48">
        <v>0.099</v>
      </c>
      <c r="D39" s="48">
        <v>0.029</v>
      </c>
      <c r="E39" s="23" t="s">
        <v>191</v>
      </c>
      <c r="F39" s="59"/>
      <c r="G39" s="59"/>
    </row>
  </sheetData>
  <sheetProtection/>
  <mergeCells count="4">
    <mergeCell ref="A1:G1"/>
    <mergeCell ref="A3:G3"/>
    <mergeCell ref="B4:E4"/>
    <mergeCell ref="F4:G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39.421875" style="0" customWidth="1"/>
    <col min="2" max="2" width="7.7109375" style="0" customWidth="1"/>
    <col min="3" max="13" width="6.00390625" style="0" customWidth="1"/>
  </cols>
  <sheetData>
    <row r="1" spans="1:13" ht="12.75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3" spans="1:13" ht="12.75">
      <c r="A3" s="91" t="s">
        <v>194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s="4" t="s">
        <v>6</v>
      </c>
      <c r="C4" s="92" t="s">
        <v>250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>
      <c r="A5" t="s">
        <v>33</v>
      </c>
      <c r="B5" s="4"/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s="17" t="s">
        <v>18</v>
      </c>
    </row>
    <row r="6" spans="1:13" ht="12.75">
      <c r="A6" s="3" t="s">
        <v>19</v>
      </c>
      <c r="B6" s="17">
        <v>19496</v>
      </c>
      <c r="C6" s="17">
        <v>2734</v>
      </c>
      <c r="D6" s="17">
        <v>2698</v>
      </c>
      <c r="E6" s="17">
        <v>2393</v>
      </c>
      <c r="F6" s="17">
        <v>1444</v>
      </c>
      <c r="G6" s="17">
        <v>3073</v>
      </c>
      <c r="H6" s="17">
        <v>214</v>
      </c>
      <c r="I6" s="17">
        <v>2237</v>
      </c>
      <c r="J6" s="17">
        <v>2180</v>
      </c>
      <c r="K6" s="17">
        <v>870</v>
      </c>
      <c r="L6" s="17">
        <v>1120</v>
      </c>
      <c r="M6" s="17">
        <v>533</v>
      </c>
    </row>
    <row r="7" spans="1:13" ht="12.75">
      <c r="A7" s="15" t="s">
        <v>284</v>
      </c>
      <c r="B7" s="17">
        <v>1223</v>
      </c>
      <c r="C7" s="17">
        <v>187</v>
      </c>
      <c r="D7" s="17">
        <v>187</v>
      </c>
      <c r="E7" s="17">
        <v>145</v>
      </c>
      <c r="F7" s="17">
        <v>85</v>
      </c>
      <c r="G7" s="17">
        <v>198</v>
      </c>
      <c r="H7" s="17">
        <v>21</v>
      </c>
      <c r="I7" s="17">
        <v>116</v>
      </c>
      <c r="J7" s="17">
        <v>121</v>
      </c>
      <c r="K7" s="17">
        <v>47</v>
      </c>
      <c r="L7" s="17">
        <v>82</v>
      </c>
      <c r="M7" s="17">
        <v>34</v>
      </c>
    </row>
    <row r="8" spans="1:13" ht="12.75">
      <c r="A8" s="15" t="s">
        <v>26</v>
      </c>
      <c r="B8" s="17">
        <v>1797</v>
      </c>
      <c r="C8" s="17">
        <v>290</v>
      </c>
      <c r="D8" s="17">
        <v>271</v>
      </c>
      <c r="E8" s="17">
        <v>170</v>
      </c>
      <c r="F8" s="17">
        <v>147</v>
      </c>
      <c r="G8" s="17">
        <v>309</v>
      </c>
      <c r="H8" s="17">
        <v>25</v>
      </c>
      <c r="I8" s="17">
        <v>175</v>
      </c>
      <c r="J8" s="17">
        <v>201</v>
      </c>
      <c r="K8" s="17">
        <v>72</v>
      </c>
      <c r="L8" s="17">
        <v>95</v>
      </c>
      <c r="M8" s="17">
        <v>42</v>
      </c>
    </row>
    <row r="9" spans="1:13" ht="12.75">
      <c r="A9" s="15" t="s">
        <v>27</v>
      </c>
      <c r="B9" s="17">
        <v>885</v>
      </c>
      <c r="C9" s="17">
        <v>139</v>
      </c>
      <c r="D9" s="17">
        <v>135</v>
      </c>
      <c r="E9" s="17">
        <v>99</v>
      </c>
      <c r="F9" s="17">
        <v>68</v>
      </c>
      <c r="G9" s="17">
        <v>129</v>
      </c>
      <c r="H9" s="17">
        <v>9</v>
      </c>
      <c r="I9" s="17">
        <v>99</v>
      </c>
      <c r="J9" s="17">
        <v>100</v>
      </c>
      <c r="K9" s="17">
        <v>41</v>
      </c>
      <c r="L9" s="17">
        <v>37</v>
      </c>
      <c r="M9" s="17">
        <v>29</v>
      </c>
    </row>
    <row r="10" spans="1:13" ht="12.75">
      <c r="A10" s="15" t="s">
        <v>29</v>
      </c>
      <c r="B10" s="17">
        <v>547</v>
      </c>
      <c r="C10" s="17">
        <v>97</v>
      </c>
      <c r="D10" s="17">
        <v>88</v>
      </c>
      <c r="E10" s="17">
        <v>55</v>
      </c>
      <c r="F10" s="17">
        <v>40</v>
      </c>
      <c r="G10" s="17">
        <v>91</v>
      </c>
      <c r="H10" s="17">
        <v>12</v>
      </c>
      <c r="I10" s="17">
        <v>57</v>
      </c>
      <c r="J10" s="17">
        <v>50</v>
      </c>
      <c r="K10" s="17">
        <v>22</v>
      </c>
      <c r="L10" s="17">
        <v>29</v>
      </c>
      <c r="M10" s="17">
        <v>6</v>
      </c>
    </row>
    <row r="11" spans="1:13" ht="12.75">
      <c r="A11" s="15" t="s">
        <v>30</v>
      </c>
      <c r="B11" s="17">
        <v>2774</v>
      </c>
      <c r="C11" s="17">
        <v>359</v>
      </c>
      <c r="D11" s="17">
        <v>338</v>
      </c>
      <c r="E11" s="17">
        <v>324</v>
      </c>
      <c r="F11" s="17">
        <v>232</v>
      </c>
      <c r="G11" s="17">
        <v>422</v>
      </c>
      <c r="H11" s="17">
        <v>41</v>
      </c>
      <c r="I11" s="17">
        <v>323</v>
      </c>
      <c r="J11" s="17">
        <v>323</v>
      </c>
      <c r="K11" s="17">
        <v>143</v>
      </c>
      <c r="L11" s="17">
        <v>181</v>
      </c>
      <c r="M11" s="17">
        <v>88</v>
      </c>
    </row>
    <row r="12" spans="1:13" ht="12.75">
      <c r="A12" s="15" t="s">
        <v>31</v>
      </c>
      <c r="B12" s="17">
        <v>11245</v>
      </c>
      <c r="C12" s="17">
        <v>1551</v>
      </c>
      <c r="D12" s="17">
        <v>1530</v>
      </c>
      <c r="E12" s="17">
        <v>1459</v>
      </c>
      <c r="F12" s="17">
        <v>797</v>
      </c>
      <c r="G12" s="17">
        <v>1789</v>
      </c>
      <c r="H12" s="17">
        <v>99</v>
      </c>
      <c r="I12" s="17">
        <v>1328</v>
      </c>
      <c r="J12" s="17">
        <v>1257</v>
      </c>
      <c r="K12" s="17">
        <v>503</v>
      </c>
      <c r="L12" s="17">
        <v>633</v>
      </c>
      <c r="M12" s="17">
        <v>299</v>
      </c>
    </row>
    <row r="13" spans="1:13" ht="12.75">
      <c r="A13" s="15" t="s">
        <v>28</v>
      </c>
      <c r="B13" s="50">
        <v>1025</v>
      </c>
      <c r="C13" s="50">
        <v>111</v>
      </c>
      <c r="D13" s="50">
        <v>149</v>
      </c>
      <c r="E13" s="50">
        <v>141</v>
      </c>
      <c r="F13" s="50">
        <v>75</v>
      </c>
      <c r="G13" s="50">
        <v>135</v>
      </c>
      <c r="H13" s="50">
        <v>7</v>
      </c>
      <c r="I13" s="50">
        <v>139</v>
      </c>
      <c r="J13" s="50">
        <v>128</v>
      </c>
      <c r="K13" s="50">
        <v>42</v>
      </c>
      <c r="L13" s="50">
        <v>63</v>
      </c>
      <c r="M13" s="50">
        <v>35</v>
      </c>
    </row>
    <row r="14" spans="1:13" ht="21.75" customHeight="1">
      <c r="A14" s="15" t="s">
        <v>1</v>
      </c>
      <c r="B14" s="17">
        <v>10641</v>
      </c>
      <c r="C14" s="17">
        <v>1465</v>
      </c>
      <c r="D14" s="17">
        <v>1401</v>
      </c>
      <c r="E14" s="17">
        <v>1316</v>
      </c>
      <c r="F14" s="17">
        <v>825</v>
      </c>
      <c r="G14" s="17">
        <v>1651</v>
      </c>
      <c r="H14" s="17">
        <v>116</v>
      </c>
      <c r="I14" s="17">
        <v>1269</v>
      </c>
      <c r="J14" s="17">
        <v>1203</v>
      </c>
      <c r="K14" s="17">
        <v>481</v>
      </c>
      <c r="L14" s="17">
        <v>607</v>
      </c>
      <c r="M14" s="17">
        <v>307</v>
      </c>
    </row>
    <row r="15" spans="1:13" ht="12.75">
      <c r="A15" s="46" t="s">
        <v>284</v>
      </c>
      <c r="B15" s="17">
        <v>647</v>
      </c>
      <c r="C15" s="17">
        <v>110</v>
      </c>
      <c r="D15" s="17">
        <v>94</v>
      </c>
      <c r="E15" s="17">
        <v>68</v>
      </c>
      <c r="F15" s="17">
        <v>51</v>
      </c>
      <c r="G15" s="17">
        <v>107</v>
      </c>
      <c r="H15" s="17">
        <v>8</v>
      </c>
      <c r="I15" s="17">
        <v>67</v>
      </c>
      <c r="J15" s="17">
        <v>62</v>
      </c>
      <c r="K15" s="17">
        <v>24</v>
      </c>
      <c r="L15" s="17">
        <v>40</v>
      </c>
      <c r="M15" s="17">
        <v>16</v>
      </c>
    </row>
    <row r="16" spans="1:13" ht="12.75">
      <c r="A16" s="46" t="s">
        <v>26</v>
      </c>
      <c r="B16" s="17">
        <v>1436</v>
      </c>
      <c r="C16" s="17">
        <v>230</v>
      </c>
      <c r="D16" s="17">
        <v>210</v>
      </c>
      <c r="E16" s="17">
        <v>146</v>
      </c>
      <c r="F16" s="17">
        <v>117</v>
      </c>
      <c r="G16" s="17">
        <v>250</v>
      </c>
      <c r="H16" s="17">
        <v>17</v>
      </c>
      <c r="I16" s="17">
        <v>137</v>
      </c>
      <c r="J16" s="17">
        <v>160</v>
      </c>
      <c r="K16" s="17">
        <v>61</v>
      </c>
      <c r="L16" s="17">
        <v>76</v>
      </c>
      <c r="M16" s="17">
        <v>32</v>
      </c>
    </row>
    <row r="17" spans="1:13" ht="12.75">
      <c r="A17" s="46" t="s">
        <v>27</v>
      </c>
      <c r="B17" s="17">
        <v>365</v>
      </c>
      <c r="C17" s="17">
        <v>55</v>
      </c>
      <c r="D17" s="17">
        <v>61</v>
      </c>
      <c r="E17" s="17">
        <v>48</v>
      </c>
      <c r="F17" s="17">
        <v>27</v>
      </c>
      <c r="G17" s="17">
        <v>57</v>
      </c>
      <c r="H17" s="17">
        <v>2</v>
      </c>
      <c r="I17" s="17">
        <v>39</v>
      </c>
      <c r="J17" s="17">
        <v>41</v>
      </c>
      <c r="K17" s="17">
        <v>12</v>
      </c>
      <c r="L17" s="17">
        <v>12</v>
      </c>
      <c r="M17" s="17">
        <v>11</v>
      </c>
    </row>
    <row r="18" spans="1:13" ht="12.75">
      <c r="A18" s="46" t="s">
        <v>29</v>
      </c>
      <c r="B18" s="17">
        <v>470</v>
      </c>
      <c r="C18" s="17">
        <v>79</v>
      </c>
      <c r="D18" s="17">
        <v>82</v>
      </c>
      <c r="E18" s="17">
        <v>49</v>
      </c>
      <c r="F18" s="17">
        <v>38</v>
      </c>
      <c r="G18" s="17">
        <v>73</v>
      </c>
      <c r="H18" s="17">
        <v>11</v>
      </c>
      <c r="I18" s="17">
        <v>48</v>
      </c>
      <c r="J18" s="17">
        <v>38</v>
      </c>
      <c r="K18" s="17">
        <v>22</v>
      </c>
      <c r="L18" s="17">
        <v>24</v>
      </c>
      <c r="M18" s="17">
        <v>6</v>
      </c>
    </row>
    <row r="19" spans="1:13" ht="12.75">
      <c r="A19" s="46" t="s">
        <v>30</v>
      </c>
      <c r="B19" s="17">
        <v>1957</v>
      </c>
      <c r="C19" s="17">
        <v>223</v>
      </c>
      <c r="D19" s="17">
        <v>230</v>
      </c>
      <c r="E19" s="17">
        <v>246</v>
      </c>
      <c r="F19" s="17">
        <v>171</v>
      </c>
      <c r="G19" s="17">
        <v>277</v>
      </c>
      <c r="H19" s="17">
        <v>28</v>
      </c>
      <c r="I19" s="17">
        <v>234</v>
      </c>
      <c r="J19" s="17">
        <v>228</v>
      </c>
      <c r="K19" s="17">
        <v>106</v>
      </c>
      <c r="L19" s="17">
        <v>139</v>
      </c>
      <c r="M19" s="17">
        <v>75</v>
      </c>
    </row>
    <row r="20" spans="1:13" ht="12.75">
      <c r="A20" s="46" t="s">
        <v>31</v>
      </c>
      <c r="B20" s="17">
        <v>5149</v>
      </c>
      <c r="C20" s="17">
        <v>702</v>
      </c>
      <c r="D20" s="17">
        <v>640</v>
      </c>
      <c r="E20" s="17">
        <v>672</v>
      </c>
      <c r="F20" s="17">
        <v>374</v>
      </c>
      <c r="G20" s="17">
        <v>805</v>
      </c>
      <c r="H20" s="17">
        <v>45</v>
      </c>
      <c r="I20" s="17">
        <v>657</v>
      </c>
      <c r="J20" s="17">
        <v>597</v>
      </c>
      <c r="K20" s="17">
        <v>234</v>
      </c>
      <c r="L20" s="17">
        <v>279</v>
      </c>
      <c r="M20" s="17">
        <v>144</v>
      </c>
    </row>
    <row r="21" spans="1:13" ht="12.75">
      <c r="A21" s="46" t="s">
        <v>28</v>
      </c>
      <c r="B21" s="17">
        <v>617</v>
      </c>
      <c r="C21" s="17">
        <v>66</v>
      </c>
      <c r="D21" s="17">
        <v>84</v>
      </c>
      <c r="E21" s="17">
        <v>87</v>
      </c>
      <c r="F21" s="17">
        <v>47</v>
      </c>
      <c r="G21" s="17">
        <v>82</v>
      </c>
      <c r="H21" s="17">
        <v>5</v>
      </c>
      <c r="I21" s="17">
        <v>87</v>
      </c>
      <c r="J21" s="17">
        <v>77</v>
      </c>
      <c r="K21" s="17">
        <v>22</v>
      </c>
      <c r="L21" s="17">
        <v>37</v>
      </c>
      <c r="M21" s="17">
        <v>23</v>
      </c>
    </row>
    <row r="22" spans="1:13" ht="21.75" customHeight="1">
      <c r="A22" s="15" t="s">
        <v>2</v>
      </c>
      <c r="B22" s="17">
        <v>8855</v>
      </c>
      <c r="C22" s="17">
        <v>1269</v>
      </c>
      <c r="D22" s="17">
        <v>1297</v>
      </c>
      <c r="E22" s="17">
        <v>1077</v>
      </c>
      <c r="F22" s="17">
        <v>619</v>
      </c>
      <c r="G22" s="17">
        <v>1422</v>
      </c>
      <c r="H22" s="17">
        <v>98</v>
      </c>
      <c r="I22" s="17">
        <v>968</v>
      </c>
      <c r="J22" s="17">
        <v>977</v>
      </c>
      <c r="K22" s="17">
        <v>389</v>
      </c>
      <c r="L22" s="17">
        <v>513</v>
      </c>
      <c r="M22" s="17">
        <v>226</v>
      </c>
    </row>
    <row r="23" spans="1:13" ht="12.75">
      <c r="A23" s="46" t="s">
        <v>284</v>
      </c>
      <c r="B23" s="17">
        <v>576</v>
      </c>
      <c r="C23" s="17">
        <v>77</v>
      </c>
      <c r="D23" s="17">
        <v>93</v>
      </c>
      <c r="E23" s="17">
        <v>77</v>
      </c>
      <c r="F23" s="17">
        <v>34</v>
      </c>
      <c r="G23" s="17">
        <v>91</v>
      </c>
      <c r="H23" s="17">
        <v>13</v>
      </c>
      <c r="I23" s="17">
        <v>49</v>
      </c>
      <c r="J23" s="17">
        <v>59</v>
      </c>
      <c r="K23" s="17">
        <v>23</v>
      </c>
      <c r="L23" s="17">
        <v>42</v>
      </c>
      <c r="M23" s="17">
        <v>18</v>
      </c>
    </row>
    <row r="24" spans="1:13" ht="12.75">
      <c r="A24" s="46" t="s">
        <v>26</v>
      </c>
      <c r="B24" s="17">
        <v>361</v>
      </c>
      <c r="C24" s="17">
        <v>60</v>
      </c>
      <c r="D24" s="17">
        <v>61</v>
      </c>
      <c r="E24" s="17">
        <v>24</v>
      </c>
      <c r="F24" s="17">
        <v>30</v>
      </c>
      <c r="G24" s="17">
        <v>59</v>
      </c>
      <c r="H24" s="17">
        <v>8</v>
      </c>
      <c r="I24" s="17">
        <v>38</v>
      </c>
      <c r="J24" s="17">
        <v>41</v>
      </c>
      <c r="K24" s="17">
        <v>11</v>
      </c>
      <c r="L24" s="17">
        <v>19</v>
      </c>
      <c r="M24" s="17">
        <v>10</v>
      </c>
    </row>
    <row r="25" spans="1:13" ht="12.75">
      <c r="A25" s="46" t="s">
        <v>27</v>
      </c>
      <c r="B25" s="17">
        <v>520</v>
      </c>
      <c r="C25" s="17">
        <v>84</v>
      </c>
      <c r="D25" s="17">
        <v>74</v>
      </c>
      <c r="E25" s="17">
        <v>51</v>
      </c>
      <c r="F25" s="17">
        <v>41</v>
      </c>
      <c r="G25" s="17">
        <v>72</v>
      </c>
      <c r="H25" s="17">
        <v>7</v>
      </c>
      <c r="I25" s="17">
        <v>60</v>
      </c>
      <c r="J25" s="17">
        <v>59</v>
      </c>
      <c r="K25" s="17">
        <v>29</v>
      </c>
      <c r="L25" s="17">
        <v>25</v>
      </c>
      <c r="M25" s="17">
        <v>18</v>
      </c>
    </row>
    <row r="26" spans="1:13" ht="12.75">
      <c r="A26" s="46" t="s">
        <v>29</v>
      </c>
      <c r="B26" s="17">
        <v>77</v>
      </c>
      <c r="C26" s="17">
        <v>18</v>
      </c>
      <c r="D26" s="17">
        <v>6</v>
      </c>
      <c r="E26" s="17">
        <v>6</v>
      </c>
      <c r="F26" s="17">
        <v>2</v>
      </c>
      <c r="G26" s="17">
        <v>18</v>
      </c>
      <c r="H26" s="17">
        <v>1</v>
      </c>
      <c r="I26" s="17">
        <v>9</v>
      </c>
      <c r="J26" s="17">
        <v>12</v>
      </c>
      <c r="K26" s="17" t="s">
        <v>191</v>
      </c>
      <c r="L26" s="17">
        <v>5</v>
      </c>
      <c r="M26" s="17" t="s">
        <v>191</v>
      </c>
    </row>
    <row r="27" spans="1:13" ht="12.75">
      <c r="A27" s="46" t="s">
        <v>30</v>
      </c>
      <c r="B27" s="17">
        <v>817</v>
      </c>
      <c r="C27" s="17">
        <v>136</v>
      </c>
      <c r="D27" s="17">
        <v>108</v>
      </c>
      <c r="E27" s="17">
        <v>78</v>
      </c>
      <c r="F27" s="17">
        <v>61</v>
      </c>
      <c r="G27" s="17">
        <v>145</v>
      </c>
      <c r="H27" s="17">
        <v>13</v>
      </c>
      <c r="I27" s="17">
        <v>89</v>
      </c>
      <c r="J27" s="17">
        <v>95</v>
      </c>
      <c r="K27" s="17">
        <v>37</v>
      </c>
      <c r="L27" s="17">
        <v>42</v>
      </c>
      <c r="M27" s="17">
        <v>13</v>
      </c>
    </row>
    <row r="28" spans="1:13" ht="12.75">
      <c r="A28" s="46" t="s">
        <v>31</v>
      </c>
      <c r="B28" s="17">
        <v>6096</v>
      </c>
      <c r="C28" s="17">
        <v>849</v>
      </c>
      <c r="D28" s="17">
        <v>890</v>
      </c>
      <c r="E28" s="17">
        <v>787</v>
      </c>
      <c r="F28" s="17">
        <v>423</v>
      </c>
      <c r="G28" s="17">
        <v>984</v>
      </c>
      <c r="H28" s="17">
        <v>54</v>
      </c>
      <c r="I28" s="17">
        <v>671</v>
      </c>
      <c r="J28" s="17">
        <v>660</v>
      </c>
      <c r="K28" s="17">
        <v>269</v>
      </c>
      <c r="L28" s="17">
        <v>354</v>
      </c>
      <c r="M28" s="17">
        <v>155</v>
      </c>
    </row>
    <row r="29" spans="1:13" ht="12.75">
      <c r="A29" s="46" t="s">
        <v>28</v>
      </c>
      <c r="B29" s="17">
        <v>408</v>
      </c>
      <c r="C29" s="17">
        <v>45</v>
      </c>
      <c r="D29" s="17">
        <v>65</v>
      </c>
      <c r="E29" s="17">
        <v>54</v>
      </c>
      <c r="F29" s="17">
        <v>28</v>
      </c>
      <c r="G29" s="17">
        <v>53</v>
      </c>
      <c r="H29" s="17">
        <v>2</v>
      </c>
      <c r="I29" s="17">
        <v>52</v>
      </c>
      <c r="J29" s="17">
        <v>51</v>
      </c>
      <c r="K29" s="17">
        <v>20</v>
      </c>
      <c r="L29" s="17">
        <v>26</v>
      </c>
      <c r="M29" s="17">
        <v>12</v>
      </c>
    </row>
    <row r="30" spans="1:13" ht="21.75" customHeight="1">
      <c r="A30" s="25" t="s">
        <v>3</v>
      </c>
      <c r="B30" s="17">
        <v>12187</v>
      </c>
      <c r="C30" s="17">
        <v>1536</v>
      </c>
      <c r="D30" s="17">
        <v>1652</v>
      </c>
      <c r="E30" s="17">
        <v>1644</v>
      </c>
      <c r="F30" s="17">
        <v>1108</v>
      </c>
      <c r="G30" s="17">
        <v>1762</v>
      </c>
      <c r="H30" s="17">
        <v>146</v>
      </c>
      <c r="I30" s="17">
        <v>1350</v>
      </c>
      <c r="J30" s="17">
        <v>1263</v>
      </c>
      <c r="K30" s="17">
        <v>566</v>
      </c>
      <c r="L30" s="17">
        <v>776</v>
      </c>
      <c r="M30" s="17">
        <v>384</v>
      </c>
    </row>
    <row r="31" spans="1:13" ht="12.75">
      <c r="A31" s="15" t="s">
        <v>284</v>
      </c>
      <c r="B31" s="17">
        <v>805</v>
      </c>
      <c r="C31" s="17">
        <v>101</v>
      </c>
      <c r="D31" s="17">
        <v>124</v>
      </c>
      <c r="E31" s="17">
        <v>114</v>
      </c>
      <c r="F31" s="17">
        <v>64</v>
      </c>
      <c r="G31" s="17">
        <v>126</v>
      </c>
      <c r="H31" s="17">
        <v>18</v>
      </c>
      <c r="I31" s="17">
        <v>74</v>
      </c>
      <c r="J31" s="17">
        <v>71</v>
      </c>
      <c r="K31" s="17">
        <v>31</v>
      </c>
      <c r="L31" s="17">
        <v>58</v>
      </c>
      <c r="M31" s="17">
        <v>24</v>
      </c>
    </row>
    <row r="32" spans="1:13" ht="12.75">
      <c r="A32" s="15" t="s">
        <v>26</v>
      </c>
      <c r="B32" s="17">
        <v>1235</v>
      </c>
      <c r="C32" s="17">
        <v>177</v>
      </c>
      <c r="D32" s="17">
        <v>184</v>
      </c>
      <c r="E32" s="17">
        <v>128</v>
      </c>
      <c r="F32" s="17">
        <v>106</v>
      </c>
      <c r="G32" s="17">
        <v>214</v>
      </c>
      <c r="H32" s="17">
        <v>20</v>
      </c>
      <c r="I32" s="17">
        <v>138</v>
      </c>
      <c r="J32" s="17">
        <v>118</v>
      </c>
      <c r="K32" s="17">
        <v>47</v>
      </c>
      <c r="L32" s="17">
        <v>73</v>
      </c>
      <c r="M32" s="17">
        <v>30</v>
      </c>
    </row>
    <row r="33" spans="1:13" ht="12.75">
      <c r="A33" s="15" t="s">
        <v>27</v>
      </c>
      <c r="B33" s="17">
        <v>573</v>
      </c>
      <c r="C33" s="17">
        <v>80</v>
      </c>
      <c r="D33" s="17">
        <v>86</v>
      </c>
      <c r="E33" s="17">
        <v>75</v>
      </c>
      <c r="F33" s="17">
        <v>53</v>
      </c>
      <c r="G33" s="17">
        <v>78</v>
      </c>
      <c r="H33" s="17">
        <v>6</v>
      </c>
      <c r="I33" s="17">
        <v>64</v>
      </c>
      <c r="J33" s="17">
        <v>58</v>
      </c>
      <c r="K33" s="17">
        <v>30</v>
      </c>
      <c r="L33" s="17">
        <v>24</v>
      </c>
      <c r="M33" s="17">
        <v>19</v>
      </c>
    </row>
    <row r="34" spans="1:13" ht="12.75">
      <c r="A34" s="15" t="s">
        <v>29</v>
      </c>
      <c r="B34" s="17">
        <v>296</v>
      </c>
      <c r="C34" s="17">
        <v>46</v>
      </c>
      <c r="D34" s="17">
        <v>38</v>
      </c>
      <c r="E34" s="17">
        <v>39</v>
      </c>
      <c r="F34" s="17">
        <v>24</v>
      </c>
      <c r="G34" s="17">
        <v>48</v>
      </c>
      <c r="H34" s="17">
        <v>8</v>
      </c>
      <c r="I34" s="17">
        <v>27</v>
      </c>
      <c r="J34" s="17">
        <v>33</v>
      </c>
      <c r="K34" s="17">
        <v>13</v>
      </c>
      <c r="L34" s="17">
        <v>16</v>
      </c>
      <c r="M34" s="17">
        <v>4</v>
      </c>
    </row>
    <row r="35" spans="1:13" ht="12.75">
      <c r="A35" s="15" t="s">
        <v>30</v>
      </c>
      <c r="B35" s="17">
        <v>1673</v>
      </c>
      <c r="C35" s="17">
        <v>181</v>
      </c>
      <c r="D35" s="17">
        <v>181</v>
      </c>
      <c r="E35" s="17">
        <v>217</v>
      </c>
      <c r="F35" s="17">
        <v>173</v>
      </c>
      <c r="G35" s="17">
        <v>267</v>
      </c>
      <c r="H35" s="17">
        <v>21</v>
      </c>
      <c r="I35" s="17">
        <v>188</v>
      </c>
      <c r="J35" s="17">
        <v>173</v>
      </c>
      <c r="K35" s="17">
        <v>88</v>
      </c>
      <c r="L35" s="17">
        <v>125</v>
      </c>
      <c r="M35" s="17">
        <v>59</v>
      </c>
    </row>
    <row r="36" spans="1:13" ht="12.75">
      <c r="A36" s="15" t="s">
        <v>31</v>
      </c>
      <c r="B36" s="17">
        <v>6835</v>
      </c>
      <c r="C36" s="17">
        <v>879</v>
      </c>
      <c r="D36" s="17">
        <v>932</v>
      </c>
      <c r="E36" s="17">
        <v>957</v>
      </c>
      <c r="F36" s="17">
        <v>618</v>
      </c>
      <c r="G36" s="17">
        <v>941</v>
      </c>
      <c r="H36" s="17">
        <v>66</v>
      </c>
      <c r="I36" s="17">
        <v>758</v>
      </c>
      <c r="J36" s="17">
        <v>710</v>
      </c>
      <c r="K36" s="17">
        <v>327</v>
      </c>
      <c r="L36" s="17">
        <v>431</v>
      </c>
      <c r="M36" s="17">
        <v>216</v>
      </c>
    </row>
    <row r="37" spans="1:13" ht="12.75">
      <c r="A37" s="15" t="s">
        <v>28</v>
      </c>
      <c r="B37" s="17">
        <v>770</v>
      </c>
      <c r="C37" s="17">
        <v>72</v>
      </c>
      <c r="D37" s="17">
        <v>107</v>
      </c>
      <c r="E37" s="17">
        <v>114</v>
      </c>
      <c r="F37" s="17">
        <v>70</v>
      </c>
      <c r="G37" s="17">
        <v>88</v>
      </c>
      <c r="H37" s="17">
        <v>7</v>
      </c>
      <c r="I37" s="17">
        <v>101</v>
      </c>
      <c r="J37" s="17">
        <v>100</v>
      </c>
      <c r="K37" s="17">
        <v>30</v>
      </c>
      <c r="L37" s="17">
        <v>49</v>
      </c>
      <c r="M37" s="17">
        <v>32</v>
      </c>
    </row>
    <row r="38" spans="1:13" ht="21.75" customHeight="1">
      <c r="A38" s="15" t="s">
        <v>1</v>
      </c>
      <c r="B38" s="17">
        <v>6674</v>
      </c>
      <c r="C38" s="17">
        <v>850</v>
      </c>
      <c r="D38" s="17">
        <v>844</v>
      </c>
      <c r="E38" s="17">
        <v>894</v>
      </c>
      <c r="F38" s="17">
        <v>636</v>
      </c>
      <c r="G38" s="17">
        <v>952</v>
      </c>
      <c r="H38" s="17">
        <v>81</v>
      </c>
      <c r="I38" s="17">
        <v>773</v>
      </c>
      <c r="J38" s="17">
        <v>691</v>
      </c>
      <c r="K38" s="17">
        <v>311</v>
      </c>
      <c r="L38" s="17">
        <v>421</v>
      </c>
      <c r="M38" s="17">
        <v>221</v>
      </c>
    </row>
    <row r="39" spans="1:13" ht="12.75">
      <c r="A39" s="46" t="s">
        <v>284</v>
      </c>
      <c r="B39" s="17">
        <v>425</v>
      </c>
      <c r="C39" s="17">
        <v>58</v>
      </c>
      <c r="D39" s="17">
        <v>62</v>
      </c>
      <c r="E39" s="17">
        <v>58</v>
      </c>
      <c r="F39" s="17">
        <v>39</v>
      </c>
      <c r="G39" s="17">
        <v>66</v>
      </c>
      <c r="H39" s="17">
        <v>7</v>
      </c>
      <c r="I39" s="17">
        <v>42</v>
      </c>
      <c r="J39" s="17">
        <v>38</v>
      </c>
      <c r="K39" s="17">
        <v>14</v>
      </c>
      <c r="L39" s="17">
        <v>28</v>
      </c>
      <c r="M39" s="17">
        <v>13</v>
      </c>
    </row>
    <row r="40" spans="1:13" ht="12.75">
      <c r="A40" s="46" t="s">
        <v>26</v>
      </c>
      <c r="B40" s="17">
        <v>994</v>
      </c>
      <c r="C40" s="17">
        <v>142</v>
      </c>
      <c r="D40" s="17">
        <v>143</v>
      </c>
      <c r="E40" s="17">
        <v>112</v>
      </c>
      <c r="F40" s="17">
        <v>86</v>
      </c>
      <c r="G40" s="17">
        <v>179</v>
      </c>
      <c r="H40" s="17">
        <v>13</v>
      </c>
      <c r="I40" s="17">
        <v>110</v>
      </c>
      <c r="J40" s="17">
        <v>92</v>
      </c>
      <c r="K40" s="17">
        <v>39</v>
      </c>
      <c r="L40" s="17">
        <v>56</v>
      </c>
      <c r="M40" s="17">
        <v>22</v>
      </c>
    </row>
    <row r="41" spans="1:13" ht="12.75">
      <c r="A41" s="46" t="s">
        <v>27</v>
      </c>
      <c r="B41" s="17">
        <v>251</v>
      </c>
      <c r="C41" s="17">
        <v>38</v>
      </c>
      <c r="D41" s="17">
        <v>39</v>
      </c>
      <c r="E41" s="17">
        <v>35</v>
      </c>
      <c r="F41" s="17">
        <v>23</v>
      </c>
      <c r="G41" s="17">
        <v>39</v>
      </c>
      <c r="H41" s="17">
        <v>1</v>
      </c>
      <c r="I41" s="17">
        <v>23</v>
      </c>
      <c r="J41" s="17">
        <v>26</v>
      </c>
      <c r="K41" s="17">
        <v>10</v>
      </c>
      <c r="L41" s="17">
        <v>9</v>
      </c>
      <c r="M41" s="17">
        <v>8</v>
      </c>
    </row>
    <row r="42" spans="1:13" ht="12.75">
      <c r="A42" s="46" t="s">
        <v>29</v>
      </c>
      <c r="B42" s="17">
        <v>251</v>
      </c>
      <c r="C42" s="17">
        <v>40</v>
      </c>
      <c r="D42" s="17">
        <v>36</v>
      </c>
      <c r="E42" s="17">
        <v>35</v>
      </c>
      <c r="F42" s="17">
        <v>22</v>
      </c>
      <c r="G42" s="17">
        <v>34</v>
      </c>
      <c r="H42" s="17">
        <v>7</v>
      </c>
      <c r="I42" s="17">
        <v>23</v>
      </c>
      <c r="J42" s="17">
        <v>24</v>
      </c>
      <c r="K42" s="17">
        <v>13</v>
      </c>
      <c r="L42" s="17">
        <v>13</v>
      </c>
      <c r="M42" s="17">
        <v>4</v>
      </c>
    </row>
    <row r="43" spans="1:13" ht="12.75">
      <c r="A43" s="46" t="s">
        <v>30</v>
      </c>
      <c r="B43" s="17">
        <v>1208</v>
      </c>
      <c r="C43" s="17">
        <v>122</v>
      </c>
      <c r="D43" s="17">
        <v>121</v>
      </c>
      <c r="E43" s="17">
        <v>159</v>
      </c>
      <c r="F43" s="17">
        <v>133</v>
      </c>
      <c r="G43" s="17">
        <v>167</v>
      </c>
      <c r="H43" s="17">
        <v>16</v>
      </c>
      <c r="I43" s="17">
        <v>145</v>
      </c>
      <c r="J43" s="17">
        <v>130</v>
      </c>
      <c r="K43" s="17">
        <v>68</v>
      </c>
      <c r="L43" s="17">
        <v>95</v>
      </c>
      <c r="M43" s="17">
        <v>52</v>
      </c>
    </row>
    <row r="44" spans="1:13" ht="12.75">
      <c r="A44" s="46" t="s">
        <v>31</v>
      </c>
      <c r="B44" s="17">
        <v>3073</v>
      </c>
      <c r="C44" s="17">
        <v>407</v>
      </c>
      <c r="D44" s="17">
        <v>382</v>
      </c>
      <c r="E44" s="17">
        <v>425</v>
      </c>
      <c r="F44" s="17">
        <v>290</v>
      </c>
      <c r="G44" s="17">
        <v>411</v>
      </c>
      <c r="H44" s="17">
        <v>32</v>
      </c>
      <c r="I44" s="17">
        <v>364</v>
      </c>
      <c r="J44" s="17">
        <v>320</v>
      </c>
      <c r="K44" s="17">
        <v>151</v>
      </c>
      <c r="L44" s="17">
        <v>190</v>
      </c>
      <c r="M44" s="17">
        <v>101</v>
      </c>
    </row>
    <row r="45" spans="1:13" ht="12.75">
      <c r="A45" s="46" t="s">
        <v>28</v>
      </c>
      <c r="B45" s="17">
        <v>472</v>
      </c>
      <c r="C45" s="17">
        <v>43</v>
      </c>
      <c r="D45" s="17">
        <v>61</v>
      </c>
      <c r="E45" s="17">
        <v>70</v>
      </c>
      <c r="F45" s="17">
        <v>43</v>
      </c>
      <c r="G45" s="17">
        <v>56</v>
      </c>
      <c r="H45" s="17">
        <v>5</v>
      </c>
      <c r="I45" s="17">
        <v>66</v>
      </c>
      <c r="J45" s="17">
        <v>61</v>
      </c>
      <c r="K45" s="17">
        <v>16</v>
      </c>
      <c r="L45" s="17">
        <v>30</v>
      </c>
      <c r="M45" s="17">
        <v>21</v>
      </c>
    </row>
    <row r="46" spans="1:13" ht="21.75" customHeight="1">
      <c r="A46" s="2" t="s">
        <v>2</v>
      </c>
      <c r="B46" s="17">
        <v>5513</v>
      </c>
      <c r="C46" s="17">
        <v>686</v>
      </c>
      <c r="D46" s="17">
        <v>808</v>
      </c>
      <c r="E46" s="17">
        <v>750</v>
      </c>
      <c r="F46" s="17">
        <v>472</v>
      </c>
      <c r="G46" s="17">
        <v>810</v>
      </c>
      <c r="H46" s="17">
        <v>65</v>
      </c>
      <c r="I46" s="17">
        <v>577</v>
      </c>
      <c r="J46" s="17">
        <v>572</v>
      </c>
      <c r="K46" s="17">
        <v>255</v>
      </c>
      <c r="L46" s="17">
        <v>355</v>
      </c>
      <c r="M46" s="17">
        <v>163</v>
      </c>
    </row>
    <row r="47" spans="1:13" ht="12.75">
      <c r="A47" s="46" t="s">
        <v>284</v>
      </c>
      <c r="B47" s="17">
        <v>380</v>
      </c>
      <c r="C47" s="17">
        <v>43</v>
      </c>
      <c r="D47" s="17">
        <v>62</v>
      </c>
      <c r="E47" s="17">
        <v>56</v>
      </c>
      <c r="F47" s="17">
        <v>25</v>
      </c>
      <c r="G47" s="17">
        <v>60</v>
      </c>
      <c r="H47" s="17">
        <v>11</v>
      </c>
      <c r="I47" s="17">
        <v>32</v>
      </c>
      <c r="J47" s="17">
        <v>33</v>
      </c>
      <c r="K47" s="17">
        <v>17</v>
      </c>
      <c r="L47" s="17">
        <v>30</v>
      </c>
      <c r="M47" s="17">
        <v>11</v>
      </c>
    </row>
    <row r="48" spans="1:13" ht="12.75">
      <c r="A48" s="46" t="s">
        <v>26</v>
      </c>
      <c r="B48" s="17">
        <v>241</v>
      </c>
      <c r="C48" s="17">
        <v>35</v>
      </c>
      <c r="D48" s="17">
        <v>41</v>
      </c>
      <c r="E48" s="17">
        <v>16</v>
      </c>
      <c r="F48" s="17">
        <v>20</v>
      </c>
      <c r="G48" s="17">
        <v>35</v>
      </c>
      <c r="H48" s="17">
        <v>7</v>
      </c>
      <c r="I48" s="17">
        <v>28</v>
      </c>
      <c r="J48" s="17">
        <v>26</v>
      </c>
      <c r="K48" s="17">
        <v>8</v>
      </c>
      <c r="L48" s="17">
        <v>17</v>
      </c>
      <c r="M48" s="17">
        <v>8</v>
      </c>
    </row>
    <row r="49" spans="1:13" ht="12.75">
      <c r="A49" s="46" t="s">
        <v>27</v>
      </c>
      <c r="B49" s="17">
        <v>322</v>
      </c>
      <c r="C49" s="17">
        <v>42</v>
      </c>
      <c r="D49" s="17">
        <v>47</v>
      </c>
      <c r="E49" s="17">
        <v>40</v>
      </c>
      <c r="F49" s="17">
        <v>30</v>
      </c>
      <c r="G49" s="17">
        <v>39</v>
      </c>
      <c r="H49" s="17">
        <v>5</v>
      </c>
      <c r="I49" s="17">
        <v>41</v>
      </c>
      <c r="J49" s="17">
        <v>32</v>
      </c>
      <c r="K49" s="17">
        <v>20</v>
      </c>
      <c r="L49" s="17">
        <v>15</v>
      </c>
      <c r="M49" s="17">
        <v>11</v>
      </c>
    </row>
    <row r="50" spans="1:13" ht="12.75">
      <c r="A50" s="46" t="s">
        <v>29</v>
      </c>
      <c r="B50" s="17">
        <v>45</v>
      </c>
      <c r="C50" s="17">
        <v>6</v>
      </c>
      <c r="D50" s="17">
        <v>2</v>
      </c>
      <c r="E50" s="17">
        <v>4</v>
      </c>
      <c r="F50" s="17">
        <v>2</v>
      </c>
      <c r="G50" s="17">
        <v>14</v>
      </c>
      <c r="H50" s="17">
        <v>1</v>
      </c>
      <c r="I50" s="17">
        <v>4</v>
      </c>
      <c r="J50" s="17">
        <v>9</v>
      </c>
      <c r="K50" s="17" t="s">
        <v>191</v>
      </c>
      <c r="L50" s="17">
        <v>3</v>
      </c>
      <c r="M50" s="17" t="s">
        <v>191</v>
      </c>
    </row>
    <row r="51" spans="1:13" ht="12.75">
      <c r="A51" s="46" t="s">
        <v>30</v>
      </c>
      <c r="B51" s="17">
        <v>465</v>
      </c>
      <c r="C51" s="17">
        <v>59</v>
      </c>
      <c r="D51" s="17">
        <v>60</v>
      </c>
      <c r="E51" s="17">
        <v>58</v>
      </c>
      <c r="F51" s="17">
        <v>40</v>
      </c>
      <c r="G51" s="17">
        <v>100</v>
      </c>
      <c r="H51" s="17">
        <v>5</v>
      </c>
      <c r="I51" s="17">
        <v>43</v>
      </c>
      <c r="J51" s="17">
        <v>43</v>
      </c>
      <c r="K51" s="17">
        <v>20</v>
      </c>
      <c r="L51" s="17">
        <v>30</v>
      </c>
      <c r="M51" s="17">
        <v>7</v>
      </c>
    </row>
    <row r="52" spans="1:13" ht="12.75">
      <c r="A52" s="46" t="s">
        <v>31</v>
      </c>
      <c r="B52" s="17">
        <v>3762</v>
      </c>
      <c r="C52" s="17">
        <v>472</v>
      </c>
      <c r="D52" s="17">
        <v>550</v>
      </c>
      <c r="E52" s="17">
        <v>532</v>
      </c>
      <c r="F52" s="17">
        <v>328</v>
      </c>
      <c r="G52" s="17">
        <v>530</v>
      </c>
      <c r="H52" s="17">
        <v>34</v>
      </c>
      <c r="I52" s="17">
        <v>394</v>
      </c>
      <c r="J52" s="17">
        <v>390</v>
      </c>
      <c r="K52" s="17">
        <v>176</v>
      </c>
      <c r="L52" s="17">
        <v>241</v>
      </c>
      <c r="M52" s="17">
        <v>115</v>
      </c>
    </row>
    <row r="53" spans="1:13" ht="12.75">
      <c r="A53" s="46" t="s">
        <v>28</v>
      </c>
      <c r="B53" s="17">
        <v>298</v>
      </c>
      <c r="C53" s="17">
        <v>29</v>
      </c>
      <c r="D53" s="17">
        <v>46</v>
      </c>
      <c r="E53" s="17">
        <v>44</v>
      </c>
      <c r="F53" s="17">
        <v>27</v>
      </c>
      <c r="G53" s="17">
        <v>32</v>
      </c>
      <c r="H53" s="17">
        <v>2</v>
      </c>
      <c r="I53" s="17">
        <v>35</v>
      </c>
      <c r="J53" s="17">
        <v>39</v>
      </c>
      <c r="K53" s="17">
        <v>14</v>
      </c>
      <c r="L53" s="17">
        <v>19</v>
      </c>
      <c r="M53" s="17">
        <v>11</v>
      </c>
    </row>
    <row r="54" spans="1:13" ht="21.75" customHeight="1">
      <c r="A54" s="25" t="s">
        <v>4</v>
      </c>
      <c r="B54" s="17">
        <v>7309</v>
      </c>
      <c r="C54" s="17">
        <v>1198</v>
      </c>
      <c r="D54" s="17">
        <v>1046</v>
      </c>
      <c r="E54" s="17">
        <v>749</v>
      </c>
      <c r="F54" s="17">
        <v>336</v>
      </c>
      <c r="G54" s="17">
        <v>1311</v>
      </c>
      <c r="H54" s="17">
        <v>68</v>
      </c>
      <c r="I54" s="17">
        <v>887</v>
      </c>
      <c r="J54" s="17">
        <v>917</v>
      </c>
      <c r="K54" s="17">
        <v>304</v>
      </c>
      <c r="L54" s="17">
        <v>344</v>
      </c>
      <c r="M54" s="17">
        <v>149</v>
      </c>
    </row>
    <row r="55" spans="1:13" ht="12.75">
      <c r="A55" s="15" t="s">
        <v>284</v>
      </c>
      <c r="B55" s="17">
        <v>418</v>
      </c>
      <c r="C55" s="17">
        <v>86</v>
      </c>
      <c r="D55" s="17">
        <v>63</v>
      </c>
      <c r="E55" s="17">
        <v>31</v>
      </c>
      <c r="F55" s="17">
        <v>21</v>
      </c>
      <c r="G55" s="17">
        <v>72</v>
      </c>
      <c r="H55" s="17">
        <v>3</v>
      </c>
      <c r="I55" s="17">
        <v>42</v>
      </c>
      <c r="J55" s="17">
        <v>50</v>
      </c>
      <c r="K55" s="17">
        <v>16</v>
      </c>
      <c r="L55" s="17">
        <v>24</v>
      </c>
      <c r="M55" s="17">
        <v>10</v>
      </c>
    </row>
    <row r="56" spans="1:13" ht="12.75">
      <c r="A56" s="15" t="s">
        <v>26</v>
      </c>
      <c r="B56" s="17">
        <v>562</v>
      </c>
      <c r="C56" s="17">
        <v>113</v>
      </c>
      <c r="D56" s="17">
        <v>87</v>
      </c>
      <c r="E56" s="17">
        <v>42</v>
      </c>
      <c r="F56" s="17">
        <v>41</v>
      </c>
      <c r="G56" s="17">
        <v>95</v>
      </c>
      <c r="H56" s="17">
        <v>5</v>
      </c>
      <c r="I56" s="17">
        <v>37</v>
      </c>
      <c r="J56" s="17">
        <v>83</v>
      </c>
      <c r="K56" s="17">
        <v>25</v>
      </c>
      <c r="L56" s="17">
        <v>22</v>
      </c>
      <c r="M56" s="17">
        <v>12</v>
      </c>
    </row>
    <row r="57" spans="1:13" ht="12.75">
      <c r="A57" s="15" t="s">
        <v>27</v>
      </c>
      <c r="B57" s="17">
        <v>312</v>
      </c>
      <c r="C57" s="17">
        <v>59</v>
      </c>
      <c r="D57" s="17">
        <v>49</v>
      </c>
      <c r="E57" s="17">
        <v>24</v>
      </c>
      <c r="F57" s="17">
        <v>15</v>
      </c>
      <c r="G57" s="17">
        <v>51</v>
      </c>
      <c r="H57" s="17">
        <v>3</v>
      </c>
      <c r="I57" s="17">
        <v>35</v>
      </c>
      <c r="J57" s="17">
        <v>42</v>
      </c>
      <c r="K57" s="17">
        <v>11</v>
      </c>
      <c r="L57" s="17">
        <v>13</v>
      </c>
      <c r="M57" s="17">
        <v>10</v>
      </c>
    </row>
    <row r="58" spans="1:13" ht="12.75">
      <c r="A58" s="15" t="s">
        <v>29</v>
      </c>
      <c r="B58" s="17">
        <v>251</v>
      </c>
      <c r="C58" s="17">
        <v>51</v>
      </c>
      <c r="D58" s="17">
        <v>50</v>
      </c>
      <c r="E58" s="17">
        <v>16</v>
      </c>
      <c r="F58" s="17">
        <v>16</v>
      </c>
      <c r="G58" s="17">
        <v>43</v>
      </c>
      <c r="H58" s="17">
        <v>4</v>
      </c>
      <c r="I58" s="17">
        <v>30</v>
      </c>
      <c r="J58" s="17">
        <v>17</v>
      </c>
      <c r="K58" s="17">
        <v>9</v>
      </c>
      <c r="L58" s="17">
        <v>13</v>
      </c>
      <c r="M58" s="17">
        <v>2</v>
      </c>
    </row>
    <row r="59" spans="1:13" ht="12.75">
      <c r="A59" s="15" t="s">
        <v>30</v>
      </c>
      <c r="B59" s="17">
        <v>1101</v>
      </c>
      <c r="C59" s="17">
        <v>178</v>
      </c>
      <c r="D59" s="17">
        <v>157</v>
      </c>
      <c r="E59" s="17">
        <v>107</v>
      </c>
      <c r="F59" s="17">
        <v>59</v>
      </c>
      <c r="G59" s="17">
        <v>155</v>
      </c>
      <c r="H59" s="17">
        <v>20</v>
      </c>
      <c r="I59" s="17">
        <v>135</v>
      </c>
      <c r="J59" s="17">
        <v>150</v>
      </c>
      <c r="K59" s="17">
        <v>55</v>
      </c>
      <c r="L59" s="17">
        <v>56</v>
      </c>
      <c r="M59" s="17">
        <v>29</v>
      </c>
    </row>
    <row r="60" spans="1:13" ht="12.75">
      <c r="A60" s="15" t="s">
        <v>31</v>
      </c>
      <c r="B60" s="17">
        <v>4410</v>
      </c>
      <c r="C60" s="17">
        <v>672</v>
      </c>
      <c r="D60" s="17">
        <v>598</v>
      </c>
      <c r="E60" s="17">
        <v>502</v>
      </c>
      <c r="F60" s="17">
        <v>179</v>
      </c>
      <c r="G60" s="17">
        <v>848</v>
      </c>
      <c r="H60" s="17">
        <v>33</v>
      </c>
      <c r="I60" s="17">
        <v>570</v>
      </c>
      <c r="J60" s="17">
        <v>547</v>
      </c>
      <c r="K60" s="17">
        <v>176</v>
      </c>
      <c r="L60" s="17">
        <v>202</v>
      </c>
      <c r="M60" s="17">
        <v>83</v>
      </c>
    </row>
    <row r="61" spans="1:13" ht="12.75">
      <c r="A61" s="15" t="s">
        <v>28</v>
      </c>
      <c r="B61" s="17">
        <v>255</v>
      </c>
      <c r="C61" s="17">
        <v>39</v>
      </c>
      <c r="D61" s="17">
        <v>42</v>
      </c>
      <c r="E61" s="17">
        <v>27</v>
      </c>
      <c r="F61" s="17">
        <v>5</v>
      </c>
      <c r="G61" s="17">
        <v>47</v>
      </c>
      <c r="H61" s="17" t="s">
        <v>191</v>
      </c>
      <c r="I61" s="17">
        <v>38</v>
      </c>
      <c r="J61" s="17">
        <v>28</v>
      </c>
      <c r="K61" s="17">
        <v>12</v>
      </c>
      <c r="L61" s="17">
        <v>14</v>
      </c>
      <c r="M61" s="17">
        <v>3</v>
      </c>
    </row>
    <row r="62" spans="1:13" ht="21.75" customHeight="1">
      <c r="A62" s="15" t="s">
        <v>1</v>
      </c>
      <c r="B62" s="17">
        <v>3967</v>
      </c>
      <c r="C62" s="17">
        <v>615</v>
      </c>
      <c r="D62" s="17">
        <v>557</v>
      </c>
      <c r="E62" s="17">
        <v>422</v>
      </c>
      <c r="F62" s="17">
        <v>189</v>
      </c>
      <c r="G62" s="17">
        <v>699</v>
      </c>
      <c r="H62" s="17">
        <v>35</v>
      </c>
      <c r="I62" s="17">
        <v>496</v>
      </c>
      <c r="J62" s="17">
        <v>512</v>
      </c>
      <c r="K62" s="17">
        <v>170</v>
      </c>
      <c r="L62" s="17">
        <v>186</v>
      </c>
      <c r="M62" s="17">
        <v>86</v>
      </c>
    </row>
    <row r="63" spans="1:13" ht="12.75">
      <c r="A63" s="46" t="s">
        <v>284</v>
      </c>
      <c r="B63" s="17">
        <v>222</v>
      </c>
      <c r="C63" s="17">
        <v>52</v>
      </c>
      <c r="D63" s="17">
        <v>32</v>
      </c>
      <c r="E63" s="17">
        <v>10</v>
      </c>
      <c r="F63" s="17">
        <v>12</v>
      </c>
      <c r="G63" s="17">
        <v>41</v>
      </c>
      <c r="H63" s="17">
        <v>1</v>
      </c>
      <c r="I63" s="17">
        <v>25</v>
      </c>
      <c r="J63" s="17">
        <v>24</v>
      </c>
      <c r="K63" s="17">
        <v>10</v>
      </c>
      <c r="L63" s="17">
        <v>12</v>
      </c>
      <c r="M63" s="17">
        <v>3</v>
      </c>
    </row>
    <row r="64" spans="1:13" ht="12.75">
      <c r="A64" s="46" t="s">
        <v>26</v>
      </c>
      <c r="B64" s="17">
        <v>442</v>
      </c>
      <c r="C64" s="17">
        <v>88</v>
      </c>
      <c r="D64" s="17">
        <v>67</v>
      </c>
      <c r="E64" s="17">
        <v>34</v>
      </c>
      <c r="F64" s="17">
        <v>31</v>
      </c>
      <c r="G64" s="17">
        <v>71</v>
      </c>
      <c r="H64" s="17">
        <v>4</v>
      </c>
      <c r="I64" s="17">
        <v>27</v>
      </c>
      <c r="J64" s="17">
        <v>68</v>
      </c>
      <c r="K64" s="17">
        <v>22</v>
      </c>
      <c r="L64" s="17">
        <v>20</v>
      </c>
      <c r="M64" s="17">
        <v>10</v>
      </c>
    </row>
    <row r="65" spans="1:13" ht="12.75">
      <c r="A65" s="46" t="s">
        <v>27</v>
      </c>
      <c r="B65" s="17">
        <v>114</v>
      </c>
      <c r="C65" s="17">
        <v>17</v>
      </c>
      <c r="D65" s="17">
        <v>22</v>
      </c>
      <c r="E65" s="17">
        <v>13</v>
      </c>
      <c r="F65" s="17">
        <v>4</v>
      </c>
      <c r="G65" s="17">
        <v>18</v>
      </c>
      <c r="H65" s="17">
        <v>1</v>
      </c>
      <c r="I65" s="17">
        <v>16</v>
      </c>
      <c r="J65" s="17">
        <v>15</v>
      </c>
      <c r="K65" s="17">
        <v>2</v>
      </c>
      <c r="L65" s="17">
        <v>3</v>
      </c>
      <c r="M65" s="17">
        <v>3</v>
      </c>
    </row>
    <row r="66" spans="1:13" ht="12.75">
      <c r="A66" s="46" t="s">
        <v>29</v>
      </c>
      <c r="B66" s="17">
        <v>219</v>
      </c>
      <c r="C66" s="17">
        <v>39</v>
      </c>
      <c r="D66" s="17">
        <v>46</v>
      </c>
      <c r="E66" s="17">
        <v>14</v>
      </c>
      <c r="F66" s="17">
        <v>16</v>
      </c>
      <c r="G66" s="17">
        <v>39</v>
      </c>
      <c r="H66" s="17">
        <v>4</v>
      </c>
      <c r="I66" s="17">
        <v>25</v>
      </c>
      <c r="J66" s="17">
        <v>14</v>
      </c>
      <c r="K66" s="17">
        <v>9</v>
      </c>
      <c r="L66" s="17">
        <v>11</v>
      </c>
      <c r="M66" s="17">
        <v>2</v>
      </c>
    </row>
    <row r="67" spans="1:13" ht="12.75">
      <c r="A67" s="46" t="s">
        <v>30</v>
      </c>
      <c r="B67" s="17">
        <v>749</v>
      </c>
      <c r="C67" s="17">
        <v>101</v>
      </c>
      <c r="D67" s="17">
        <v>109</v>
      </c>
      <c r="E67" s="17">
        <v>87</v>
      </c>
      <c r="F67" s="17">
        <v>38</v>
      </c>
      <c r="G67" s="17">
        <v>110</v>
      </c>
      <c r="H67" s="17">
        <v>12</v>
      </c>
      <c r="I67" s="17">
        <v>89</v>
      </c>
      <c r="J67" s="17">
        <v>98</v>
      </c>
      <c r="K67" s="17">
        <v>38</v>
      </c>
      <c r="L67" s="17">
        <v>44</v>
      </c>
      <c r="M67" s="17">
        <v>23</v>
      </c>
    </row>
    <row r="68" spans="1:13" ht="12.75">
      <c r="A68" s="46" t="s">
        <v>31</v>
      </c>
      <c r="B68" s="17">
        <v>2076</v>
      </c>
      <c r="C68" s="17">
        <v>295</v>
      </c>
      <c r="D68" s="17">
        <v>258</v>
      </c>
      <c r="E68" s="17">
        <v>247</v>
      </c>
      <c r="F68" s="17">
        <v>84</v>
      </c>
      <c r="G68" s="17">
        <v>394</v>
      </c>
      <c r="H68" s="17">
        <v>13</v>
      </c>
      <c r="I68" s="17">
        <v>293</v>
      </c>
      <c r="J68" s="17">
        <v>277</v>
      </c>
      <c r="K68" s="17">
        <v>83</v>
      </c>
      <c r="L68" s="17">
        <v>89</v>
      </c>
      <c r="M68" s="17">
        <v>43</v>
      </c>
    </row>
    <row r="69" spans="1:13" ht="12.75">
      <c r="A69" s="46" t="s">
        <v>28</v>
      </c>
      <c r="B69" s="17">
        <v>145</v>
      </c>
      <c r="C69" s="17">
        <v>23</v>
      </c>
      <c r="D69" s="17">
        <v>23</v>
      </c>
      <c r="E69" s="17">
        <v>17</v>
      </c>
      <c r="F69" s="17">
        <v>4</v>
      </c>
      <c r="G69" s="17">
        <v>26</v>
      </c>
      <c r="H69" s="17" t="s">
        <v>191</v>
      </c>
      <c r="I69" s="17">
        <v>21</v>
      </c>
      <c r="J69" s="17">
        <v>16</v>
      </c>
      <c r="K69" s="17">
        <v>6</v>
      </c>
      <c r="L69" s="17">
        <v>7</v>
      </c>
      <c r="M69" s="17">
        <v>2</v>
      </c>
    </row>
    <row r="70" spans="1:13" ht="21.75" customHeight="1">
      <c r="A70" s="15" t="s">
        <v>2</v>
      </c>
      <c r="B70" s="17">
        <v>3342</v>
      </c>
      <c r="C70" s="17">
        <v>583</v>
      </c>
      <c r="D70" s="17">
        <v>489</v>
      </c>
      <c r="E70" s="17">
        <v>327</v>
      </c>
      <c r="F70" s="17">
        <v>147</v>
      </c>
      <c r="G70" s="17">
        <v>612</v>
      </c>
      <c r="H70" s="17">
        <v>33</v>
      </c>
      <c r="I70" s="17">
        <v>391</v>
      </c>
      <c r="J70" s="17">
        <v>405</v>
      </c>
      <c r="K70" s="17">
        <v>134</v>
      </c>
      <c r="L70" s="17">
        <v>158</v>
      </c>
      <c r="M70" s="17">
        <v>63</v>
      </c>
    </row>
    <row r="71" spans="1:13" ht="12.75">
      <c r="A71" s="46" t="s">
        <v>284</v>
      </c>
      <c r="B71" s="17">
        <v>196</v>
      </c>
      <c r="C71" s="17">
        <v>34</v>
      </c>
      <c r="D71" s="17">
        <v>31</v>
      </c>
      <c r="E71" s="17">
        <v>21</v>
      </c>
      <c r="F71" s="17">
        <v>9</v>
      </c>
      <c r="G71" s="17">
        <v>31</v>
      </c>
      <c r="H71" s="17">
        <v>2</v>
      </c>
      <c r="I71" s="17">
        <v>17</v>
      </c>
      <c r="J71" s="17">
        <v>26</v>
      </c>
      <c r="K71" s="17">
        <v>6</v>
      </c>
      <c r="L71" s="17">
        <v>12</v>
      </c>
      <c r="M71" s="17">
        <v>7</v>
      </c>
    </row>
    <row r="72" spans="1:13" ht="12.75">
      <c r="A72" s="46" t="s">
        <v>26</v>
      </c>
      <c r="B72" s="17">
        <v>120</v>
      </c>
      <c r="C72" s="17">
        <v>25</v>
      </c>
      <c r="D72" s="17">
        <v>20</v>
      </c>
      <c r="E72" s="17">
        <v>8</v>
      </c>
      <c r="F72" s="17">
        <v>10</v>
      </c>
      <c r="G72" s="17">
        <v>24</v>
      </c>
      <c r="H72" s="17">
        <v>1</v>
      </c>
      <c r="I72" s="17">
        <v>10</v>
      </c>
      <c r="J72" s="17">
        <v>15</v>
      </c>
      <c r="K72" s="17">
        <v>3</v>
      </c>
      <c r="L72" s="17">
        <v>2</v>
      </c>
      <c r="M72" s="17">
        <v>2</v>
      </c>
    </row>
    <row r="73" spans="1:13" ht="12.75">
      <c r="A73" s="46" t="s">
        <v>27</v>
      </c>
      <c r="B73" s="17">
        <v>198</v>
      </c>
      <c r="C73" s="17">
        <v>42</v>
      </c>
      <c r="D73" s="17">
        <v>27</v>
      </c>
      <c r="E73" s="17">
        <v>11</v>
      </c>
      <c r="F73" s="17">
        <v>11</v>
      </c>
      <c r="G73" s="17">
        <v>33</v>
      </c>
      <c r="H73" s="17">
        <v>2</v>
      </c>
      <c r="I73" s="17">
        <v>19</v>
      </c>
      <c r="J73" s="17">
        <v>27</v>
      </c>
      <c r="K73" s="17">
        <v>9</v>
      </c>
      <c r="L73" s="17">
        <v>10</v>
      </c>
      <c r="M73" s="17">
        <v>7</v>
      </c>
    </row>
    <row r="74" spans="1:13" ht="12.75">
      <c r="A74" s="46" t="s">
        <v>29</v>
      </c>
      <c r="B74" s="17">
        <v>32</v>
      </c>
      <c r="C74" s="17">
        <v>12</v>
      </c>
      <c r="D74" s="17">
        <v>4</v>
      </c>
      <c r="E74" s="17">
        <v>2</v>
      </c>
      <c r="F74" s="17" t="s">
        <v>191</v>
      </c>
      <c r="G74" s="17">
        <v>4</v>
      </c>
      <c r="H74" s="17" t="s">
        <v>191</v>
      </c>
      <c r="I74" s="17">
        <v>5</v>
      </c>
      <c r="J74" s="17">
        <v>3</v>
      </c>
      <c r="K74" s="17" t="s">
        <v>191</v>
      </c>
      <c r="L74" s="17">
        <v>2</v>
      </c>
      <c r="M74" s="17" t="s">
        <v>191</v>
      </c>
    </row>
    <row r="75" spans="1:13" ht="12.75">
      <c r="A75" s="46" t="s">
        <v>30</v>
      </c>
      <c r="B75" s="17">
        <v>352</v>
      </c>
      <c r="C75" s="17">
        <v>77</v>
      </c>
      <c r="D75" s="17">
        <v>48</v>
      </c>
      <c r="E75" s="17">
        <v>20</v>
      </c>
      <c r="F75" s="17">
        <v>21</v>
      </c>
      <c r="G75" s="17">
        <v>45</v>
      </c>
      <c r="H75" s="17">
        <v>8</v>
      </c>
      <c r="I75" s="17">
        <v>46</v>
      </c>
      <c r="J75" s="17">
        <v>52</v>
      </c>
      <c r="K75" s="17">
        <v>17</v>
      </c>
      <c r="L75" s="17">
        <v>12</v>
      </c>
      <c r="M75" s="17">
        <v>6</v>
      </c>
    </row>
    <row r="76" spans="1:13" ht="12.75">
      <c r="A76" s="46" t="s">
        <v>31</v>
      </c>
      <c r="B76" s="17">
        <v>2334</v>
      </c>
      <c r="C76" s="17">
        <v>377</v>
      </c>
      <c r="D76" s="17">
        <v>340</v>
      </c>
      <c r="E76" s="17">
        <v>255</v>
      </c>
      <c r="F76" s="17">
        <v>95</v>
      </c>
      <c r="G76" s="17">
        <v>454</v>
      </c>
      <c r="H76" s="17">
        <v>20</v>
      </c>
      <c r="I76" s="17">
        <v>277</v>
      </c>
      <c r="J76" s="17">
        <v>270</v>
      </c>
      <c r="K76" s="17">
        <v>93</v>
      </c>
      <c r="L76" s="17">
        <v>113</v>
      </c>
      <c r="M76" s="17">
        <v>40</v>
      </c>
    </row>
    <row r="77" spans="1:13" ht="12.75">
      <c r="A77" s="46" t="s">
        <v>28</v>
      </c>
      <c r="B77" s="17">
        <v>110</v>
      </c>
      <c r="C77" s="17">
        <v>16</v>
      </c>
      <c r="D77" s="17">
        <v>19</v>
      </c>
      <c r="E77" s="17">
        <v>10</v>
      </c>
      <c r="F77" s="17">
        <v>1</v>
      </c>
      <c r="G77" s="17">
        <v>21</v>
      </c>
      <c r="H77" s="17" t="s">
        <v>191</v>
      </c>
      <c r="I77" s="17">
        <v>17</v>
      </c>
      <c r="J77" s="17">
        <v>12</v>
      </c>
      <c r="K77" s="17">
        <v>6</v>
      </c>
      <c r="L77" s="17">
        <v>7</v>
      </c>
      <c r="M77" s="17">
        <v>1</v>
      </c>
    </row>
    <row r="78" ht="12.75">
      <c r="A78" s="19"/>
    </row>
  </sheetData>
  <sheetProtection/>
  <mergeCells count="3">
    <mergeCell ref="A1:M1"/>
    <mergeCell ref="A3:M3"/>
    <mergeCell ref="C4:M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34.421875" style="19" bestFit="1" customWidth="1"/>
    <col min="2" max="2" width="9.00390625" style="23" customWidth="1"/>
    <col min="3" max="6" width="9.00390625" style="19" customWidth="1"/>
    <col min="7" max="7" width="9.00390625" style="75" customWidth="1"/>
    <col min="8" max="16384" width="11.421875" style="19" customWidth="1"/>
  </cols>
  <sheetData>
    <row r="1" spans="1:8" ht="12.75">
      <c r="A1" s="97" t="s">
        <v>269</v>
      </c>
      <c r="B1" s="97"/>
      <c r="C1" s="97"/>
      <c r="D1" s="97"/>
      <c r="E1" s="97"/>
      <c r="F1" s="97"/>
      <c r="G1" s="97"/>
      <c r="H1" s="97"/>
    </row>
    <row r="2" spans="1:3" ht="12.75">
      <c r="A2" s="27" t="s">
        <v>208</v>
      </c>
      <c r="B2" s="22"/>
      <c r="C2" s="27"/>
    </row>
    <row r="3" spans="1:7" ht="12.75">
      <c r="A3" s="89" t="s">
        <v>281</v>
      </c>
      <c r="B3" s="89"/>
      <c r="C3" s="89"/>
      <c r="D3" s="89"/>
      <c r="E3" s="89"/>
      <c r="F3" s="89"/>
      <c r="G3" s="89"/>
    </row>
    <row r="4" spans="2:13" ht="12.75">
      <c r="B4" s="90" t="s">
        <v>235</v>
      </c>
      <c r="C4" s="90"/>
      <c r="D4" s="90"/>
      <c r="E4" s="25"/>
      <c r="F4" s="108" t="s">
        <v>236</v>
      </c>
      <c r="G4" s="108"/>
      <c r="L4" s="25"/>
      <c r="M4" s="25"/>
    </row>
    <row r="5" spans="1:12" ht="12.75">
      <c r="A5" s="27" t="s">
        <v>139</v>
      </c>
      <c r="B5" s="23">
        <v>1990</v>
      </c>
      <c r="C5" s="19">
        <v>2000</v>
      </c>
      <c r="D5" s="19">
        <v>2010</v>
      </c>
      <c r="E5" s="19">
        <v>2015</v>
      </c>
      <c r="F5" s="54" t="s">
        <v>241</v>
      </c>
      <c r="G5" s="54" t="s">
        <v>298</v>
      </c>
      <c r="K5" s="27"/>
      <c r="L5" s="23"/>
    </row>
    <row r="6" spans="1:13" ht="12.75">
      <c r="A6" s="25" t="s">
        <v>207</v>
      </c>
      <c r="B6" s="23">
        <v>23020</v>
      </c>
      <c r="C6" s="23">
        <v>27191</v>
      </c>
      <c r="D6" s="23">
        <v>30374</v>
      </c>
      <c r="E6" s="23">
        <v>32012</v>
      </c>
      <c r="F6" s="53">
        <v>0.013277267575062535</v>
      </c>
      <c r="G6" s="53">
        <v>0.010560139451487816</v>
      </c>
      <c r="K6" s="15"/>
      <c r="L6" s="23"/>
      <c r="M6" s="23"/>
    </row>
    <row r="7" spans="1:13" ht="12.75">
      <c r="A7" s="15" t="s">
        <v>129</v>
      </c>
      <c r="B7" s="23">
        <v>65</v>
      </c>
      <c r="C7" s="23">
        <v>1246</v>
      </c>
      <c r="D7" s="23">
        <v>302</v>
      </c>
      <c r="E7" s="23">
        <v>343</v>
      </c>
      <c r="F7" s="53">
        <v>0.06879701088113888</v>
      </c>
      <c r="G7" s="53">
        <v>0.025787577622018443</v>
      </c>
      <c r="K7" s="15"/>
      <c r="L7" s="23"/>
      <c r="M7" s="23"/>
    </row>
    <row r="8" spans="1:13" ht="12.75">
      <c r="A8" s="15" t="s">
        <v>130</v>
      </c>
      <c r="B8" s="109">
        <f>9058+160</f>
        <v>9218</v>
      </c>
      <c r="C8" s="23">
        <v>6676</v>
      </c>
      <c r="D8" s="23">
        <v>6556</v>
      </c>
      <c r="E8" s="23">
        <v>6629</v>
      </c>
      <c r="F8" s="110" t="s">
        <v>304</v>
      </c>
      <c r="G8" s="53">
        <v>0.0022171146474299075</v>
      </c>
      <c r="K8" s="15"/>
      <c r="L8" s="23"/>
      <c r="M8" s="23"/>
    </row>
    <row r="9" spans="1:13" ht="12.75">
      <c r="A9" s="15" t="s">
        <v>131</v>
      </c>
      <c r="B9" s="109"/>
      <c r="C9" s="23">
        <v>592</v>
      </c>
      <c r="D9" s="23">
        <v>1848</v>
      </c>
      <c r="E9" s="23">
        <v>1983</v>
      </c>
      <c r="F9" s="110"/>
      <c r="G9" s="53">
        <v>0.01420126864821003</v>
      </c>
      <c r="K9" s="15"/>
      <c r="L9" s="23"/>
      <c r="M9" s="23"/>
    </row>
    <row r="10" spans="1:13" ht="12.75">
      <c r="A10" s="15" t="s">
        <v>132</v>
      </c>
      <c r="B10" s="23">
        <v>9992</v>
      </c>
      <c r="C10" s="23">
        <v>10073</v>
      </c>
      <c r="D10" s="23">
        <v>10860</v>
      </c>
      <c r="E10" s="23">
        <v>11597</v>
      </c>
      <c r="F10" s="53">
        <v>0.00597625381977851</v>
      </c>
      <c r="G10" s="53">
        <v>0.013218629624719425</v>
      </c>
      <c r="K10" s="15"/>
      <c r="L10" s="23"/>
      <c r="M10" s="23"/>
    </row>
    <row r="11" spans="1:13" ht="12.75">
      <c r="A11" s="15" t="s">
        <v>133</v>
      </c>
      <c r="B11" s="23">
        <v>973</v>
      </c>
      <c r="C11" s="23">
        <f>1009+686</f>
        <v>1695</v>
      </c>
      <c r="D11" s="23">
        <v>2246</v>
      </c>
      <c r="E11" s="23">
        <v>2486</v>
      </c>
      <c r="F11" s="53">
        <v>0.03823467976524242</v>
      </c>
      <c r="G11" s="53">
        <v>0.020512372705472126</v>
      </c>
      <c r="K11" s="15"/>
      <c r="L11" s="23"/>
      <c r="M11" s="23"/>
    </row>
    <row r="12" spans="1:13" ht="12.75">
      <c r="A12" s="15" t="s">
        <v>134</v>
      </c>
      <c r="B12" s="77">
        <v>1152</v>
      </c>
      <c r="C12" s="23">
        <v>1644</v>
      </c>
      <c r="D12" s="23">
        <v>2466</v>
      </c>
      <c r="E12" s="23">
        <v>2665</v>
      </c>
      <c r="F12" s="53">
        <v>0.03411726610334376</v>
      </c>
      <c r="G12" s="53">
        <v>0.01564241206403394</v>
      </c>
      <c r="K12" s="15"/>
      <c r="L12" s="23"/>
      <c r="M12" s="23"/>
    </row>
    <row r="13" spans="1:13" ht="12.75">
      <c r="A13" s="15" t="s">
        <v>135</v>
      </c>
      <c r="B13" s="77">
        <v>561</v>
      </c>
      <c r="C13" s="23">
        <v>635</v>
      </c>
      <c r="D13" s="23">
        <v>879</v>
      </c>
      <c r="E13" s="23">
        <v>1043</v>
      </c>
      <c r="F13" s="53">
        <v>0.02511563614576917</v>
      </c>
      <c r="G13" s="53">
        <v>0.034806353829530456</v>
      </c>
      <c r="K13" s="15"/>
      <c r="L13" s="23"/>
      <c r="M13" s="23"/>
    </row>
    <row r="14" spans="1:13" ht="12.75">
      <c r="A14" s="15" t="s">
        <v>136</v>
      </c>
      <c r="B14" s="109">
        <v>968</v>
      </c>
      <c r="C14" s="109">
        <f>342+1544</f>
        <v>1886</v>
      </c>
      <c r="D14" s="23">
        <v>2929</v>
      </c>
      <c r="E14" s="23">
        <v>3758</v>
      </c>
      <c r="F14" s="110" t="s">
        <v>305</v>
      </c>
      <c r="G14" s="53">
        <v>0.051108337129086134</v>
      </c>
      <c r="K14" s="15"/>
      <c r="L14" s="23"/>
      <c r="M14" s="23"/>
    </row>
    <row r="15" spans="1:13" ht="12.75">
      <c r="A15" s="15" t="s">
        <v>137</v>
      </c>
      <c r="B15" s="109"/>
      <c r="C15" s="109"/>
      <c r="D15" s="23">
        <v>622</v>
      </c>
      <c r="E15" s="23">
        <v>720</v>
      </c>
      <c r="F15" s="110"/>
      <c r="G15" s="53">
        <v>0.02969456955529215</v>
      </c>
      <c r="K15" s="15"/>
      <c r="L15" s="23"/>
      <c r="M15" s="23"/>
    </row>
    <row r="16" spans="1:7" ht="12.75">
      <c r="A16" s="15" t="s">
        <v>5</v>
      </c>
      <c r="B16" s="23">
        <v>91</v>
      </c>
      <c r="C16" s="23">
        <v>2744</v>
      </c>
      <c r="D16" s="23">
        <v>1666</v>
      </c>
      <c r="E16" s="23">
        <v>788</v>
      </c>
      <c r="F16" s="53">
        <v>0.09018296868587328</v>
      </c>
      <c r="G16" s="53">
        <v>-0.13906523723707254</v>
      </c>
    </row>
    <row r="17" spans="1:7" ht="21.75" customHeight="1">
      <c r="A17" s="15" t="s">
        <v>1</v>
      </c>
      <c r="B17" s="23">
        <v>11388</v>
      </c>
      <c r="C17" s="23">
        <v>13349</v>
      </c>
      <c r="D17" s="23">
        <v>14940</v>
      </c>
      <c r="E17" s="23">
        <v>15721</v>
      </c>
      <c r="F17" s="53">
        <v>0.012981020493506357</v>
      </c>
      <c r="G17" s="53">
        <v>0.010243149239649751</v>
      </c>
    </row>
    <row r="18" spans="1:7" ht="12.75">
      <c r="A18" s="46" t="s">
        <v>129</v>
      </c>
      <c r="B18" s="23">
        <v>29</v>
      </c>
      <c r="C18" s="23">
        <v>572</v>
      </c>
      <c r="D18" s="23">
        <v>141</v>
      </c>
      <c r="E18" s="23">
        <v>153</v>
      </c>
      <c r="F18" s="53">
        <v>0.06878841411688308</v>
      </c>
      <c r="G18" s="53">
        <v>0.016469761726277454</v>
      </c>
    </row>
    <row r="19" spans="1:7" ht="12.75">
      <c r="A19" s="46" t="s">
        <v>130</v>
      </c>
      <c r="B19" s="109">
        <f>3174+55</f>
        <v>3229</v>
      </c>
      <c r="C19" s="23">
        <v>2419</v>
      </c>
      <c r="D19" s="23">
        <v>2557</v>
      </c>
      <c r="E19" s="23">
        <v>2627</v>
      </c>
      <c r="F19" s="110" t="s">
        <v>306</v>
      </c>
      <c r="G19" s="53">
        <v>0.0054161776219399105</v>
      </c>
    </row>
    <row r="20" spans="1:7" ht="12.75">
      <c r="A20" s="46" t="s">
        <v>131</v>
      </c>
      <c r="B20" s="109"/>
      <c r="C20" s="23">
        <v>146</v>
      </c>
      <c r="D20" s="23">
        <v>453</v>
      </c>
      <c r="E20" s="23">
        <v>496</v>
      </c>
      <c r="F20" s="110"/>
      <c r="G20" s="53">
        <v>0.018302230133306008</v>
      </c>
    </row>
    <row r="21" spans="1:7" ht="12.75">
      <c r="A21" s="46" t="s">
        <v>132</v>
      </c>
      <c r="B21" s="23">
        <v>5527</v>
      </c>
      <c r="C21" s="23">
        <v>5173</v>
      </c>
      <c r="D21" s="23">
        <v>5419</v>
      </c>
      <c r="E21" s="23">
        <v>5775</v>
      </c>
      <c r="F21" s="53">
        <v>0.0017572655269142423</v>
      </c>
      <c r="G21" s="53">
        <v>0.0128067043095208</v>
      </c>
    </row>
    <row r="22" spans="1:7" ht="12.75">
      <c r="A22" s="46" t="s">
        <v>133</v>
      </c>
      <c r="B22" s="23">
        <v>433</v>
      </c>
      <c r="C22" s="23">
        <f>476+177</f>
        <v>653</v>
      </c>
      <c r="D22" s="23">
        <v>916</v>
      </c>
      <c r="E22" s="23">
        <v>1018</v>
      </c>
      <c r="F22" s="53">
        <v>0.03478564476887769</v>
      </c>
      <c r="G22" s="53">
        <v>0.021340281770578562</v>
      </c>
    </row>
    <row r="23" spans="1:7" ht="12.75">
      <c r="A23" s="46" t="s">
        <v>134</v>
      </c>
      <c r="B23" s="77">
        <v>894</v>
      </c>
      <c r="C23" s="23">
        <v>1188</v>
      </c>
      <c r="D23" s="23">
        <v>1669</v>
      </c>
      <c r="E23" s="23">
        <v>1774</v>
      </c>
      <c r="F23" s="53">
        <v>0.027790605880885222</v>
      </c>
      <c r="G23" s="53">
        <v>0.012277201457795206</v>
      </c>
    </row>
    <row r="24" spans="1:7" ht="12.75">
      <c r="A24" s="46" t="s">
        <v>135</v>
      </c>
      <c r="B24" s="77">
        <v>490</v>
      </c>
      <c r="C24" s="23">
        <v>505</v>
      </c>
      <c r="D24" s="23">
        <v>673</v>
      </c>
      <c r="E24" s="23">
        <v>760</v>
      </c>
      <c r="F24" s="53">
        <v>0.017711543298485566</v>
      </c>
      <c r="G24" s="53">
        <v>0.024612631555849473</v>
      </c>
    </row>
    <row r="25" spans="1:7" ht="12.75">
      <c r="A25" s="46" t="s">
        <v>136</v>
      </c>
      <c r="B25" s="109">
        <v>752</v>
      </c>
      <c r="C25" s="109">
        <f>267+1121</f>
        <v>1388</v>
      </c>
      <c r="D25" s="23">
        <v>1812</v>
      </c>
      <c r="E25" s="23">
        <v>2180</v>
      </c>
      <c r="F25" s="110" t="s">
        <v>307</v>
      </c>
      <c r="G25" s="53">
        <v>0.03767095332288428</v>
      </c>
    </row>
    <row r="26" spans="1:7" ht="12.75">
      <c r="A26" s="46" t="s">
        <v>137</v>
      </c>
      <c r="B26" s="109"/>
      <c r="C26" s="109"/>
      <c r="D26" s="23">
        <v>486</v>
      </c>
      <c r="E26" s="23">
        <v>540</v>
      </c>
      <c r="F26" s="110"/>
      <c r="G26" s="53">
        <v>0.021295687600135116</v>
      </c>
    </row>
    <row r="27" spans="1:7" ht="12.75">
      <c r="A27" s="46" t="s">
        <v>5</v>
      </c>
      <c r="B27" s="23">
        <v>34</v>
      </c>
      <c r="C27" s="23">
        <v>1305</v>
      </c>
      <c r="D27" s="23">
        <v>814</v>
      </c>
      <c r="E27" s="23">
        <v>398</v>
      </c>
      <c r="F27" s="53">
        <v>0.10340809608435331</v>
      </c>
      <c r="G27" s="53">
        <v>-0.1333340513689235</v>
      </c>
    </row>
    <row r="28" spans="1:7" ht="21.75" customHeight="1">
      <c r="A28" s="15" t="s">
        <v>2</v>
      </c>
      <c r="B28" s="23">
        <v>11632</v>
      </c>
      <c r="C28" s="23">
        <v>13842</v>
      </c>
      <c r="D28" s="23">
        <v>15434</v>
      </c>
      <c r="E28" s="23">
        <v>16291</v>
      </c>
      <c r="F28" s="53">
        <v>0.013565300471237052</v>
      </c>
      <c r="G28" s="53">
        <v>0.010866605300119181</v>
      </c>
    </row>
    <row r="29" spans="1:7" ht="12.75">
      <c r="A29" s="46" t="s">
        <v>129</v>
      </c>
      <c r="B29" s="23">
        <v>36</v>
      </c>
      <c r="C29" s="23">
        <v>674</v>
      </c>
      <c r="D29" s="23">
        <v>161</v>
      </c>
      <c r="E29" s="23">
        <v>190</v>
      </c>
      <c r="F29" s="53">
        <v>0.06880393484567171</v>
      </c>
      <c r="G29" s="53">
        <v>0.03367864691725608</v>
      </c>
    </row>
    <row r="30" spans="1:7" ht="12.75">
      <c r="A30" s="46" t="s">
        <v>130</v>
      </c>
      <c r="B30" s="109">
        <f>5884+105</f>
        <v>5989</v>
      </c>
      <c r="C30" s="23">
        <v>4257</v>
      </c>
      <c r="D30" s="23">
        <v>3999</v>
      </c>
      <c r="E30" s="23">
        <v>4002</v>
      </c>
      <c r="F30" s="110" t="s">
        <v>304</v>
      </c>
      <c r="G30" s="53">
        <v>0.00014999250712355305</v>
      </c>
    </row>
    <row r="31" spans="1:7" ht="12.75">
      <c r="A31" s="46" t="s">
        <v>131</v>
      </c>
      <c r="B31" s="109"/>
      <c r="C31" s="23">
        <v>446</v>
      </c>
      <c r="D31" s="23">
        <v>1395</v>
      </c>
      <c r="E31" s="23">
        <v>1487</v>
      </c>
      <c r="F31" s="110"/>
      <c r="G31" s="53">
        <v>0.0128551768549372</v>
      </c>
    </row>
    <row r="32" spans="1:7" ht="12.75">
      <c r="A32" s="46" t="s">
        <v>132</v>
      </c>
      <c r="B32" s="23">
        <v>4465</v>
      </c>
      <c r="C32" s="23">
        <v>4900</v>
      </c>
      <c r="D32" s="23">
        <v>5441</v>
      </c>
      <c r="E32" s="23">
        <v>5822</v>
      </c>
      <c r="F32" s="53">
        <v>0.010671524071485639</v>
      </c>
      <c r="G32" s="53">
        <v>0.013628224631431873</v>
      </c>
    </row>
    <row r="33" spans="1:7" ht="12.75">
      <c r="A33" s="46" t="s">
        <v>133</v>
      </c>
      <c r="B33" s="23">
        <v>540</v>
      </c>
      <c r="C33" s="23">
        <f>533+509</f>
        <v>1042</v>
      </c>
      <c r="D33" s="23">
        <v>1330</v>
      </c>
      <c r="E33" s="23">
        <v>1468</v>
      </c>
      <c r="F33" s="53">
        <v>0.040814399118483946</v>
      </c>
      <c r="G33" s="53">
        <v>0.019940607430686264</v>
      </c>
    </row>
    <row r="34" spans="1:7" ht="12.75">
      <c r="A34" s="46" t="s">
        <v>134</v>
      </c>
      <c r="B34" s="77">
        <v>258</v>
      </c>
      <c r="C34" s="23">
        <v>456</v>
      </c>
      <c r="D34" s="23">
        <v>797</v>
      </c>
      <c r="E34" s="23">
        <v>891</v>
      </c>
      <c r="F34" s="53">
        <v>0.05082481480125223</v>
      </c>
      <c r="G34" s="53">
        <v>0.02254840711513517</v>
      </c>
    </row>
    <row r="35" spans="1:7" ht="12.75">
      <c r="A35" s="46" t="s">
        <v>135</v>
      </c>
      <c r="B35" s="77">
        <v>71</v>
      </c>
      <c r="C35" s="23">
        <v>130</v>
      </c>
      <c r="D35" s="23">
        <v>206</v>
      </c>
      <c r="E35" s="23">
        <v>283</v>
      </c>
      <c r="F35" s="53">
        <v>0.05686891257962334</v>
      </c>
      <c r="G35" s="53">
        <v>0.06557455906826481</v>
      </c>
    </row>
    <row r="36" spans="1:7" ht="12.75">
      <c r="A36" s="46" t="s">
        <v>136</v>
      </c>
      <c r="B36" s="109">
        <v>216</v>
      </c>
      <c r="C36" s="109">
        <f>75+423</f>
        <v>498</v>
      </c>
      <c r="D36" s="23">
        <v>1117</v>
      </c>
      <c r="E36" s="23">
        <v>1578</v>
      </c>
      <c r="F36" s="110" t="s">
        <v>308</v>
      </c>
      <c r="G36" s="53">
        <v>0.07154586604177116</v>
      </c>
    </row>
    <row r="37" spans="1:7" ht="12.75">
      <c r="A37" s="46" t="s">
        <v>137</v>
      </c>
      <c r="B37" s="109"/>
      <c r="C37" s="109"/>
      <c r="D37" s="23">
        <v>136</v>
      </c>
      <c r="E37" s="23">
        <v>180</v>
      </c>
      <c r="F37" s="110"/>
      <c r="G37" s="53">
        <v>0.057661557194869095</v>
      </c>
    </row>
    <row r="38" spans="1:7" ht="12.75">
      <c r="A38" s="46" t="s">
        <v>5</v>
      </c>
      <c r="B38" s="23">
        <v>57</v>
      </c>
      <c r="C38" s="23">
        <v>1439</v>
      </c>
      <c r="D38" s="23">
        <v>852</v>
      </c>
      <c r="E38" s="23">
        <v>390</v>
      </c>
      <c r="F38" s="53">
        <v>0.0799598006808322</v>
      </c>
      <c r="G38" s="53">
        <v>-0.14468713888184237</v>
      </c>
    </row>
    <row r="39" spans="4:6" ht="12.75">
      <c r="D39" s="23"/>
      <c r="E39" s="23"/>
      <c r="F39" s="23"/>
    </row>
    <row r="40" spans="1:7" ht="12.75">
      <c r="A40" s="90" t="s">
        <v>240</v>
      </c>
      <c r="B40" s="90"/>
      <c r="C40" s="90"/>
      <c r="D40" s="90"/>
      <c r="E40" s="90"/>
      <c r="F40" s="90"/>
      <c r="G40" s="90"/>
    </row>
    <row r="41" spans="1:8" ht="25.5" customHeight="1">
      <c r="A41" s="107" t="s">
        <v>273</v>
      </c>
      <c r="B41" s="107"/>
      <c r="C41" s="107"/>
      <c r="D41" s="107"/>
      <c r="E41" s="107"/>
      <c r="F41" s="107"/>
      <c r="G41" s="107"/>
      <c r="H41" s="107"/>
    </row>
    <row r="42" spans="1:8" ht="25.5" customHeight="1">
      <c r="A42" s="107" t="s">
        <v>274</v>
      </c>
      <c r="B42" s="107"/>
      <c r="C42" s="107"/>
      <c r="D42" s="107"/>
      <c r="E42" s="107"/>
      <c r="F42" s="107"/>
      <c r="G42" s="107"/>
      <c r="H42" s="107"/>
    </row>
    <row r="43" spans="1:8" ht="25.5" customHeight="1">
      <c r="A43" s="107" t="s">
        <v>275</v>
      </c>
      <c r="B43" s="107"/>
      <c r="C43" s="107"/>
      <c r="D43" s="107"/>
      <c r="E43" s="107"/>
      <c r="F43" s="107"/>
      <c r="G43" s="107"/>
      <c r="H43" s="107"/>
    </row>
  </sheetData>
  <sheetProtection/>
  <mergeCells count="23">
    <mergeCell ref="C36:C37"/>
    <mergeCell ref="B25:B26"/>
    <mergeCell ref="B30:B31"/>
    <mergeCell ref="F36:F37"/>
    <mergeCell ref="F30:F31"/>
    <mergeCell ref="F25:F26"/>
    <mergeCell ref="B36:B37"/>
    <mergeCell ref="A1:H1"/>
    <mergeCell ref="A3:G3"/>
    <mergeCell ref="B4:D4"/>
    <mergeCell ref="F8:F9"/>
    <mergeCell ref="F19:F20"/>
    <mergeCell ref="F14:F15"/>
    <mergeCell ref="A43:H43"/>
    <mergeCell ref="F4:G4"/>
    <mergeCell ref="A41:H41"/>
    <mergeCell ref="A42:H42"/>
    <mergeCell ref="C14:C15"/>
    <mergeCell ref="B19:B20"/>
    <mergeCell ref="B8:B9"/>
    <mergeCell ref="B14:B15"/>
    <mergeCell ref="A40:G40"/>
    <mergeCell ref="C25:C2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="115" zoomScaleNormal="115" zoomScalePageLayoutView="0" workbookViewId="0" topLeftCell="A1">
      <selection activeCell="O14" sqref="O14"/>
    </sheetView>
  </sheetViews>
  <sheetFormatPr defaultColWidth="11.421875" defaultRowHeight="12.75"/>
  <cols>
    <col min="1" max="1" width="39.421875" style="0" customWidth="1"/>
    <col min="2" max="2" width="7.7109375" style="0" customWidth="1"/>
    <col min="3" max="11" width="6.00390625" style="0" customWidth="1"/>
    <col min="12" max="12" width="12.28125" style="0" bestFit="1" customWidth="1"/>
  </cols>
  <sheetData>
    <row r="1" spans="1:12" ht="12.75">
      <c r="A1" s="87" t="s">
        <v>302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2" ht="12.75">
      <c r="A3" s="91" t="s">
        <v>309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2.75">
      <c r="B4" t="s">
        <v>70</v>
      </c>
      <c r="C4" s="93" t="s">
        <v>71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s="19" t="s">
        <v>33</v>
      </c>
      <c r="B5" s="4"/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80</v>
      </c>
      <c r="L5" t="s">
        <v>5</v>
      </c>
    </row>
    <row r="6" spans="1:12" ht="12.75">
      <c r="A6" s="25" t="s">
        <v>19</v>
      </c>
      <c r="B6" s="17">
        <v>19496</v>
      </c>
      <c r="C6" s="17">
        <v>1643</v>
      </c>
      <c r="D6" s="17">
        <v>1620</v>
      </c>
      <c r="E6" s="17">
        <v>1249</v>
      </c>
      <c r="F6" s="17">
        <v>889</v>
      </c>
      <c r="G6" s="17">
        <v>477</v>
      </c>
      <c r="H6" s="17">
        <v>8067</v>
      </c>
      <c r="I6" s="17">
        <v>4714</v>
      </c>
      <c r="J6" s="17">
        <v>242</v>
      </c>
      <c r="K6" s="17">
        <v>408</v>
      </c>
      <c r="L6" s="17">
        <v>187</v>
      </c>
    </row>
    <row r="7" spans="1:12" ht="12.75">
      <c r="A7" s="15" t="s">
        <v>284</v>
      </c>
      <c r="B7" s="17">
        <v>1223</v>
      </c>
      <c r="C7" s="17">
        <v>228</v>
      </c>
      <c r="D7" s="17">
        <v>132</v>
      </c>
      <c r="E7" s="17">
        <v>98</v>
      </c>
      <c r="F7" s="17">
        <v>38</v>
      </c>
      <c r="G7" s="17">
        <v>15</v>
      </c>
      <c r="H7" s="17">
        <v>241</v>
      </c>
      <c r="I7" s="17">
        <v>323</v>
      </c>
      <c r="J7" s="17">
        <v>39</v>
      </c>
      <c r="K7" s="17">
        <v>93</v>
      </c>
      <c r="L7" s="17">
        <v>16</v>
      </c>
    </row>
    <row r="8" spans="1:12" ht="12.75">
      <c r="A8" s="15" t="s">
        <v>26</v>
      </c>
      <c r="B8" s="17">
        <v>1797</v>
      </c>
      <c r="C8" s="17">
        <v>75</v>
      </c>
      <c r="D8" s="17">
        <v>103</v>
      </c>
      <c r="E8" s="17">
        <v>76</v>
      </c>
      <c r="F8" s="17">
        <v>29</v>
      </c>
      <c r="G8" s="17">
        <v>22</v>
      </c>
      <c r="H8" s="17">
        <v>537</v>
      </c>
      <c r="I8" s="17">
        <v>707</v>
      </c>
      <c r="J8" s="17">
        <v>66</v>
      </c>
      <c r="K8" s="17">
        <v>167</v>
      </c>
      <c r="L8" s="17">
        <v>15</v>
      </c>
    </row>
    <row r="9" spans="1:12" ht="12.75">
      <c r="A9" s="15" t="s">
        <v>27</v>
      </c>
      <c r="B9" s="17">
        <v>885</v>
      </c>
      <c r="C9" s="17">
        <v>169</v>
      </c>
      <c r="D9" s="17">
        <v>128</v>
      </c>
      <c r="E9" s="17">
        <v>72</v>
      </c>
      <c r="F9" s="17">
        <v>40</v>
      </c>
      <c r="G9" s="17">
        <v>13</v>
      </c>
      <c r="H9" s="17">
        <v>231</v>
      </c>
      <c r="I9" s="17">
        <v>194</v>
      </c>
      <c r="J9" s="17">
        <v>11</v>
      </c>
      <c r="K9" s="17">
        <v>14</v>
      </c>
      <c r="L9" s="17">
        <v>13</v>
      </c>
    </row>
    <row r="10" spans="1:12" ht="12.75">
      <c r="A10" s="15" t="s">
        <v>29</v>
      </c>
      <c r="B10" s="17">
        <v>547</v>
      </c>
      <c r="C10" s="17">
        <v>8</v>
      </c>
      <c r="D10" s="17">
        <v>9</v>
      </c>
      <c r="E10" s="17">
        <v>10</v>
      </c>
      <c r="F10" s="17">
        <v>10</v>
      </c>
      <c r="G10" s="17">
        <v>5</v>
      </c>
      <c r="H10" s="17">
        <v>228</v>
      </c>
      <c r="I10" s="17">
        <v>220</v>
      </c>
      <c r="J10" s="17">
        <v>15</v>
      </c>
      <c r="K10" s="17">
        <v>41</v>
      </c>
      <c r="L10" s="17">
        <v>1</v>
      </c>
    </row>
    <row r="11" spans="1:12" ht="12.75">
      <c r="A11" s="15" t="s">
        <v>30</v>
      </c>
      <c r="B11" s="17">
        <v>2774</v>
      </c>
      <c r="C11" s="17">
        <v>47</v>
      </c>
      <c r="D11" s="17">
        <v>98</v>
      </c>
      <c r="E11" s="17">
        <v>116</v>
      </c>
      <c r="F11" s="17">
        <v>106</v>
      </c>
      <c r="G11" s="17">
        <v>85</v>
      </c>
      <c r="H11" s="17">
        <v>1367</v>
      </c>
      <c r="I11" s="17">
        <v>858</v>
      </c>
      <c r="J11" s="17">
        <v>43</v>
      </c>
      <c r="K11" s="17">
        <v>46</v>
      </c>
      <c r="L11" s="17">
        <v>8</v>
      </c>
    </row>
    <row r="12" spans="1:12" ht="12.75">
      <c r="A12" s="15" t="s">
        <v>31</v>
      </c>
      <c r="B12" s="17">
        <v>11245</v>
      </c>
      <c r="C12" s="17">
        <v>1111</v>
      </c>
      <c r="D12" s="17">
        <v>1148</v>
      </c>
      <c r="E12" s="17">
        <v>873</v>
      </c>
      <c r="F12" s="17">
        <v>658</v>
      </c>
      <c r="G12" s="17">
        <v>328</v>
      </c>
      <c r="H12" s="17">
        <v>4756</v>
      </c>
      <c r="I12" s="17">
        <v>2139</v>
      </c>
      <c r="J12" s="17">
        <v>57</v>
      </c>
      <c r="K12" s="17">
        <v>42</v>
      </c>
      <c r="L12" s="17">
        <v>133</v>
      </c>
    </row>
    <row r="13" spans="1:12" ht="12.75">
      <c r="A13" s="15" t="s">
        <v>28</v>
      </c>
      <c r="B13" s="51">
        <v>1025</v>
      </c>
      <c r="C13" s="51">
        <v>5</v>
      </c>
      <c r="D13" s="51">
        <v>2</v>
      </c>
      <c r="E13" s="51">
        <v>4</v>
      </c>
      <c r="F13" s="51">
        <v>8</v>
      </c>
      <c r="G13" s="51">
        <v>9</v>
      </c>
      <c r="H13" s="51">
        <v>707</v>
      </c>
      <c r="I13" s="51">
        <v>273</v>
      </c>
      <c r="J13" s="51">
        <v>11</v>
      </c>
      <c r="K13" s="51">
        <v>5</v>
      </c>
      <c r="L13" s="51">
        <v>1</v>
      </c>
    </row>
    <row r="14" spans="1:12" ht="21.75" customHeight="1">
      <c r="A14" s="15" t="s">
        <v>1</v>
      </c>
      <c r="B14" s="17">
        <v>10641</v>
      </c>
      <c r="C14" s="17">
        <v>278</v>
      </c>
      <c r="D14" s="17">
        <v>246</v>
      </c>
      <c r="E14" s="17">
        <v>235</v>
      </c>
      <c r="F14" s="17">
        <v>228</v>
      </c>
      <c r="G14" s="17">
        <v>144</v>
      </c>
      <c r="H14" s="17">
        <v>5207</v>
      </c>
      <c r="I14" s="17">
        <v>3690</v>
      </c>
      <c r="J14" s="17">
        <v>205</v>
      </c>
      <c r="K14" s="17">
        <v>345</v>
      </c>
      <c r="L14" s="17">
        <v>63</v>
      </c>
    </row>
    <row r="15" spans="1:12" ht="12.75">
      <c r="A15" s="46" t="s">
        <v>284</v>
      </c>
      <c r="B15" s="17">
        <v>647</v>
      </c>
      <c r="C15" s="17">
        <v>51</v>
      </c>
      <c r="D15" s="17">
        <v>42</v>
      </c>
      <c r="E15" s="17">
        <v>33</v>
      </c>
      <c r="F15" s="17">
        <v>16</v>
      </c>
      <c r="G15" s="17">
        <v>4</v>
      </c>
      <c r="H15" s="17">
        <v>160</v>
      </c>
      <c r="I15" s="17">
        <v>222</v>
      </c>
      <c r="J15" s="17">
        <v>35</v>
      </c>
      <c r="K15" s="17">
        <v>79</v>
      </c>
      <c r="L15" s="17">
        <v>5</v>
      </c>
    </row>
    <row r="16" spans="1:12" ht="12.75">
      <c r="A16" s="46" t="s">
        <v>26</v>
      </c>
      <c r="B16" s="17">
        <v>1436</v>
      </c>
      <c r="C16" s="17">
        <v>35</v>
      </c>
      <c r="D16" s="17">
        <v>53</v>
      </c>
      <c r="E16" s="17">
        <v>38</v>
      </c>
      <c r="F16" s="17">
        <v>20</v>
      </c>
      <c r="G16" s="17">
        <v>14</v>
      </c>
      <c r="H16" s="17">
        <v>430</v>
      </c>
      <c r="I16" s="17">
        <v>623</v>
      </c>
      <c r="J16" s="17">
        <v>61</v>
      </c>
      <c r="K16" s="17">
        <v>151</v>
      </c>
      <c r="L16" s="17">
        <v>11</v>
      </c>
    </row>
    <row r="17" spans="1:12" ht="12.75">
      <c r="A17" s="46" t="s">
        <v>27</v>
      </c>
      <c r="B17" s="17">
        <v>365</v>
      </c>
      <c r="C17" s="17">
        <v>23</v>
      </c>
      <c r="D17" s="17">
        <v>13</v>
      </c>
      <c r="E17" s="17">
        <v>14</v>
      </c>
      <c r="F17" s="17">
        <v>13</v>
      </c>
      <c r="G17" s="17">
        <v>4</v>
      </c>
      <c r="H17" s="17">
        <v>138</v>
      </c>
      <c r="I17" s="17">
        <v>141</v>
      </c>
      <c r="J17" s="17">
        <v>8</v>
      </c>
      <c r="K17" s="17">
        <v>7</v>
      </c>
      <c r="L17" s="17">
        <v>4</v>
      </c>
    </row>
    <row r="18" spans="1:12" ht="12.75">
      <c r="A18" s="46" t="s">
        <v>29</v>
      </c>
      <c r="B18" s="17">
        <v>470</v>
      </c>
      <c r="C18" s="17">
        <v>6</v>
      </c>
      <c r="D18" s="17">
        <v>4</v>
      </c>
      <c r="E18" s="17">
        <v>4</v>
      </c>
      <c r="F18" s="17">
        <v>5</v>
      </c>
      <c r="G18" s="17">
        <v>1</v>
      </c>
      <c r="H18" s="17">
        <v>198</v>
      </c>
      <c r="I18" s="17">
        <v>200</v>
      </c>
      <c r="J18" s="17">
        <v>13</v>
      </c>
      <c r="K18" s="17">
        <v>39</v>
      </c>
      <c r="L18" s="17" t="s">
        <v>191</v>
      </c>
    </row>
    <row r="19" spans="1:12" ht="12.75">
      <c r="A19" s="46" t="s">
        <v>30</v>
      </c>
      <c r="B19" s="17">
        <v>1957</v>
      </c>
      <c r="C19" s="17">
        <v>9</v>
      </c>
      <c r="D19" s="17">
        <v>14</v>
      </c>
      <c r="E19" s="17">
        <v>18</v>
      </c>
      <c r="F19" s="17">
        <v>25</v>
      </c>
      <c r="G19" s="17">
        <v>31</v>
      </c>
      <c r="H19" s="17">
        <v>1055</v>
      </c>
      <c r="I19" s="17">
        <v>726</v>
      </c>
      <c r="J19" s="17">
        <v>36</v>
      </c>
      <c r="K19" s="17">
        <v>40</v>
      </c>
      <c r="L19" s="17">
        <v>3</v>
      </c>
    </row>
    <row r="20" spans="1:12" ht="12.75">
      <c r="A20" s="46" t="s">
        <v>31</v>
      </c>
      <c r="B20" s="17">
        <v>5149</v>
      </c>
      <c r="C20" s="17">
        <v>153</v>
      </c>
      <c r="D20" s="17">
        <v>119</v>
      </c>
      <c r="E20" s="17">
        <v>128</v>
      </c>
      <c r="F20" s="17">
        <v>146</v>
      </c>
      <c r="G20" s="17">
        <v>87</v>
      </c>
      <c r="H20" s="17">
        <v>2812</v>
      </c>
      <c r="I20" s="17">
        <v>1597</v>
      </c>
      <c r="J20" s="17">
        <v>43</v>
      </c>
      <c r="K20" s="17">
        <v>25</v>
      </c>
      <c r="L20" s="17">
        <v>39</v>
      </c>
    </row>
    <row r="21" spans="1:12" ht="12.75">
      <c r="A21" s="46" t="s">
        <v>28</v>
      </c>
      <c r="B21" s="17">
        <v>617</v>
      </c>
      <c r="C21" s="17">
        <v>1</v>
      </c>
      <c r="D21" s="17">
        <v>1</v>
      </c>
      <c r="E21" s="17" t="s">
        <v>191</v>
      </c>
      <c r="F21" s="17">
        <v>3</v>
      </c>
      <c r="G21" s="17">
        <v>3</v>
      </c>
      <c r="H21" s="17">
        <v>414</v>
      </c>
      <c r="I21" s="17">
        <v>181</v>
      </c>
      <c r="J21" s="17">
        <v>9</v>
      </c>
      <c r="K21" s="17">
        <v>4</v>
      </c>
      <c r="L21" s="17">
        <v>1</v>
      </c>
    </row>
    <row r="22" spans="1:12" ht="21.75" customHeight="1">
      <c r="A22" s="15" t="s">
        <v>2</v>
      </c>
      <c r="B22" s="17">
        <v>8855</v>
      </c>
      <c r="C22" s="17">
        <v>1365</v>
      </c>
      <c r="D22" s="17">
        <v>1374</v>
      </c>
      <c r="E22" s="17">
        <v>1014</v>
      </c>
      <c r="F22" s="17">
        <v>661</v>
      </c>
      <c r="G22" s="17">
        <v>333</v>
      </c>
      <c r="H22" s="17">
        <v>2860</v>
      </c>
      <c r="I22" s="17">
        <v>1024</v>
      </c>
      <c r="J22" s="17">
        <v>37</v>
      </c>
      <c r="K22" s="17">
        <v>63</v>
      </c>
      <c r="L22" s="17">
        <v>124</v>
      </c>
    </row>
    <row r="23" spans="1:12" ht="12.75">
      <c r="A23" s="46" t="s">
        <v>284</v>
      </c>
      <c r="B23" s="17">
        <v>576</v>
      </c>
      <c r="C23" s="17">
        <v>177</v>
      </c>
      <c r="D23" s="17">
        <v>90</v>
      </c>
      <c r="E23" s="17">
        <v>65</v>
      </c>
      <c r="F23" s="17">
        <v>22</v>
      </c>
      <c r="G23" s="17">
        <v>11</v>
      </c>
      <c r="H23" s="17">
        <v>81</v>
      </c>
      <c r="I23" s="17">
        <v>101</v>
      </c>
      <c r="J23" s="17">
        <v>4</v>
      </c>
      <c r="K23" s="17">
        <v>14</v>
      </c>
      <c r="L23" s="17">
        <v>11</v>
      </c>
    </row>
    <row r="24" spans="1:12" ht="12.75">
      <c r="A24" s="46" t="s">
        <v>26</v>
      </c>
      <c r="B24" s="17">
        <v>361</v>
      </c>
      <c r="C24" s="17">
        <v>40</v>
      </c>
      <c r="D24" s="17">
        <v>50</v>
      </c>
      <c r="E24" s="17">
        <v>38</v>
      </c>
      <c r="F24" s="17">
        <v>9</v>
      </c>
      <c r="G24" s="17">
        <v>8</v>
      </c>
      <c r="H24" s="17">
        <v>107</v>
      </c>
      <c r="I24" s="17">
        <v>84</v>
      </c>
      <c r="J24" s="17">
        <v>5</v>
      </c>
      <c r="K24" s="17">
        <v>16</v>
      </c>
      <c r="L24" s="17">
        <v>4</v>
      </c>
    </row>
    <row r="25" spans="1:12" ht="12.75">
      <c r="A25" s="46" t="s">
        <v>27</v>
      </c>
      <c r="B25" s="17">
        <v>520</v>
      </c>
      <c r="C25" s="17">
        <v>146</v>
      </c>
      <c r="D25" s="17">
        <v>115</v>
      </c>
      <c r="E25" s="17">
        <v>58</v>
      </c>
      <c r="F25" s="17">
        <v>27</v>
      </c>
      <c r="G25" s="17">
        <v>9</v>
      </c>
      <c r="H25" s="17">
        <v>93</v>
      </c>
      <c r="I25" s="17">
        <v>53</v>
      </c>
      <c r="J25" s="17">
        <v>3</v>
      </c>
      <c r="K25" s="17">
        <v>7</v>
      </c>
      <c r="L25" s="17">
        <v>9</v>
      </c>
    </row>
    <row r="26" spans="1:12" ht="12.75">
      <c r="A26" s="46" t="s">
        <v>29</v>
      </c>
      <c r="B26" s="17">
        <v>77</v>
      </c>
      <c r="C26" s="17">
        <v>2</v>
      </c>
      <c r="D26" s="17">
        <v>5</v>
      </c>
      <c r="E26" s="17">
        <v>6</v>
      </c>
      <c r="F26" s="17">
        <v>5</v>
      </c>
      <c r="G26" s="17">
        <v>4</v>
      </c>
      <c r="H26" s="17">
        <v>30</v>
      </c>
      <c r="I26" s="17">
        <v>20</v>
      </c>
      <c r="J26" s="17">
        <v>2</v>
      </c>
      <c r="K26" s="17">
        <v>2</v>
      </c>
      <c r="L26" s="17">
        <v>1</v>
      </c>
    </row>
    <row r="27" spans="1:12" ht="12.75">
      <c r="A27" s="46" t="s">
        <v>30</v>
      </c>
      <c r="B27" s="17">
        <v>817</v>
      </c>
      <c r="C27" s="17">
        <v>38</v>
      </c>
      <c r="D27" s="17">
        <v>84</v>
      </c>
      <c r="E27" s="17">
        <v>98</v>
      </c>
      <c r="F27" s="17">
        <v>81</v>
      </c>
      <c r="G27" s="17">
        <v>54</v>
      </c>
      <c r="H27" s="17">
        <v>312</v>
      </c>
      <c r="I27" s="17">
        <v>132</v>
      </c>
      <c r="J27" s="17">
        <v>7</v>
      </c>
      <c r="K27" s="17">
        <v>6</v>
      </c>
      <c r="L27" s="17">
        <v>5</v>
      </c>
    </row>
    <row r="28" spans="1:12" ht="12.75">
      <c r="A28" s="46" t="s">
        <v>31</v>
      </c>
      <c r="B28" s="17">
        <v>6096</v>
      </c>
      <c r="C28" s="17">
        <v>958</v>
      </c>
      <c r="D28" s="17">
        <v>1029</v>
      </c>
      <c r="E28" s="17">
        <v>745</v>
      </c>
      <c r="F28" s="17">
        <v>512</v>
      </c>
      <c r="G28" s="17">
        <v>241</v>
      </c>
      <c r="H28" s="17">
        <v>1944</v>
      </c>
      <c r="I28" s="17">
        <v>542</v>
      </c>
      <c r="J28" s="17">
        <v>14</v>
      </c>
      <c r="K28" s="17">
        <v>17</v>
      </c>
      <c r="L28" s="17">
        <v>94</v>
      </c>
    </row>
    <row r="29" spans="1:12" ht="12.75">
      <c r="A29" s="46" t="s">
        <v>28</v>
      </c>
      <c r="B29" s="17">
        <v>408</v>
      </c>
      <c r="C29" s="17">
        <v>4</v>
      </c>
      <c r="D29" s="17">
        <v>1</v>
      </c>
      <c r="E29" s="17">
        <v>4</v>
      </c>
      <c r="F29" s="17">
        <v>5</v>
      </c>
      <c r="G29" s="17">
        <v>6</v>
      </c>
      <c r="H29" s="17">
        <v>293</v>
      </c>
      <c r="I29" s="17">
        <v>92</v>
      </c>
      <c r="J29" s="17">
        <v>2</v>
      </c>
      <c r="K29" s="17">
        <v>1</v>
      </c>
      <c r="L29" s="17" t="s">
        <v>191</v>
      </c>
    </row>
    <row r="30" spans="1:12" ht="21.75" customHeight="1">
      <c r="A30" s="25" t="s">
        <v>3</v>
      </c>
      <c r="B30" s="17">
        <v>12187</v>
      </c>
      <c r="C30" s="17">
        <v>1040</v>
      </c>
      <c r="D30" s="17">
        <v>1002</v>
      </c>
      <c r="E30" s="17">
        <v>762</v>
      </c>
      <c r="F30" s="17">
        <v>595</v>
      </c>
      <c r="G30" s="17">
        <v>298</v>
      </c>
      <c r="H30" s="17">
        <v>5189</v>
      </c>
      <c r="I30" s="17">
        <v>2782</v>
      </c>
      <c r="J30" s="17">
        <v>164</v>
      </c>
      <c r="K30" s="17">
        <v>247</v>
      </c>
      <c r="L30" s="17">
        <v>108</v>
      </c>
    </row>
    <row r="31" spans="1:12" ht="12.75">
      <c r="A31" s="15" t="s">
        <v>284</v>
      </c>
      <c r="B31" s="17">
        <v>805</v>
      </c>
      <c r="C31" s="17">
        <v>150</v>
      </c>
      <c r="D31" s="17">
        <v>82</v>
      </c>
      <c r="E31" s="17">
        <v>66</v>
      </c>
      <c r="F31" s="17">
        <v>28</v>
      </c>
      <c r="G31" s="17">
        <v>11</v>
      </c>
      <c r="H31" s="17">
        <v>150</v>
      </c>
      <c r="I31" s="17">
        <v>205</v>
      </c>
      <c r="J31" s="17">
        <v>32</v>
      </c>
      <c r="K31" s="17">
        <v>67</v>
      </c>
      <c r="L31" s="17">
        <v>14</v>
      </c>
    </row>
    <row r="32" spans="1:12" ht="12.75">
      <c r="A32" s="15" t="s">
        <v>26</v>
      </c>
      <c r="B32" s="17">
        <v>1235</v>
      </c>
      <c r="C32" s="17">
        <v>53</v>
      </c>
      <c r="D32" s="17">
        <v>67</v>
      </c>
      <c r="E32" s="17">
        <v>47</v>
      </c>
      <c r="F32" s="17">
        <v>22</v>
      </c>
      <c r="G32" s="17">
        <v>13</v>
      </c>
      <c r="H32" s="17">
        <v>347</v>
      </c>
      <c r="I32" s="17">
        <v>514</v>
      </c>
      <c r="J32" s="17">
        <v>51</v>
      </c>
      <c r="K32" s="17">
        <v>113</v>
      </c>
      <c r="L32" s="17">
        <v>8</v>
      </c>
    </row>
    <row r="33" spans="1:12" ht="12.75">
      <c r="A33" s="15" t="s">
        <v>27</v>
      </c>
      <c r="B33" s="17">
        <v>573</v>
      </c>
      <c r="C33" s="17">
        <v>111</v>
      </c>
      <c r="D33" s="17">
        <v>85</v>
      </c>
      <c r="E33" s="17">
        <v>52</v>
      </c>
      <c r="F33" s="17">
        <v>27</v>
      </c>
      <c r="G33" s="17">
        <v>10</v>
      </c>
      <c r="H33" s="17">
        <v>135</v>
      </c>
      <c r="I33" s="17">
        <v>131</v>
      </c>
      <c r="J33" s="17">
        <v>8</v>
      </c>
      <c r="K33" s="17">
        <v>7</v>
      </c>
      <c r="L33" s="17">
        <v>7</v>
      </c>
    </row>
    <row r="34" spans="1:12" ht="12.75">
      <c r="A34" s="15" t="s">
        <v>29</v>
      </c>
      <c r="B34" s="17">
        <v>296</v>
      </c>
      <c r="C34" s="17">
        <v>5</v>
      </c>
      <c r="D34" s="17">
        <v>3</v>
      </c>
      <c r="E34" s="17">
        <v>8</v>
      </c>
      <c r="F34" s="17">
        <v>6</v>
      </c>
      <c r="G34" s="17">
        <v>3</v>
      </c>
      <c r="H34" s="17">
        <v>120</v>
      </c>
      <c r="I34" s="17">
        <v>120</v>
      </c>
      <c r="J34" s="17">
        <v>7</v>
      </c>
      <c r="K34" s="17">
        <v>23</v>
      </c>
      <c r="L34" s="17">
        <v>1</v>
      </c>
    </row>
    <row r="35" spans="1:12" ht="12.75">
      <c r="A35" s="15" t="s">
        <v>30</v>
      </c>
      <c r="B35" s="17">
        <v>1673</v>
      </c>
      <c r="C35" s="17">
        <v>28</v>
      </c>
      <c r="D35" s="17">
        <v>56</v>
      </c>
      <c r="E35" s="17">
        <v>63</v>
      </c>
      <c r="F35" s="17">
        <v>65</v>
      </c>
      <c r="G35" s="17">
        <v>57</v>
      </c>
      <c r="H35" s="17">
        <v>870</v>
      </c>
      <c r="I35" s="17">
        <v>487</v>
      </c>
      <c r="J35" s="17">
        <v>26</v>
      </c>
      <c r="K35" s="17">
        <v>17</v>
      </c>
      <c r="L35" s="17">
        <v>4</v>
      </c>
    </row>
    <row r="36" spans="1:12" ht="12.75">
      <c r="A36" s="15" t="s">
        <v>31</v>
      </c>
      <c r="B36" s="17">
        <v>6835</v>
      </c>
      <c r="C36" s="17">
        <v>689</v>
      </c>
      <c r="D36" s="17">
        <v>707</v>
      </c>
      <c r="E36" s="17">
        <v>526</v>
      </c>
      <c r="F36" s="17">
        <v>441</v>
      </c>
      <c r="G36" s="17">
        <v>197</v>
      </c>
      <c r="H36" s="17">
        <v>3025</v>
      </c>
      <c r="I36" s="17">
        <v>1129</v>
      </c>
      <c r="J36" s="17">
        <v>32</v>
      </c>
      <c r="K36" s="17">
        <v>16</v>
      </c>
      <c r="L36" s="17">
        <v>73</v>
      </c>
    </row>
    <row r="37" spans="1:12" ht="12.75">
      <c r="A37" s="15" t="s">
        <v>28</v>
      </c>
      <c r="B37" s="17">
        <v>770</v>
      </c>
      <c r="C37" s="17">
        <v>4</v>
      </c>
      <c r="D37" s="17">
        <v>2</v>
      </c>
      <c r="E37" s="17" t="s">
        <v>191</v>
      </c>
      <c r="F37" s="17">
        <v>6</v>
      </c>
      <c r="G37" s="17">
        <v>7</v>
      </c>
      <c r="H37" s="17">
        <v>542</v>
      </c>
      <c r="I37" s="17">
        <v>196</v>
      </c>
      <c r="J37" s="17">
        <v>8</v>
      </c>
      <c r="K37" s="17">
        <v>4</v>
      </c>
      <c r="L37" s="17">
        <v>1</v>
      </c>
    </row>
    <row r="38" spans="1:12" ht="21.75" customHeight="1">
      <c r="A38" s="15" t="s">
        <v>1</v>
      </c>
      <c r="B38" s="17">
        <v>6674</v>
      </c>
      <c r="C38" s="17">
        <v>180</v>
      </c>
      <c r="D38" s="17">
        <v>152</v>
      </c>
      <c r="E38" s="17">
        <v>159</v>
      </c>
      <c r="F38" s="17">
        <v>161</v>
      </c>
      <c r="G38" s="17">
        <v>89</v>
      </c>
      <c r="H38" s="17">
        <v>3320</v>
      </c>
      <c r="I38" s="17">
        <v>2216</v>
      </c>
      <c r="J38" s="17">
        <v>144</v>
      </c>
      <c r="K38" s="17">
        <v>214</v>
      </c>
      <c r="L38" s="17">
        <v>39</v>
      </c>
    </row>
    <row r="39" spans="1:12" ht="12.75">
      <c r="A39" s="46" t="s">
        <v>284</v>
      </c>
      <c r="B39" s="17">
        <v>425</v>
      </c>
      <c r="C39" s="17">
        <v>34</v>
      </c>
      <c r="D39" s="17">
        <v>22</v>
      </c>
      <c r="E39" s="17">
        <v>22</v>
      </c>
      <c r="F39" s="17">
        <v>10</v>
      </c>
      <c r="G39" s="17">
        <v>2</v>
      </c>
      <c r="H39" s="17">
        <v>101</v>
      </c>
      <c r="I39" s="17">
        <v>144</v>
      </c>
      <c r="J39" s="17">
        <v>30</v>
      </c>
      <c r="K39" s="17">
        <v>56</v>
      </c>
      <c r="L39" s="17">
        <v>4</v>
      </c>
    </row>
    <row r="40" spans="1:12" ht="12.75">
      <c r="A40" s="46" t="s">
        <v>26</v>
      </c>
      <c r="B40" s="17">
        <v>994</v>
      </c>
      <c r="C40" s="17">
        <v>22</v>
      </c>
      <c r="D40" s="17">
        <v>33</v>
      </c>
      <c r="E40" s="17">
        <v>25</v>
      </c>
      <c r="F40" s="17">
        <v>14</v>
      </c>
      <c r="G40" s="17">
        <v>7</v>
      </c>
      <c r="H40" s="17">
        <v>274</v>
      </c>
      <c r="I40" s="17">
        <v>460</v>
      </c>
      <c r="J40" s="17">
        <v>49</v>
      </c>
      <c r="K40" s="17">
        <v>104</v>
      </c>
      <c r="L40" s="17">
        <v>6</v>
      </c>
    </row>
    <row r="41" spans="1:12" ht="12.75">
      <c r="A41" s="46" t="s">
        <v>27</v>
      </c>
      <c r="B41" s="17">
        <v>251</v>
      </c>
      <c r="C41" s="17">
        <v>19</v>
      </c>
      <c r="D41" s="17">
        <v>10</v>
      </c>
      <c r="E41" s="17">
        <v>10</v>
      </c>
      <c r="F41" s="17">
        <v>10</v>
      </c>
      <c r="G41" s="17">
        <v>4</v>
      </c>
      <c r="H41" s="17">
        <v>87</v>
      </c>
      <c r="I41" s="17">
        <v>97</v>
      </c>
      <c r="J41" s="17">
        <v>7</v>
      </c>
      <c r="K41" s="17">
        <v>5</v>
      </c>
      <c r="L41" s="17">
        <v>2</v>
      </c>
    </row>
    <row r="42" spans="1:12" ht="12.75">
      <c r="A42" s="46" t="s">
        <v>29</v>
      </c>
      <c r="B42" s="17">
        <v>251</v>
      </c>
      <c r="C42" s="17">
        <v>3</v>
      </c>
      <c r="D42" s="17">
        <v>1</v>
      </c>
      <c r="E42" s="17">
        <v>3</v>
      </c>
      <c r="F42" s="17">
        <v>2</v>
      </c>
      <c r="G42" s="17">
        <v>1</v>
      </c>
      <c r="H42" s="17">
        <v>104</v>
      </c>
      <c r="I42" s="17">
        <v>110</v>
      </c>
      <c r="J42" s="17">
        <v>5</v>
      </c>
      <c r="K42" s="17">
        <v>22</v>
      </c>
      <c r="L42" s="17" t="s">
        <v>191</v>
      </c>
    </row>
    <row r="43" spans="1:12" ht="12.75">
      <c r="A43" s="46" t="s">
        <v>30</v>
      </c>
      <c r="B43" s="17">
        <v>1208</v>
      </c>
      <c r="C43" s="17">
        <v>4</v>
      </c>
      <c r="D43" s="17">
        <v>6</v>
      </c>
      <c r="E43" s="17">
        <v>9</v>
      </c>
      <c r="F43" s="17">
        <v>17</v>
      </c>
      <c r="G43" s="17">
        <v>20</v>
      </c>
      <c r="H43" s="17">
        <v>693</v>
      </c>
      <c r="I43" s="17">
        <v>425</v>
      </c>
      <c r="J43" s="17">
        <v>21</v>
      </c>
      <c r="K43" s="17">
        <v>13</v>
      </c>
      <c r="L43" s="17" t="s">
        <v>191</v>
      </c>
    </row>
    <row r="44" spans="1:12" ht="12.75">
      <c r="A44" s="46" t="s">
        <v>31</v>
      </c>
      <c r="B44" s="17">
        <v>3073</v>
      </c>
      <c r="C44" s="17">
        <v>98</v>
      </c>
      <c r="D44" s="17">
        <v>79</v>
      </c>
      <c r="E44" s="17">
        <v>90</v>
      </c>
      <c r="F44" s="17">
        <v>106</v>
      </c>
      <c r="G44" s="17">
        <v>53</v>
      </c>
      <c r="H44" s="17">
        <v>1740</v>
      </c>
      <c r="I44" s="17">
        <v>845</v>
      </c>
      <c r="J44" s="17">
        <v>25</v>
      </c>
      <c r="K44" s="17">
        <v>11</v>
      </c>
      <c r="L44" s="17">
        <v>26</v>
      </c>
    </row>
    <row r="45" spans="1:12" ht="12.75">
      <c r="A45" s="46" t="s">
        <v>28</v>
      </c>
      <c r="B45" s="17">
        <v>472</v>
      </c>
      <c r="C45" s="17" t="s">
        <v>191</v>
      </c>
      <c r="D45" s="17">
        <v>1</v>
      </c>
      <c r="E45" s="17" t="s">
        <v>191</v>
      </c>
      <c r="F45" s="17">
        <v>2</v>
      </c>
      <c r="G45" s="17">
        <v>2</v>
      </c>
      <c r="H45" s="17">
        <v>321</v>
      </c>
      <c r="I45" s="17">
        <v>135</v>
      </c>
      <c r="J45" s="17">
        <v>7</v>
      </c>
      <c r="K45" s="17">
        <v>3</v>
      </c>
      <c r="L45" s="17">
        <v>1</v>
      </c>
    </row>
    <row r="46" spans="1:12" ht="21.75" customHeight="1">
      <c r="A46" s="15" t="s">
        <v>2</v>
      </c>
      <c r="B46" s="17">
        <v>5513</v>
      </c>
      <c r="C46" s="17">
        <v>860</v>
      </c>
      <c r="D46" s="17">
        <v>850</v>
      </c>
      <c r="E46" s="17">
        <v>603</v>
      </c>
      <c r="F46" s="17">
        <v>434</v>
      </c>
      <c r="G46" s="17">
        <v>209</v>
      </c>
      <c r="H46" s="17">
        <v>1869</v>
      </c>
      <c r="I46" s="17">
        <v>566</v>
      </c>
      <c r="J46" s="17">
        <v>20</v>
      </c>
      <c r="K46" s="17">
        <v>33</v>
      </c>
      <c r="L46" s="17">
        <v>69</v>
      </c>
    </row>
    <row r="47" spans="1:12" ht="12.75">
      <c r="A47" s="46" t="s">
        <v>284</v>
      </c>
      <c r="B47" s="17">
        <v>380</v>
      </c>
      <c r="C47" s="17">
        <v>116</v>
      </c>
      <c r="D47" s="17">
        <v>60</v>
      </c>
      <c r="E47" s="17">
        <v>44</v>
      </c>
      <c r="F47" s="17">
        <v>18</v>
      </c>
      <c r="G47" s="17">
        <v>9</v>
      </c>
      <c r="H47" s="17">
        <v>49</v>
      </c>
      <c r="I47" s="17">
        <v>61</v>
      </c>
      <c r="J47" s="17">
        <v>2</v>
      </c>
      <c r="K47" s="17">
        <v>11</v>
      </c>
      <c r="L47" s="17">
        <v>10</v>
      </c>
    </row>
    <row r="48" spans="1:12" ht="12.75">
      <c r="A48" s="46" t="s">
        <v>26</v>
      </c>
      <c r="B48" s="17">
        <v>241</v>
      </c>
      <c r="C48" s="17">
        <v>31</v>
      </c>
      <c r="D48" s="17">
        <v>34</v>
      </c>
      <c r="E48" s="17">
        <v>22</v>
      </c>
      <c r="F48" s="17">
        <v>8</v>
      </c>
      <c r="G48" s="17">
        <v>6</v>
      </c>
      <c r="H48" s="17">
        <v>73</v>
      </c>
      <c r="I48" s="17">
        <v>54</v>
      </c>
      <c r="J48" s="17">
        <v>2</v>
      </c>
      <c r="K48" s="17">
        <v>9</v>
      </c>
      <c r="L48" s="17">
        <v>2</v>
      </c>
    </row>
    <row r="49" spans="1:12" ht="12.75">
      <c r="A49" s="46" t="s">
        <v>27</v>
      </c>
      <c r="B49" s="17">
        <v>322</v>
      </c>
      <c r="C49" s="17">
        <v>92</v>
      </c>
      <c r="D49" s="17">
        <v>75</v>
      </c>
      <c r="E49" s="17">
        <v>42</v>
      </c>
      <c r="F49" s="17">
        <v>17</v>
      </c>
      <c r="G49" s="17">
        <v>6</v>
      </c>
      <c r="H49" s="17">
        <v>48</v>
      </c>
      <c r="I49" s="17">
        <v>34</v>
      </c>
      <c r="J49" s="17">
        <v>1</v>
      </c>
      <c r="K49" s="17">
        <v>2</v>
      </c>
      <c r="L49" s="17">
        <v>5</v>
      </c>
    </row>
    <row r="50" spans="1:12" ht="12.75">
      <c r="A50" s="46" t="s">
        <v>29</v>
      </c>
      <c r="B50" s="17">
        <v>45</v>
      </c>
      <c r="C50" s="17">
        <v>2</v>
      </c>
      <c r="D50" s="17">
        <v>2</v>
      </c>
      <c r="E50" s="17">
        <v>5</v>
      </c>
      <c r="F50" s="17">
        <v>4</v>
      </c>
      <c r="G50" s="17">
        <v>2</v>
      </c>
      <c r="H50" s="17">
        <v>16</v>
      </c>
      <c r="I50" s="17">
        <v>10</v>
      </c>
      <c r="J50" s="17">
        <v>2</v>
      </c>
      <c r="K50" s="17">
        <v>1</v>
      </c>
      <c r="L50" s="17">
        <v>1</v>
      </c>
    </row>
    <row r="51" spans="1:12" ht="12.75">
      <c r="A51" s="46" t="s">
        <v>30</v>
      </c>
      <c r="B51" s="17">
        <v>465</v>
      </c>
      <c r="C51" s="17">
        <v>24</v>
      </c>
      <c r="D51" s="17">
        <v>50</v>
      </c>
      <c r="E51" s="17">
        <v>54</v>
      </c>
      <c r="F51" s="17">
        <v>48</v>
      </c>
      <c r="G51" s="17">
        <v>37</v>
      </c>
      <c r="H51" s="17">
        <v>177</v>
      </c>
      <c r="I51" s="17">
        <v>62</v>
      </c>
      <c r="J51" s="17">
        <v>5</v>
      </c>
      <c r="K51" s="17">
        <v>4</v>
      </c>
      <c r="L51" s="17">
        <v>4</v>
      </c>
    </row>
    <row r="52" spans="1:12" ht="12.75">
      <c r="A52" s="46" t="s">
        <v>31</v>
      </c>
      <c r="B52" s="17">
        <v>3762</v>
      </c>
      <c r="C52" s="17">
        <v>591</v>
      </c>
      <c r="D52" s="17">
        <v>628</v>
      </c>
      <c r="E52" s="17">
        <v>436</v>
      </c>
      <c r="F52" s="17">
        <v>335</v>
      </c>
      <c r="G52" s="17">
        <v>144</v>
      </c>
      <c r="H52" s="17">
        <v>1285</v>
      </c>
      <c r="I52" s="17">
        <v>284</v>
      </c>
      <c r="J52" s="17">
        <v>7</v>
      </c>
      <c r="K52" s="17">
        <v>5</v>
      </c>
      <c r="L52" s="17">
        <v>47</v>
      </c>
    </row>
    <row r="53" spans="1:12" ht="12.75">
      <c r="A53" s="46" t="s">
        <v>28</v>
      </c>
      <c r="B53" s="17">
        <v>298</v>
      </c>
      <c r="C53" s="17">
        <v>4</v>
      </c>
      <c r="D53" s="17">
        <v>1</v>
      </c>
      <c r="E53" s="17" t="s">
        <v>191</v>
      </c>
      <c r="F53" s="17">
        <v>4</v>
      </c>
      <c r="G53" s="17">
        <v>5</v>
      </c>
      <c r="H53" s="17">
        <v>221</v>
      </c>
      <c r="I53" s="17">
        <v>61</v>
      </c>
      <c r="J53" s="17">
        <v>1</v>
      </c>
      <c r="K53" s="17">
        <v>1</v>
      </c>
      <c r="L53" s="17" t="s">
        <v>191</v>
      </c>
    </row>
    <row r="54" spans="1:12" ht="21.75" customHeight="1">
      <c r="A54" s="25" t="s">
        <v>4</v>
      </c>
      <c r="B54" s="17">
        <v>7309</v>
      </c>
      <c r="C54" s="17">
        <v>603</v>
      </c>
      <c r="D54" s="17">
        <v>618</v>
      </c>
      <c r="E54" s="17">
        <v>487</v>
      </c>
      <c r="F54" s="17">
        <v>294</v>
      </c>
      <c r="G54" s="17">
        <v>179</v>
      </c>
      <c r="H54" s="17">
        <v>2878</v>
      </c>
      <c r="I54" s="17">
        <v>1932</v>
      </c>
      <c r="J54" s="17">
        <v>78</v>
      </c>
      <c r="K54" s="17">
        <v>161</v>
      </c>
      <c r="L54" s="17">
        <v>79</v>
      </c>
    </row>
    <row r="55" spans="1:12" ht="12.75">
      <c r="A55" s="15" t="s">
        <v>284</v>
      </c>
      <c r="B55" s="17">
        <v>418</v>
      </c>
      <c r="C55" s="17">
        <v>78</v>
      </c>
      <c r="D55" s="17">
        <v>50</v>
      </c>
      <c r="E55" s="17">
        <v>32</v>
      </c>
      <c r="F55" s="17">
        <v>10</v>
      </c>
      <c r="G55" s="17">
        <v>4</v>
      </c>
      <c r="H55" s="17">
        <v>91</v>
      </c>
      <c r="I55" s="17">
        <v>118</v>
      </c>
      <c r="J55" s="17">
        <v>7</v>
      </c>
      <c r="K55" s="17">
        <v>26</v>
      </c>
      <c r="L55" s="17">
        <v>2</v>
      </c>
    </row>
    <row r="56" spans="1:12" ht="12.75">
      <c r="A56" s="15" t="s">
        <v>26</v>
      </c>
      <c r="B56" s="17">
        <v>562</v>
      </c>
      <c r="C56" s="17">
        <v>22</v>
      </c>
      <c r="D56" s="17">
        <v>36</v>
      </c>
      <c r="E56" s="17">
        <v>29</v>
      </c>
      <c r="F56" s="17">
        <v>7</v>
      </c>
      <c r="G56" s="17">
        <v>9</v>
      </c>
      <c r="H56" s="17">
        <v>190</v>
      </c>
      <c r="I56" s="17">
        <v>193</v>
      </c>
      <c r="J56" s="17">
        <v>15</v>
      </c>
      <c r="K56" s="17">
        <v>54</v>
      </c>
      <c r="L56" s="17">
        <v>7</v>
      </c>
    </row>
    <row r="57" spans="1:12" ht="12.75">
      <c r="A57" s="15" t="s">
        <v>27</v>
      </c>
      <c r="B57" s="17">
        <v>312</v>
      </c>
      <c r="C57" s="17">
        <v>58</v>
      </c>
      <c r="D57" s="17">
        <v>43</v>
      </c>
      <c r="E57" s="17">
        <v>20</v>
      </c>
      <c r="F57" s="17">
        <v>13</v>
      </c>
      <c r="G57" s="17">
        <v>3</v>
      </c>
      <c r="H57" s="17">
        <v>96</v>
      </c>
      <c r="I57" s="17">
        <v>63</v>
      </c>
      <c r="J57" s="17">
        <v>3</v>
      </c>
      <c r="K57" s="17">
        <v>7</v>
      </c>
      <c r="L57" s="17">
        <v>6</v>
      </c>
    </row>
    <row r="58" spans="1:12" ht="12.75">
      <c r="A58" s="15" t="s">
        <v>29</v>
      </c>
      <c r="B58" s="17">
        <v>251</v>
      </c>
      <c r="C58" s="17">
        <v>3</v>
      </c>
      <c r="D58" s="17">
        <v>6</v>
      </c>
      <c r="E58" s="17">
        <v>2</v>
      </c>
      <c r="F58" s="17">
        <v>4</v>
      </c>
      <c r="G58" s="17">
        <v>2</v>
      </c>
      <c r="H58" s="17">
        <v>108</v>
      </c>
      <c r="I58" s="17">
        <v>100</v>
      </c>
      <c r="J58" s="17">
        <v>8</v>
      </c>
      <c r="K58" s="17">
        <v>18</v>
      </c>
      <c r="L58" s="17" t="s">
        <v>191</v>
      </c>
    </row>
    <row r="59" spans="1:12" ht="12.75">
      <c r="A59" s="15" t="s">
        <v>30</v>
      </c>
      <c r="B59" s="17">
        <v>1101</v>
      </c>
      <c r="C59" s="17">
        <v>19</v>
      </c>
      <c r="D59" s="17">
        <v>42</v>
      </c>
      <c r="E59" s="17">
        <v>53</v>
      </c>
      <c r="F59" s="17">
        <v>41</v>
      </c>
      <c r="G59" s="17">
        <v>28</v>
      </c>
      <c r="H59" s="17">
        <v>497</v>
      </c>
      <c r="I59" s="17">
        <v>371</v>
      </c>
      <c r="J59" s="17">
        <v>17</v>
      </c>
      <c r="K59" s="17">
        <v>29</v>
      </c>
      <c r="L59" s="17">
        <v>4</v>
      </c>
    </row>
    <row r="60" spans="1:12" ht="12.75">
      <c r="A60" s="15" t="s">
        <v>31</v>
      </c>
      <c r="B60" s="17">
        <v>4410</v>
      </c>
      <c r="C60" s="17">
        <v>422</v>
      </c>
      <c r="D60" s="17">
        <v>441</v>
      </c>
      <c r="E60" s="17">
        <v>347</v>
      </c>
      <c r="F60" s="17">
        <v>217</v>
      </c>
      <c r="G60" s="17">
        <v>131</v>
      </c>
      <c r="H60" s="17">
        <v>1731</v>
      </c>
      <c r="I60" s="17">
        <v>1010</v>
      </c>
      <c r="J60" s="17">
        <v>25</v>
      </c>
      <c r="K60" s="17">
        <v>26</v>
      </c>
      <c r="L60" s="17">
        <v>60</v>
      </c>
    </row>
    <row r="61" spans="1:12" ht="12.75">
      <c r="A61" s="15" t="s">
        <v>28</v>
      </c>
      <c r="B61" s="17">
        <v>255</v>
      </c>
      <c r="C61" s="17">
        <v>1</v>
      </c>
      <c r="D61" s="17" t="s">
        <v>191</v>
      </c>
      <c r="E61" s="17">
        <v>4</v>
      </c>
      <c r="F61" s="17">
        <v>2</v>
      </c>
      <c r="G61" s="17">
        <v>2</v>
      </c>
      <c r="H61" s="17">
        <v>165</v>
      </c>
      <c r="I61" s="17">
        <v>77</v>
      </c>
      <c r="J61" s="17">
        <v>3</v>
      </c>
      <c r="K61" s="17">
        <v>1</v>
      </c>
      <c r="L61" s="17" t="s">
        <v>191</v>
      </c>
    </row>
    <row r="62" spans="1:12" ht="21.75" customHeight="1">
      <c r="A62" s="15" t="s">
        <v>1</v>
      </c>
      <c r="B62" s="17">
        <v>3967</v>
      </c>
      <c r="C62" s="17">
        <v>98</v>
      </c>
      <c r="D62" s="17">
        <v>94</v>
      </c>
      <c r="E62" s="17">
        <v>76</v>
      </c>
      <c r="F62" s="17">
        <v>67</v>
      </c>
      <c r="G62" s="17">
        <v>55</v>
      </c>
      <c r="H62" s="17">
        <v>1887</v>
      </c>
      <c r="I62" s="17">
        <v>1474</v>
      </c>
      <c r="J62" s="17">
        <v>61</v>
      </c>
      <c r="K62" s="17">
        <v>131</v>
      </c>
      <c r="L62" s="17">
        <v>24</v>
      </c>
    </row>
    <row r="63" spans="1:12" ht="12.75">
      <c r="A63" s="46" t="s">
        <v>284</v>
      </c>
      <c r="B63" s="17">
        <v>222</v>
      </c>
      <c r="C63" s="17">
        <v>17</v>
      </c>
      <c r="D63" s="17">
        <v>20</v>
      </c>
      <c r="E63" s="17">
        <v>11</v>
      </c>
      <c r="F63" s="17">
        <v>6</v>
      </c>
      <c r="G63" s="17">
        <v>2</v>
      </c>
      <c r="H63" s="17">
        <v>59</v>
      </c>
      <c r="I63" s="17">
        <v>78</v>
      </c>
      <c r="J63" s="17">
        <v>5</v>
      </c>
      <c r="K63" s="17">
        <v>23</v>
      </c>
      <c r="L63" s="17">
        <v>1</v>
      </c>
    </row>
    <row r="64" spans="1:12" ht="12.75">
      <c r="A64" s="46" t="s">
        <v>26</v>
      </c>
      <c r="B64" s="17">
        <v>442</v>
      </c>
      <c r="C64" s="17">
        <v>13</v>
      </c>
      <c r="D64" s="17">
        <v>20</v>
      </c>
      <c r="E64" s="17">
        <v>13</v>
      </c>
      <c r="F64" s="17">
        <v>6</v>
      </c>
      <c r="G64" s="17">
        <v>7</v>
      </c>
      <c r="H64" s="17">
        <v>156</v>
      </c>
      <c r="I64" s="17">
        <v>163</v>
      </c>
      <c r="J64" s="17">
        <v>12</v>
      </c>
      <c r="K64" s="17">
        <v>47</v>
      </c>
      <c r="L64" s="17">
        <v>5</v>
      </c>
    </row>
    <row r="65" spans="1:12" ht="12.75">
      <c r="A65" s="46" t="s">
        <v>27</v>
      </c>
      <c r="B65" s="17">
        <v>114</v>
      </c>
      <c r="C65" s="17">
        <v>4</v>
      </c>
      <c r="D65" s="17">
        <v>3</v>
      </c>
      <c r="E65" s="17">
        <v>4</v>
      </c>
      <c r="F65" s="17">
        <v>3</v>
      </c>
      <c r="G65" s="17" t="s">
        <v>191</v>
      </c>
      <c r="H65" s="17">
        <v>51</v>
      </c>
      <c r="I65" s="17">
        <v>44</v>
      </c>
      <c r="J65" s="17">
        <v>1</v>
      </c>
      <c r="K65" s="17">
        <v>2</v>
      </c>
      <c r="L65" s="17">
        <v>2</v>
      </c>
    </row>
    <row r="66" spans="1:12" ht="12.75">
      <c r="A66" s="46" t="s">
        <v>29</v>
      </c>
      <c r="B66" s="17">
        <v>219</v>
      </c>
      <c r="C66" s="17">
        <v>3</v>
      </c>
      <c r="D66" s="17">
        <v>3</v>
      </c>
      <c r="E66" s="17">
        <v>1</v>
      </c>
      <c r="F66" s="17">
        <v>3</v>
      </c>
      <c r="G66" s="17" t="s">
        <v>191</v>
      </c>
      <c r="H66" s="17">
        <v>94</v>
      </c>
      <c r="I66" s="17">
        <v>90</v>
      </c>
      <c r="J66" s="17">
        <v>8</v>
      </c>
      <c r="K66" s="17">
        <v>17</v>
      </c>
      <c r="L66" s="17" t="s">
        <v>191</v>
      </c>
    </row>
    <row r="67" spans="1:12" ht="12.75">
      <c r="A67" s="46" t="s">
        <v>30</v>
      </c>
      <c r="B67" s="17">
        <v>749</v>
      </c>
      <c r="C67" s="17">
        <v>5</v>
      </c>
      <c r="D67" s="17">
        <v>8</v>
      </c>
      <c r="E67" s="17">
        <v>9</v>
      </c>
      <c r="F67" s="17">
        <v>8</v>
      </c>
      <c r="G67" s="17">
        <v>11</v>
      </c>
      <c r="H67" s="17">
        <v>362</v>
      </c>
      <c r="I67" s="17">
        <v>301</v>
      </c>
      <c r="J67" s="17">
        <v>15</v>
      </c>
      <c r="K67" s="17">
        <v>27</v>
      </c>
      <c r="L67" s="17">
        <v>3</v>
      </c>
    </row>
    <row r="68" spans="1:12" ht="12.75">
      <c r="A68" s="46" t="s">
        <v>31</v>
      </c>
      <c r="B68" s="17">
        <v>2076</v>
      </c>
      <c r="C68" s="17">
        <v>55</v>
      </c>
      <c r="D68" s="17">
        <v>40</v>
      </c>
      <c r="E68" s="17">
        <v>38</v>
      </c>
      <c r="F68" s="17">
        <v>40</v>
      </c>
      <c r="G68" s="17">
        <v>34</v>
      </c>
      <c r="H68" s="17">
        <v>1072</v>
      </c>
      <c r="I68" s="17">
        <v>752</v>
      </c>
      <c r="J68" s="17">
        <v>18</v>
      </c>
      <c r="K68" s="17">
        <v>14</v>
      </c>
      <c r="L68" s="17">
        <v>13</v>
      </c>
    </row>
    <row r="69" spans="1:12" ht="12.75">
      <c r="A69" s="46" t="s">
        <v>28</v>
      </c>
      <c r="B69" s="17">
        <v>145</v>
      </c>
      <c r="C69" s="17">
        <v>1</v>
      </c>
      <c r="D69" s="17" t="s">
        <v>191</v>
      </c>
      <c r="E69" s="17" t="s">
        <v>191</v>
      </c>
      <c r="F69" s="17">
        <v>1</v>
      </c>
      <c r="G69" s="17">
        <v>1</v>
      </c>
      <c r="H69" s="17">
        <v>93</v>
      </c>
      <c r="I69" s="17">
        <v>46</v>
      </c>
      <c r="J69" s="17">
        <v>2</v>
      </c>
      <c r="K69" s="17">
        <v>1</v>
      </c>
      <c r="L69" s="17" t="s">
        <v>191</v>
      </c>
    </row>
    <row r="70" spans="1:12" ht="21.75" customHeight="1">
      <c r="A70" s="15" t="s">
        <v>2</v>
      </c>
      <c r="B70" s="17">
        <v>3342</v>
      </c>
      <c r="C70" s="17">
        <v>505</v>
      </c>
      <c r="D70" s="17">
        <v>524</v>
      </c>
      <c r="E70" s="17">
        <v>411</v>
      </c>
      <c r="F70" s="17">
        <v>227</v>
      </c>
      <c r="G70" s="17">
        <v>124</v>
      </c>
      <c r="H70" s="17">
        <v>991</v>
      </c>
      <c r="I70" s="17">
        <v>458</v>
      </c>
      <c r="J70" s="17">
        <v>17</v>
      </c>
      <c r="K70" s="17">
        <v>30</v>
      </c>
      <c r="L70" s="17">
        <v>55</v>
      </c>
    </row>
    <row r="71" spans="1:12" ht="12.75">
      <c r="A71" s="46" t="s">
        <v>284</v>
      </c>
      <c r="B71" s="17">
        <v>196</v>
      </c>
      <c r="C71" s="17">
        <v>61</v>
      </c>
      <c r="D71" s="17">
        <v>30</v>
      </c>
      <c r="E71" s="17">
        <v>21</v>
      </c>
      <c r="F71" s="17">
        <v>4</v>
      </c>
      <c r="G71" s="17">
        <v>2</v>
      </c>
      <c r="H71" s="17">
        <v>32</v>
      </c>
      <c r="I71" s="17">
        <v>40</v>
      </c>
      <c r="J71" s="17">
        <v>2</v>
      </c>
      <c r="K71" s="17">
        <v>3</v>
      </c>
      <c r="L71" s="17">
        <v>1</v>
      </c>
    </row>
    <row r="72" spans="1:12" ht="12.75">
      <c r="A72" s="46" t="s">
        <v>26</v>
      </c>
      <c r="B72" s="17">
        <v>120</v>
      </c>
      <c r="C72" s="17">
        <v>9</v>
      </c>
      <c r="D72" s="17">
        <v>16</v>
      </c>
      <c r="E72" s="17">
        <v>16</v>
      </c>
      <c r="F72" s="17">
        <v>1</v>
      </c>
      <c r="G72" s="17">
        <v>2</v>
      </c>
      <c r="H72" s="17">
        <v>34</v>
      </c>
      <c r="I72" s="17">
        <v>30</v>
      </c>
      <c r="J72" s="17">
        <v>3</v>
      </c>
      <c r="K72" s="17">
        <v>7</v>
      </c>
      <c r="L72" s="17">
        <v>2</v>
      </c>
    </row>
    <row r="73" spans="1:12" ht="12.75">
      <c r="A73" s="46" t="s">
        <v>27</v>
      </c>
      <c r="B73" s="17">
        <v>198</v>
      </c>
      <c r="C73" s="17">
        <v>54</v>
      </c>
      <c r="D73" s="17">
        <v>40</v>
      </c>
      <c r="E73" s="17">
        <v>16</v>
      </c>
      <c r="F73" s="17">
        <v>10</v>
      </c>
      <c r="G73" s="17">
        <v>3</v>
      </c>
      <c r="H73" s="17">
        <v>45</v>
      </c>
      <c r="I73" s="17">
        <v>19</v>
      </c>
      <c r="J73" s="17">
        <v>2</v>
      </c>
      <c r="K73" s="17">
        <v>5</v>
      </c>
      <c r="L73" s="17">
        <v>4</v>
      </c>
    </row>
    <row r="74" spans="1:12" ht="12.75">
      <c r="A74" s="46" t="s">
        <v>29</v>
      </c>
      <c r="B74" s="17">
        <v>32</v>
      </c>
      <c r="C74" s="17" t="s">
        <v>191</v>
      </c>
      <c r="D74" s="17">
        <v>3</v>
      </c>
      <c r="E74" s="17">
        <v>1</v>
      </c>
      <c r="F74" s="17">
        <v>1</v>
      </c>
      <c r="G74" s="17">
        <v>2</v>
      </c>
      <c r="H74" s="17">
        <v>14</v>
      </c>
      <c r="I74" s="17">
        <v>10</v>
      </c>
      <c r="J74" s="17" t="s">
        <v>191</v>
      </c>
      <c r="K74" s="17">
        <v>1</v>
      </c>
      <c r="L74" s="17" t="s">
        <v>191</v>
      </c>
    </row>
    <row r="75" spans="1:12" ht="12.75">
      <c r="A75" s="46" t="s">
        <v>30</v>
      </c>
      <c r="B75" s="17">
        <v>352</v>
      </c>
      <c r="C75" s="17">
        <v>14</v>
      </c>
      <c r="D75" s="17">
        <v>34</v>
      </c>
      <c r="E75" s="17">
        <v>44</v>
      </c>
      <c r="F75" s="17">
        <v>33</v>
      </c>
      <c r="G75" s="17">
        <v>17</v>
      </c>
      <c r="H75" s="17">
        <v>135</v>
      </c>
      <c r="I75" s="17">
        <v>70</v>
      </c>
      <c r="J75" s="17">
        <v>2</v>
      </c>
      <c r="K75" s="17">
        <v>2</v>
      </c>
      <c r="L75" s="17">
        <v>1</v>
      </c>
    </row>
    <row r="76" spans="1:12" ht="12.75">
      <c r="A76" s="46" t="s">
        <v>31</v>
      </c>
      <c r="B76" s="17">
        <v>2334</v>
      </c>
      <c r="C76" s="17">
        <v>367</v>
      </c>
      <c r="D76" s="17">
        <v>401</v>
      </c>
      <c r="E76" s="17">
        <v>309</v>
      </c>
      <c r="F76" s="17">
        <v>177</v>
      </c>
      <c r="G76" s="17">
        <v>97</v>
      </c>
      <c r="H76" s="17">
        <v>659</v>
      </c>
      <c r="I76" s="17">
        <v>258</v>
      </c>
      <c r="J76" s="17">
        <v>7</v>
      </c>
      <c r="K76" s="17">
        <v>12</v>
      </c>
      <c r="L76" s="17">
        <v>47</v>
      </c>
    </row>
    <row r="77" spans="1:12" ht="12.75">
      <c r="A77" s="46" t="s">
        <v>28</v>
      </c>
      <c r="B77" s="17">
        <v>110</v>
      </c>
      <c r="C77" s="17" t="s">
        <v>191</v>
      </c>
      <c r="D77" s="17" t="s">
        <v>191</v>
      </c>
      <c r="E77" s="17">
        <v>4</v>
      </c>
      <c r="F77" s="17">
        <v>1</v>
      </c>
      <c r="G77" s="17">
        <v>1</v>
      </c>
      <c r="H77" s="17">
        <v>72</v>
      </c>
      <c r="I77" s="17">
        <v>31</v>
      </c>
      <c r="J77" s="17">
        <v>1</v>
      </c>
      <c r="K77" s="17" t="s">
        <v>191</v>
      </c>
      <c r="L77" s="17" t="s">
        <v>191</v>
      </c>
    </row>
  </sheetData>
  <sheetProtection/>
  <mergeCells count="3">
    <mergeCell ref="A1:L1"/>
    <mergeCell ref="A3:L3"/>
    <mergeCell ref="C4:L4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0"/>
  <sheetViews>
    <sheetView zoomScale="115" zoomScaleNormal="115" zoomScalePageLayoutView="0" workbookViewId="0" topLeftCell="A1">
      <selection activeCell="L33" sqref="L33"/>
    </sheetView>
  </sheetViews>
  <sheetFormatPr defaultColWidth="11.421875" defaultRowHeight="12.75"/>
  <cols>
    <col min="1" max="1" width="15.140625" style="0" customWidth="1"/>
    <col min="2" max="9" width="8.00390625" style="0" customWidth="1"/>
  </cols>
  <sheetData>
    <row r="1" spans="1:9" ht="12.75">
      <c r="A1" s="87" t="s">
        <v>32</v>
      </c>
      <c r="B1" s="87"/>
      <c r="C1" s="87"/>
      <c r="D1" s="87"/>
      <c r="E1" s="87"/>
      <c r="F1" s="87"/>
      <c r="G1" s="87"/>
      <c r="H1" s="87"/>
      <c r="I1" s="87"/>
    </row>
    <row r="3" spans="1:9" ht="12.75">
      <c r="A3" s="91" t="s">
        <v>195</v>
      </c>
      <c r="B3" s="91"/>
      <c r="C3" s="91"/>
      <c r="D3" s="91"/>
      <c r="E3" s="91"/>
      <c r="F3" s="91"/>
      <c r="G3" s="91"/>
      <c r="H3" s="91"/>
      <c r="I3" s="91"/>
    </row>
    <row r="4" spans="2:9" ht="12.75">
      <c r="B4" s="4" t="s">
        <v>0</v>
      </c>
      <c r="C4" s="92" t="s">
        <v>33</v>
      </c>
      <c r="D4" s="92"/>
      <c r="E4" s="92"/>
      <c r="F4" s="92"/>
      <c r="G4" s="92"/>
      <c r="H4" s="92"/>
      <c r="I4" s="92"/>
    </row>
    <row r="5" spans="1:10" ht="63.75">
      <c r="A5" s="8" t="s">
        <v>253</v>
      </c>
      <c r="B5" s="8"/>
      <c r="C5" s="55" t="s">
        <v>284</v>
      </c>
      <c r="D5" s="55" t="s">
        <v>26</v>
      </c>
      <c r="E5" s="55" t="s">
        <v>27</v>
      </c>
      <c r="F5" s="55" t="s">
        <v>29</v>
      </c>
      <c r="G5" s="55" t="s">
        <v>30</v>
      </c>
      <c r="H5" s="55" t="s">
        <v>31</v>
      </c>
      <c r="I5" s="55" t="s">
        <v>28</v>
      </c>
      <c r="J5" s="19"/>
    </row>
    <row r="6" spans="1:10" ht="12.75">
      <c r="A6" s="3" t="s">
        <v>19</v>
      </c>
      <c r="B6" s="17">
        <v>19496</v>
      </c>
      <c r="C6" s="23">
        <v>1223</v>
      </c>
      <c r="D6" s="23">
        <v>1797</v>
      </c>
      <c r="E6" s="23">
        <v>885</v>
      </c>
      <c r="F6" s="23">
        <v>547</v>
      </c>
      <c r="G6" s="23">
        <v>2774</v>
      </c>
      <c r="H6" s="23">
        <v>11245</v>
      </c>
      <c r="I6" s="23">
        <v>1025</v>
      </c>
      <c r="J6" s="19"/>
    </row>
    <row r="7" spans="1:10" ht="12.75">
      <c r="A7" s="2" t="s">
        <v>6</v>
      </c>
      <c r="B7" s="17">
        <v>16751</v>
      </c>
      <c r="C7" s="23">
        <v>1166</v>
      </c>
      <c r="D7" s="23">
        <v>1671</v>
      </c>
      <c r="E7" s="23">
        <v>778</v>
      </c>
      <c r="F7" s="23">
        <v>464</v>
      </c>
      <c r="G7" s="23">
        <v>2237</v>
      </c>
      <c r="H7" s="23">
        <v>9562</v>
      </c>
      <c r="I7" s="23">
        <v>873</v>
      </c>
      <c r="J7" s="19"/>
    </row>
    <row r="8" spans="1:10" ht="12.75">
      <c r="A8" s="5" t="s">
        <v>8</v>
      </c>
      <c r="B8" s="17">
        <v>5102</v>
      </c>
      <c r="C8" s="23">
        <v>203</v>
      </c>
      <c r="D8" s="23">
        <v>406</v>
      </c>
      <c r="E8" s="23">
        <v>167</v>
      </c>
      <c r="F8" s="23">
        <v>204</v>
      </c>
      <c r="G8" s="23">
        <v>752</v>
      </c>
      <c r="H8" s="23">
        <v>3129</v>
      </c>
      <c r="I8" s="23">
        <v>241</v>
      </c>
      <c r="J8" s="19"/>
    </row>
    <row r="9" spans="1:10" ht="12.75">
      <c r="A9" s="5" t="s">
        <v>9</v>
      </c>
      <c r="B9" s="17">
        <v>1940</v>
      </c>
      <c r="C9" s="23">
        <v>182</v>
      </c>
      <c r="D9" s="23">
        <v>235</v>
      </c>
      <c r="E9" s="23">
        <v>103</v>
      </c>
      <c r="F9" s="23">
        <v>61</v>
      </c>
      <c r="G9" s="23">
        <v>208</v>
      </c>
      <c r="H9" s="23">
        <v>1072</v>
      </c>
      <c r="I9" s="23">
        <v>79</v>
      </c>
      <c r="J9" s="19"/>
    </row>
    <row r="10" spans="1:10" ht="12.75">
      <c r="A10" s="5" t="s">
        <v>10</v>
      </c>
      <c r="B10" s="17">
        <v>1430</v>
      </c>
      <c r="C10" s="23">
        <v>133</v>
      </c>
      <c r="D10" s="23">
        <v>152</v>
      </c>
      <c r="E10" s="23">
        <v>75</v>
      </c>
      <c r="F10" s="23">
        <v>29</v>
      </c>
      <c r="G10" s="23">
        <v>187</v>
      </c>
      <c r="H10" s="23">
        <v>788</v>
      </c>
      <c r="I10" s="23">
        <v>66</v>
      </c>
      <c r="J10" s="19"/>
    </row>
    <row r="11" spans="1:10" ht="12.75">
      <c r="A11" s="5" t="s">
        <v>11</v>
      </c>
      <c r="B11" s="17">
        <v>614</v>
      </c>
      <c r="C11" s="23">
        <v>71</v>
      </c>
      <c r="D11" s="23">
        <v>107</v>
      </c>
      <c r="E11" s="23">
        <v>52</v>
      </c>
      <c r="F11" s="23">
        <v>3</v>
      </c>
      <c r="G11" s="23">
        <v>67</v>
      </c>
      <c r="H11" s="23">
        <v>291</v>
      </c>
      <c r="I11" s="23">
        <v>23</v>
      </c>
      <c r="J11" s="19"/>
    </row>
    <row r="12" spans="1:10" ht="12.75">
      <c r="A12" s="5" t="s">
        <v>12</v>
      </c>
      <c r="B12" s="17">
        <v>3744</v>
      </c>
      <c r="C12" s="23">
        <v>205</v>
      </c>
      <c r="D12" s="23">
        <v>301</v>
      </c>
      <c r="E12" s="23">
        <v>137</v>
      </c>
      <c r="F12" s="23">
        <v>96</v>
      </c>
      <c r="G12" s="23">
        <v>514</v>
      </c>
      <c r="H12" s="23">
        <v>2244</v>
      </c>
      <c r="I12" s="23">
        <v>247</v>
      </c>
      <c r="J12" s="19"/>
    </row>
    <row r="13" spans="1:10" ht="12.75">
      <c r="A13" s="5" t="s">
        <v>13</v>
      </c>
      <c r="B13" s="17">
        <v>44</v>
      </c>
      <c r="C13" s="23">
        <v>15</v>
      </c>
      <c r="D13" s="23">
        <v>7</v>
      </c>
      <c r="E13" s="23">
        <v>2</v>
      </c>
      <c r="F13" s="23">
        <v>1</v>
      </c>
      <c r="G13" s="23">
        <v>2</v>
      </c>
      <c r="H13" s="23">
        <v>17</v>
      </c>
      <c r="I13" s="23" t="s">
        <v>191</v>
      </c>
      <c r="J13" s="19"/>
    </row>
    <row r="14" spans="1:10" ht="12.75">
      <c r="A14" s="5" t="s">
        <v>14</v>
      </c>
      <c r="B14" s="17">
        <v>1515</v>
      </c>
      <c r="C14" s="23">
        <v>112</v>
      </c>
      <c r="D14" s="23">
        <v>157</v>
      </c>
      <c r="E14" s="23">
        <v>84</v>
      </c>
      <c r="F14" s="23">
        <v>20</v>
      </c>
      <c r="G14" s="23">
        <v>217</v>
      </c>
      <c r="H14" s="23">
        <v>834</v>
      </c>
      <c r="I14" s="23">
        <v>91</v>
      </c>
      <c r="J14" s="19"/>
    </row>
    <row r="15" spans="1:10" ht="12.75">
      <c r="A15" s="5" t="s">
        <v>15</v>
      </c>
      <c r="B15" s="17">
        <v>826</v>
      </c>
      <c r="C15" s="23">
        <v>109</v>
      </c>
      <c r="D15" s="23">
        <v>134</v>
      </c>
      <c r="E15" s="23">
        <v>74</v>
      </c>
      <c r="F15" s="23">
        <v>7</v>
      </c>
      <c r="G15" s="23">
        <v>86</v>
      </c>
      <c r="H15" s="23">
        <v>375</v>
      </c>
      <c r="I15" s="23">
        <v>41</v>
      </c>
      <c r="J15" s="19"/>
    </row>
    <row r="16" spans="1:10" ht="12.75">
      <c r="A16" s="5" t="s">
        <v>16</v>
      </c>
      <c r="B16" s="17">
        <v>831</v>
      </c>
      <c r="C16" s="23">
        <v>40</v>
      </c>
      <c r="D16" s="23">
        <v>64</v>
      </c>
      <c r="E16" s="23">
        <v>39</v>
      </c>
      <c r="F16" s="23">
        <v>25</v>
      </c>
      <c r="G16" s="23">
        <v>122</v>
      </c>
      <c r="H16" s="23">
        <v>486</v>
      </c>
      <c r="I16" s="23">
        <v>55</v>
      </c>
      <c r="J16" s="19"/>
    </row>
    <row r="17" spans="1:10" ht="12.75">
      <c r="A17" s="5" t="s">
        <v>17</v>
      </c>
      <c r="B17" s="17">
        <v>566</v>
      </c>
      <c r="C17" s="23">
        <v>71</v>
      </c>
      <c r="D17" s="23">
        <v>82</v>
      </c>
      <c r="E17" s="23">
        <v>32</v>
      </c>
      <c r="F17" s="23">
        <v>17</v>
      </c>
      <c r="G17" s="23">
        <v>68</v>
      </c>
      <c r="H17" s="23">
        <v>267</v>
      </c>
      <c r="I17" s="23">
        <v>29</v>
      </c>
      <c r="J17" s="19"/>
    </row>
    <row r="18" spans="1:10" ht="12.75">
      <c r="A18" s="5" t="s">
        <v>18</v>
      </c>
      <c r="B18" s="17">
        <v>139</v>
      </c>
      <c r="C18" s="23">
        <v>25</v>
      </c>
      <c r="D18" s="23">
        <v>26</v>
      </c>
      <c r="E18" s="23">
        <v>13</v>
      </c>
      <c r="F18" s="23">
        <v>1</v>
      </c>
      <c r="G18" s="23">
        <v>14</v>
      </c>
      <c r="H18" s="23">
        <v>59</v>
      </c>
      <c r="I18" s="23">
        <v>1</v>
      </c>
      <c r="J18" s="19"/>
    </row>
    <row r="19" spans="1:10" ht="12.75">
      <c r="A19" s="2" t="s">
        <v>7</v>
      </c>
      <c r="B19" s="17">
        <v>2552</v>
      </c>
      <c r="C19" s="23">
        <v>43</v>
      </c>
      <c r="D19" s="23">
        <v>112</v>
      </c>
      <c r="E19" s="23">
        <v>100</v>
      </c>
      <c r="F19" s="23">
        <v>73</v>
      </c>
      <c r="G19" s="23">
        <v>498</v>
      </c>
      <c r="H19" s="23">
        <v>1581</v>
      </c>
      <c r="I19" s="23">
        <v>145</v>
      </c>
      <c r="J19" s="19"/>
    </row>
    <row r="20" spans="1:10" ht="12.75">
      <c r="A20" s="15" t="s">
        <v>20</v>
      </c>
      <c r="B20" s="17">
        <v>112</v>
      </c>
      <c r="C20" s="23">
        <v>7</v>
      </c>
      <c r="D20" s="23">
        <v>6</v>
      </c>
      <c r="E20" s="23">
        <v>6</v>
      </c>
      <c r="F20" s="23">
        <v>4</v>
      </c>
      <c r="G20" s="23">
        <v>24</v>
      </c>
      <c r="H20" s="23">
        <v>60</v>
      </c>
      <c r="I20" s="23">
        <v>5</v>
      </c>
      <c r="J20" s="19"/>
    </row>
    <row r="21" spans="1:10" ht="12.75">
      <c r="A21" s="15" t="s">
        <v>34</v>
      </c>
      <c r="B21" s="17">
        <v>40</v>
      </c>
      <c r="C21" s="23">
        <v>5</v>
      </c>
      <c r="D21" s="23">
        <v>4</v>
      </c>
      <c r="E21" s="23" t="s">
        <v>191</v>
      </c>
      <c r="F21" s="23">
        <v>4</v>
      </c>
      <c r="G21" s="23">
        <v>6</v>
      </c>
      <c r="H21" s="23">
        <v>19</v>
      </c>
      <c r="I21" s="23">
        <v>2</v>
      </c>
      <c r="J21" s="19"/>
    </row>
    <row r="22" spans="1:10" ht="12.75">
      <c r="A22" s="15" t="s">
        <v>35</v>
      </c>
      <c r="B22" s="17">
        <v>41</v>
      </c>
      <c r="C22" s="23">
        <v>2</v>
      </c>
      <c r="D22" s="23">
        <v>4</v>
      </c>
      <c r="E22" s="23">
        <v>1</v>
      </c>
      <c r="F22" s="23">
        <v>2</v>
      </c>
      <c r="G22" s="23">
        <v>9</v>
      </c>
      <c r="H22" s="23">
        <v>23</v>
      </c>
      <c r="I22" s="23" t="s">
        <v>191</v>
      </c>
      <c r="J22" s="19"/>
    </row>
    <row r="23" spans="1:10" ht="21.75" customHeight="1">
      <c r="A23" s="15" t="s">
        <v>1</v>
      </c>
      <c r="B23" s="17">
        <v>10641</v>
      </c>
      <c r="C23" s="23">
        <v>647</v>
      </c>
      <c r="D23" s="23">
        <v>1436</v>
      </c>
      <c r="E23" s="23">
        <v>365</v>
      </c>
      <c r="F23" s="23">
        <v>470</v>
      </c>
      <c r="G23" s="23">
        <v>1957</v>
      </c>
      <c r="H23" s="23">
        <v>5149</v>
      </c>
      <c r="I23" s="23">
        <v>617</v>
      </c>
      <c r="J23" s="19"/>
    </row>
    <row r="24" spans="1:10" ht="12.75">
      <c r="A24" s="46" t="s">
        <v>6</v>
      </c>
      <c r="B24" s="17">
        <v>9118</v>
      </c>
      <c r="C24" s="23">
        <v>616</v>
      </c>
      <c r="D24" s="23">
        <v>1331</v>
      </c>
      <c r="E24" s="23">
        <v>303</v>
      </c>
      <c r="F24" s="23">
        <v>396</v>
      </c>
      <c r="G24" s="23">
        <v>1581</v>
      </c>
      <c r="H24" s="23">
        <v>4343</v>
      </c>
      <c r="I24" s="23">
        <v>548</v>
      </c>
      <c r="J24" s="19"/>
    </row>
    <row r="25" spans="1:10" ht="12.75">
      <c r="A25" s="58" t="s">
        <v>8</v>
      </c>
      <c r="B25" s="17">
        <v>2631</v>
      </c>
      <c r="C25" s="23">
        <v>127</v>
      </c>
      <c r="D25" s="23">
        <v>333</v>
      </c>
      <c r="E25" s="23">
        <v>57</v>
      </c>
      <c r="F25" s="23">
        <v>172</v>
      </c>
      <c r="G25" s="23">
        <v>524</v>
      </c>
      <c r="H25" s="23">
        <v>1294</v>
      </c>
      <c r="I25" s="23">
        <v>124</v>
      </c>
      <c r="J25" s="19"/>
    </row>
    <row r="26" spans="1:10" ht="12.75">
      <c r="A26" s="58" t="s">
        <v>9</v>
      </c>
      <c r="B26" s="17">
        <v>913</v>
      </c>
      <c r="C26" s="23">
        <v>90</v>
      </c>
      <c r="D26" s="23">
        <v>182</v>
      </c>
      <c r="E26" s="23">
        <v>45</v>
      </c>
      <c r="F26" s="23">
        <v>54</v>
      </c>
      <c r="G26" s="23">
        <v>134</v>
      </c>
      <c r="H26" s="23">
        <v>368</v>
      </c>
      <c r="I26" s="23">
        <v>40</v>
      </c>
      <c r="J26" s="19"/>
    </row>
    <row r="27" spans="1:10" ht="12.75">
      <c r="A27" s="29" t="s">
        <v>10</v>
      </c>
      <c r="B27" s="17">
        <v>811</v>
      </c>
      <c r="C27" s="23">
        <v>58</v>
      </c>
      <c r="D27" s="23">
        <v>125</v>
      </c>
      <c r="E27" s="23">
        <v>35</v>
      </c>
      <c r="F27" s="23">
        <v>27</v>
      </c>
      <c r="G27" s="23">
        <v>133</v>
      </c>
      <c r="H27" s="23">
        <v>383</v>
      </c>
      <c r="I27" s="23">
        <v>50</v>
      </c>
      <c r="J27" s="19"/>
    </row>
    <row r="28" spans="1:10" ht="12.75">
      <c r="A28" s="29" t="s">
        <v>11</v>
      </c>
      <c r="B28" s="17">
        <v>367</v>
      </c>
      <c r="C28" s="23">
        <v>40</v>
      </c>
      <c r="D28" s="23">
        <v>86</v>
      </c>
      <c r="E28" s="23">
        <v>19</v>
      </c>
      <c r="F28" s="23">
        <v>3</v>
      </c>
      <c r="G28" s="23">
        <v>49</v>
      </c>
      <c r="H28" s="23">
        <v>151</v>
      </c>
      <c r="I28" s="23">
        <v>19</v>
      </c>
      <c r="J28" s="19"/>
    </row>
    <row r="29" spans="1:9" ht="12.75">
      <c r="A29" s="29" t="s">
        <v>12</v>
      </c>
      <c r="B29" s="17">
        <v>2074</v>
      </c>
      <c r="C29" s="17">
        <v>110</v>
      </c>
      <c r="D29" s="17">
        <v>238</v>
      </c>
      <c r="E29" s="17">
        <v>53</v>
      </c>
      <c r="F29" s="17">
        <v>84</v>
      </c>
      <c r="G29" s="17">
        <v>370</v>
      </c>
      <c r="H29" s="17">
        <v>1056</v>
      </c>
      <c r="I29" s="17">
        <v>163</v>
      </c>
    </row>
    <row r="30" spans="1:9" ht="12.75">
      <c r="A30" s="29" t="s">
        <v>13</v>
      </c>
      <c r="B30" s="17">
        <v>17</v>
      </c>
      <c r="C30" s="17">
        <v>5</v>
      </c>
      <c r="D30" s="17">
        <v>5</v>
      </c>
      <c r="E30" s="17" t="s">
        <v>191</v>
      </c>
      <c r="F30" s="17">
        <v>1</v>
      </c>
      <c r="G30" s="17">
        <v>2</v>
      </c>
      <c r="H30" s="17">
        <v>4</v>
      </c>
      <c r="I30" s="17" t="s">
        <v>191</v>
      </c>
    </row>
    <row r="31" spans="1:9" ht="12.75">
      <c r="A31" s="29" t="s">
        <v>14</v>
      </c>
      <c r="B31" s="17">
        <v>903</v>
      </c>
      <c r="C31" s="17">
        <v>60</v>
      </c>
      <c r="D31" s="17">
        <v>121</v>
      </c>
      <c r="E31" s="17">
        <v>31</v>
      </c>
      <c r="F31" s="17">
        <v>13</v>
      </c>
      <c r="G31" s="17">
        <v>158</v>
      </c>
      <c r="H31" s="17">
        <v>455</v>
      </c>
      <c r="I31" s="17">
        <v>65</v>
      </c>
    </row>
    <row r="32" spans="1:9" ht="12.75">
      <c r="A32" s="29" t="s">
        <v>15</v>
      </c>
      <c r="B32" s="17">
        <v>462</v>
      </c>
      <c r="C32" s="17">
        <v>60</v>
      </c>
      <c r="D32" s="17">
        <v>104</v>
      </c>
      <c r="E32" s="17">
        <v>28</v>
      </c>
      <c r="F32" s="17">
        <v>6</v>
      </c>
      <c r="G32" s="17">
        <v>60</v>
      </c>
      <c r="H32" s="17">
        <v>179</v>
      </c>
      <c r="I32" s="17">
        <v>25</v>
      </c>
    </row>
    <row r="33" spans="1:9" ht="12.75">
      <c r="A33" s="29" t="s">
        <v>16</v>
      </c>
      <c r="B33" s="17">
        <v>571</v>
      </c>
      <c r="C33" s="17">
        <v>21</v>
      </c>
      <c r="D33" s="17">
        <v>51</v>
      </c>
      <c r="E33" s="17">
        <v>19</v>
      </c>
      <c r="F33" s="17">
        <v>22</v>
      </c>
      <c r="G33" s="17">
        <v>98</v>
      </c>
      <c r="H33" s="17">
        <v>320</v>
      </c>
      <c r="I33" s="17">
        <v>40</v>
      </c>
    </row>
    <row r="34" spans="1:9" ht="12.75">
      <c r="A34" s="29" t="s">
        <v>17</v>
      </c>
      <c r="B34" s="17">
        <v>291</v>
      </c>
      <c r="C34" s="17">
        <v>34</v>
      </c>
      <c r="D34" s="17">
        <v>65</v>
      </c>
      <c r="E34" s="17">
        <v>13</v>
      </c>
      <c r="F34" s="17">
        <v>13</v>
      </c>
      <c r="G34" s="17">
        <v>42</v>
      </c>
      <c r="H34" s="17">
        <v>103</v>
      </c>
      <c r="I34" s="17">
        <v>21</v>
      </c>
    </row>
    <row r="35" spans="1:9" ht="12.75">
      <c r="A35" s="29" t="s">
        <v>18</v>
      </c>
      <c r="B35" s="17">
        <v>78</v>
      </c>
      <c r="C35" s="17">
        <v>11</v>
      </c>
      <c r="D35" s="17">
        <v>21</v>
      </c>
      <c r="E35" s="17">
        <v>3</v>
      </c>
      <c r="F35" s="17">
        <v>1</v>
      </c>
      <c r="G35" s="17">
        <v>11</v>
      </c>
      <c r="H35" s="17">
        <v>30</v>
      </c>
      <c r="I35" s="17">
        <v>1</v>
      </c>
    </row>
    <row r="36" spans="1:9" ht="12.75">
      <c r="A36" s="5" t="s">
        <v>7</v>
      </c>
      <c r="B36" s="17">
        <v>1423</v>
      </c>
      <c r="C36" s="17">
        <v>26</v>
      </c>
      <c r="D36" s="17">
        <v>92</v>
      </c>
      <c r="E36" s="17">
        <v>60</v>
      </c>
      <c r="F36" s="17">
        <v>65</v>
      </c>
      <c r="G36" s="17">
        <v>347</v>
      </c>
      <c r="H36" s="17">
        <v>770</v>
      </c>
      <c r="I36" s="17">
        <v>63</v>
      </c>
    </row>
    <row r="37" spans="1:9" ht="12.75">
      <c r="A37" s="5" t="s">
        <v>20</v>
      </c>
      <c r="B37" s="17">
        <v>45</v>
      </c>
      <c r="C37" s="17">
        <v>1</v>
      </c>
      <c r="D37" s="17">
        <v>5</v>
      </c>
      <c r="E37" s="17">
        <v>1</v>
      </c>
      <c r="F37" s="17">
        <v>4</v>
      </c>
      <c r="G37" s="17">
        <v>16</v>
      </c>
      <c r="H37" s="17">
        <v>14</v>
      </c>
      <c r="I37" s="17">
        <v>4</v>
      </c>
    </row>
    <row r="38" spans="1:9" ht="12.75">
      <c r="A38" s="5" t="s">
        <v>34</v>
      </c>
      <c r="B38" s="17">
        <v>27</v>
      </c>
      <c r="C38" s="17">
        <v>3</v>
      </c>
      <c r="D38" s="17">
        <v>4</v>
      </c>
      <c r="E38" s="17" t="s">
        <v>191</v>
      </c>
      <c r="F38" s="17">
        <v>4</v>
      </c>
      <c r="G38" s="17">
        <v>5</v>
      </c>
      <c r="H38" s="17">
        <v>9</v>
      </c>
      <c r="I38" s="17">
        <v>2</v>
      </c>
    </row>
    <row r="39" spans="1:9" ht="12.75">
      <c r="A39" s="46" t="s">
        <v>35</v>
      </c>
      <c r="B39" s="17">
        <v>28</v>
      </c>
      <c r="C39" s="17">
        <v>1</v>
      </c>
      <c r="D39" s="17">
        <v>4</v>
      </c>
      <c r="E39" s="17">
        <v>1</v>
      </c>
      <c r="F39" s="17">
        <v>1</v>
      </c>
      <c r="G39" s="17">
        <v>8</v>
      </c>
      <c r="H39" s="17">
        <v>13</v>
      </c>
      <c r="I39" s="17" t="s">
        <v>191</v>
      </c>
    </row>
    <row r="40" spans="1:9" ht="21.75" customHeight="1">
      <c r="A40" s="15" t="s">
        <v>2</v>
      </c>
      <c r="B40" s="17">
        <v>8855</v>
      </c>
      <c r="C40" s="17">
        <v>576</v>
      </c>
      <c r="D40" s="17">
        <v>361</v>
      </c>
      <c r="E40" s="17">
        <v>520</v>
      </c>
      <c r="F40" s="17">
        <v>77</v>
      </c>
      <c r="G40" s="17">
        <v>817</v>
      </c>
      <c r="H40" s="17">
        <v>6096</v>
      </c>
      <c r="I40" s="17">
        <v>408</v>
      </c>
    </row>
    <row r="41" spans="1:9" ht="12.75">
      <c r="A41" s="5" t="s">
        <v>6</v>
      </c>
      <c r="B41" s="17">
        <v>7633</v>
      </c>
      <c r="C41" s="17">
        <v>550</v>
      </c>
      <c r="D41" s="17">
        <v>340</v>
      </c>
      <c r="E41" s="17">
        <v>475</v>
      </c>
      <c r="F41" s="17">
        <v>68</v>
      </c>
      <c r="G41" s="17">
        <v>656</v>
      </c>
      <c r="H41" s="17">
        <v>5219</v>
      </c>
      <c r="I41" s="17">
        <v>325</v>
      </c>
    </row>
    <row r="42" spans="1:9" ht="12.75">
      <c r="A42" s="29" t="s">
        <v>8</v>
      </c>
      <c r="B42" s="17">
        <v>2471</v>
      </c>
      <c r="C42" s="17">
        <v>76</v>
      </c>
      <c r="D42" s="17">
        <v>73</v>
      </c>
      <c r="E42" s="17">
        <v>110</v>
      </c>
      <c r="F42" s="17">
        <v>32</v>
      </c>
      <c r="G42" s="17">
        <v>228</v>
      </c>
      <c r="H42" s="17">
        <v>1835</v>
      </c>
      <c r="I42" s="17">
        <v>117</v>
      </c>
    </row>
    <row r="43" spans="1:9" ht="12.75">
      <c r="A43" s="29" t="s">
        <v>9</v>
      </c>
      <c r="B43" s="17">
        <v>1027</v>
      </c>
      <c r="C43" s="17">
        <v>92</v>
      </c>
      <c r="D43" s="17">
        <v>53</v>
      </c>
      <c r="E43" s="17">
        <v>58</v>
      </c>
      <c r="F43" s="17">
        <v>7</v>
      </c>
      <c r="G43" s="17">
        <v>74</v>
      </c>
      <c r="H43" s="17">
        <v>704</v>
      </c>
      <c r="I43" s="17">
        <v>39</v>
      </c>
    </row>
    <row r="44" spans="1:9" ht="12.75">
      <c r="A44" s="29" t="s">
        <v>10</v>
      </c>
      <c r="B44" s="17">
        <v>619</v>
      </c>
      <c r="C44" s="17">
        <v>75</v>
      </c>
      <c r="D44" s="17">
        <v>27</v>
      </c>
      <c r="E44" s="17">
        <v>40</v>
      </c>
      <c r="F44" s="17">
        <v>2</v>
      </c>
      <c r="G44" s="17">
        <v>54</v>
      </c>
      <c r="H44" s="17">
        <v>405</v>
      </c>
      <c r="I44" s="17">
        <v>16</v>
      </c>
    </row>
    <row r="45" spans="1:9" ht="12.75">
      <c r="A45" s="29" t="s">
        <v>11</v>
      </c>
      <c r="B45" s="17">
        <v>247</v>
      </c>
      <c r="C45" s="17">
        <v>31</v>
      </c>
      <c r="D45" s="17">
        <v>21</v>
      </c>
      <c r="E45" s="17">
        <v>33</v>
      </c>
      <c r="F45" s="17" t="s">
        <v>191</v>
      </c>
      <c r="G45" s="17">
        <v>18</v>
      </c>
      <c r="H45" s="17">
        <v>140</v>
      </c>
      <c r="I45" s="17">
        <v>4</v>
      </c>
    </row>
    <row r="46" spans="1:9" ht="12.75">
      <c r="A46" s="29" t="s">
        <v>12</v>
      </c>
      <c r="B46" s="17">
        <v>1670</v>
      </c>
      <c r="C46" s="17">
        <v>95</v>
      </c>
      <c r="D46" s="17">
        <v>63</v>
      </c>
      <c r="E46" s="17">
        <v>84</v>
      </c>
      <c r="F46" s="17">
        <v>12</v>
      </c>
      <c r="G46" s="17">
        <v>144</v>
      </c>
      <c r="H46" s="17">
        <v>1188</v>
      </c>
      <c r="I46" s="17">
        <v>84</v>
      </c>
    </row>
    <row r="47" spans="1:9" ht="12.75">
      <c r="A47" s="29" t="s">
        <v>13</v>
      </c>
      <c r="B47" s="17">
        <v>27</v>
      </c>
      <c r="C47" s="17">
        <v>10</v>
      </c>
      <c r="D47" s="17">
        <v>2</v>
      </c>
      <c r="E47" s="17">
        <v>2</v>
      </c>
      <c r="F47" s="17" t="s">
        <v>191</v>
      </c>
      <c r="G47" s="17" t="s">
        <v>191</v>
      </c>
      <c r="H47" s="17">
        <v>13</v>
      </c>
      <c r="I47" s="17" t="s">
        <v>191</v>
      </c>
    </row>
    <row r="48" spans="1:9" ht="12.75">
      <c r="A48" s="29" t="s">
        <v>14</v>
      </c>
      <c r="B48" s="17">
        <v>612</v>
      </c>
      <c r="C48" s="17">
        <v>52</v>
      </c>
      <c r="D48" s="17">
        <v>36</v>
      </c>
      <c r="E48" s="17">
        <v>53</v>
      </c>
      <c r="F48" s="17">
        <v>7</v>
      </c>
      <c r="G48" s="17">
        <v>59</v>
      </c>
      <c r="H48" s="17">
        <v>379</v>
      </c>
      <c r="I48" s="17">
        <v>26</v>
      </c>
    </row>
    <row r="49" spans="1:9" ht="12.75">
      <c r="A49" s="29" t="s">
        <v>15</v>
      </c>
      <c r="B49" s="17">
        <v>364</v>
      </c>
      <c r="C49" s="17">
        <v>49</v>
      </c>
      <c r="D49" s="17">
        <v>30</v>
      </c>
      <c r="E49" s="17">
        <v>46</v>
      </c>
      <c r="F49" s="17">
        <v>1</v>
      </c>
      <c r="G49" s="17">
        <v>26</v>
      </c>
      <c r="H49" s="17">
        <v>196</v>
      </c>
      <c r="I49" s="17">
        <v>16</v>
      </c>
    </row>
    <row r="50" spans="1:9" ht="12.75">
      <c r="A50" s="29" t="s">
        <v>16</v>
      </c>
      <c r="B50" s="17">
        <v>260</v>
      </c>
      <c r="C50" s="17">
        <v>19</v>
      </c>
      <c r="D50" s="17">
        <v>13</v>
      </c>
      <c r="E50" s="17">
        <v>20</v>
      </c>
      <c r="F50" s="17">
        <v>3</v>
      </c>
      <c r="G50" s="17">
        <v>24</v>
      </c>
      <c r="H50" s="17">
        <v>166</v>
      </c>
      <c r="I50" s="17">
        <v>15</v>
      </c>
    </row>
    <row r="51" spans="1:9" ht="12.75">
      <c r="A51" s="29" t="s">
        <v>17</v>
      </c>
      <c r="B51" s="17">
        <v>275</v>
      </c>
      <c r="C51" s="17">
        <v>37</v>
      </c>
      <c r="D51" s="17">
        <v>17</v>
      </c>
      <c r="E51" s="17">
        <v>19</v>
      </c>
      <c r="F51" s="17">
        <v>4</v>
      </c>
      <c r="G51" s="17">
        <v>26</v>
      </c>
      <c r="H51" s="17">
        <v>164</v>
      </c>
      <c r="I51" s="17">
        <v>8</v>
      </c>
    </row>
    <row r="52" spans="1:9" ht="12.75">
      <c r="A52" s="29" t="s">
        <v>18</v>
      </c>
      <c r="B52" s="17">
        <v>61</v>
      </c>
      <c r="C52" s="17">
        <v>14</v>
      </c>
      <c r="D52" s="17">
        <v>5</v>
      </c>
      <c r="E52" s="17">
        <v>10</v>
      </c>
      <c r="F52" s="17" t="s">
        <v>191</v>
      </c>
      <c r="G52" s="17">
        <v>3</v>
      </c>
      <c r="H52" s="17">
        <v>29</v>
      </c>
      <c r="I52" s="17" t="s">
        <v>191</v>
      </c>
    </row>
    <row r="53" spans="1:9" ht="12.75">
      <c r="A53" s="46" t="s">
        <v>7</v>
      </c>
      <c r="B53" s="17">
        <v>1129</v>
      </c>
      <c r="C53" s="17">
        <v>17</v>
      </c>
      <c r="D53" s="17">
        <v>20</v>
      </c>
      <c r="E53" s="17">
        <v>40</v>
      </c>
      <c r="F53" s="17">
        <v>8</v>
      </c>
      <c r="G53" s="17">
        <v>151</v>
      </c>
      <c r="H53" s="17">
        <v>811</v>
      </c>
      <c r="I53" s="17">
        <v>82</v>
      </c>
    </row>
    <row r="54" spans="1:9" ht="12.75">
      <c r="A54" s="46" t="s">
        <v>20</v>
      </c>
      <c r="B54" s="17">
        <v>67</v>
      </c>
      <c r="C54" s="17">
        <v>6</v>
      </c>
      <c r="D54" s="17">
        <v>1</v>
      </c>
      <c r="E54" s="17">
        <v>5</v>
      </c>
      <c r="F54" s="17" t="s">
        <v>191</v>
      </c>
      <c r="G54" s="17">
        <v>8</v>
      </c>
      <c r="H54" s="17">
        <v>46</v>
      </c>
      <c r="I54" s="17">
        <v>1</v>
      </c>
    </row>
    <row r="55" spans="1:9" ht="12.75">
      <c r="A55" s="46" t="s">
        <v>34</v>
      </c>
      <c r="B55" s="17">
        <v>13</v>
      </c>
      <c r="C55" s="17">
        <v>2</v>
      </c>
      <c r="D55" s="17" t="s">
        <v>191</v>
      </c>
      <c r="E55" s="17" t="s">
        <v>191</v>
      </c>
      <c r="F55" s="17" t="s">
        <v>191</v>
      </c>
      <c r="G55" s="17">
        <v>1</v>
      </c>
      <c r="H55" s="17">
        <v>10</v>
      </c>
      <c r="I55" s="17" t="s">
        <v>191</v>
      </c>
    </row>
    <row r="56" spans="1:9" ht="12.75">
      <c r="A56" s="46" t="s">
        <v>35</v>
      </c>
      <c r="B56" s="17">
        <v>13</v>
      </c>
      <c r="C56" s="17">
        <v>1</v>
      </c>
      <c r="D56" s="17" t="s">
        <v>191</v>
      </c>
      <c r="E56" s="17" t="s">
        <v>191</v>
      </c>
      <c r="F56" s="17">
        <v>1</v>
      </c>
      <c r="G56" s="17">
        <v>1</v>
      </c>
      <c r="H56" s="17">
        <v>10</v>
      </c>
      <c r="I56" s="17" t="s">
        <v>191</v>
      </c>
    </row>
    <row r="57" spans="1:9" ht="21.75" customHeight="1">
      <c r="A57" s="25" t="s">
        <v>3</v>
      </c>
      <c r="B57" s="17">
        <v>12187</v>
      </c>
      <c r="C57" s="17">
        <v>805</v>
      </c>
      <c r="D57" s="17">
        <v>1235</v>
      </c>
      <c r="E57" s="17">
        <v>573</v>
      </c>
      <c r="F57" s="17">
        <v>296</v>
      </c>
      <c r="G57" s="17">
        <v>1673</v>
      </c>
      <c r="H57" s="17">
        <v>6835</v>
      </c>
      <c r="I57" s="17">
        <v>770</v>
      </c>
    </row>
    <row r="58" spans="1:9" ht="12.75">
      <c r="A58" s="15" t="s">
        <v>6</v>
      </c>
      <c r="B58" s="17">
        <v>10623</v>
      </c>
      <c r="C58" s="17">
        <v>779</v>
      </c>
      <c r="D58" s="17">
        <v>1180</v>
      </c>
      <c r="E58" s="17">
        <v>514</v>
      </c>
      <c r="F58" s="17">
        <v>257</v>
      </c>
      <c r="G58" s="17">
        <v>1409</v>
      </c>
      <c r="H58" s="17">
        <v>5824</v>
      </c>
      <c r="I58" s="17">
        <v>660</v>
      </c>
    </row>
    <row r="59" spans="1:9" ht="12.75">
      <c r="A59" s="46" t="s">
        <v>8</v>
      </c>
      <c r="B59" s="17">
        <v>3521</v>
      </c>
      <c r="C59" s="17">
        <v>118</v>
      </c>
      <c r="D59" s="17">
        <v>270</v>
      </c>
      <c r="E59" s="17">
        <v>101</v>
      </c>
      <c r="F59" s="17">
        <v>126</v>
      </c>
      <c r="G59" s="17">
        <v>528</v>
      </c>
      <c r="H59" s="17">
        <v>2202</v>
      </c>
      <c r="I59" s="17">
        <v>176</v>
      </c>
    </row>
    <row r="60" spans="1:9" ht="12.75">
      <c r="A60" s="46" t="s">
        <v>9</v>
      </c>
      <c r="B60" s="17">
        <v>1189</v>
      </c>
      <c r="C60" s="17">
        <v>121</v>
      </c>
      <c r="D60" s="17">
        <v>159</v>
      </c>
      <c r="E60" s="17">
        <v>76</v>
      </c>
      <c r="F60" s="17">
        <v>26</v>
      </c>
      <c r="G60" s="17">
        <v>129</v>
      </c>
      <c r="H60" s="17">
        <v>620</v>
      </c>
      <c r="I60" s="17">
        <v>58</v>
      </c>
    </row>
    <row r="61" spans="1:9" ht="12.75">
      <c r="A61" s="46" t="s">
        <v>10</v>
      </c>
      <c r="B61" s="17">
        <v>885</v>
      </c>
      <c r="C61" s="17">
        <v>100</v>
      </c>
      <c r="D61" s="17">
        <v>121</v>
      </c>
      <c r="E61" s="17">
        <v>60</v>
      </c>
      <c r="F61" s="17">
        <v>15</v>
      </c>
      <c r="G61" s="17">
        <v>121</v>
      </c>
      <c r="H61" s="17">
        <v>423</v>
      </c>
      <c r="I61" s="17">
        <v>45</v>
      </c>
    </row>
    <row r="62" spans="1:9" ht="12.75">
      <c r="A62" s="5" t="s">
        <v>11</v>
      </c>
      <c r="B62" s="17">
        <v>423</v>
      </c>
      <c r="C62" s="17">
        <v>51</v>
      </c>
      <c r="D62" s="17">
        <v>84</v>
      </c>
      <c r="E62" s="17">
        <v>38</v>
      </c>
      <c r="F62" s="17">
        <v>2</v>
      </c>
      <c r="G62" s="17">
        <v>46</v>
      </c>
      <c r="H62" s="17">
        <v>181</v>
      </c>
      <c r="I62" s="17">
        <v>21</v>
      </c>
    </row>
    <row r="63" spans="1:9" ht="12.75">
      <c r="A63" s="5" t="s">
        <v>12</v>
      </c>
      <c r="B63" s="17">
        <v>2272</v>
      </c>
      <c r="C63" s="17">
        <v>138</v>
      </c>
      <c r="D63" s="17">
        <v>217</v>
      </c>
      <c r="E63" s="17">
        <v>86</v>
      </c>
      <c r="F63" s="17">
        <v>55</v>
      </c>
      <c r="G63" s="17">
        <v>323</v>
      </c>
      <c r="H63" s="17">
        <v>1264</v>
      </c>
      <c r="I63" s="17">
        <v>189</v>
      </c>
    </row>
    <row r="64" spans="1:9" ht="12.75">
      <c r="A64" s="5" t="s">
        <v>13</v>
      </c>
      <c r="B64" s="17">
        <v>35</v>
      </c>
      <c r="C64" s="17">
        <v>11</v>
      </c>
      <c r="D64" s="17">
        <v>6</v>
      </c>
      <c r="E64" s="17">
        <v>1</v>
      </c>
      <c r="F64" s="17">
        <v>1</v>
      </c>
      <c r="G64" s="17">
        <v>2</v>
      </c>
      <c r="H64" s="17">
        <v>14</v>
      </c>
      <c r="I64" s="17" t="s">
        <v>191</v>
      </c>
    </row>
    <row r="65" spans="1:9" ht="12.75">
      <c r="A65" s="5" t="s">
        <v>14</v>
      </c>
      <c r="B65" s="17">
        <v>905</v>
      </c>
      <c r="C65" s="17">
        <v>76</v>
      </c>
      <c r="D65" s="17">
        <v>117</v>
      </c>
      <c r="E65" s="17">
        <v>56</v>
      </c>
      <c r="F65" s="17">
        <v>11</v>
      </c>
      <c r="G65" s="17">
        <v>104</v>
      </c>
      <c r="H65" s="17">
        <v>471</v>
      </c>
      <c r="I65" s="17">
        <v>70</v>
      </c>
    </row>
    <row r="66" spans="1:9" ht="12.75">
      <c r="A66" s="5" t="s">
        <v>15</v>
      </c>
      <c r="B66" s="17">
        <v>491</v>
      </c>
      <c r="C66" s="17">
        <v>64</v>
      </c>
      <c r="D66" s="17">
        <v>81</v>
      </c>
      <c r="E66" s="17">
        <v>40</v>
      </c>
      <c r="F66" s="17">
        <v>5</v>
      </c>
      <c r="G66" s="17">
        <v>51</v>
      </c>
      <c r="H66" s="17">
        <v>218</v>
      </c>
      <c r="I66" s="17">
        <v>32</v>
      </c>
    </row>
    <row r="67" spans="1:9" ht="12.75">
      <c r="A67" s="5" t="s">
        <v>16</v>
      </c>
      <c r="B67" s="17">
        <v>454</v>
      </c>
      <c r="C67" s="17">
        <v>28</v>
      </c>
      <c r="D67" s="17">
        <v>42</v>
      </c>
      <c r="E67" s="17">
        <v>25</v>
      </c>
      <c r="F67" s="17">
        <v>9</v>
      </c>
      <c r="G67" s="17">
        <v>58</v>
      </c>
      <c r="H67" s="17">
        <v>245</v>
      </c>
      <c r="I67" s="17">
        <v>47</v>
      </c>
    </row>
    <row r="68" spans="1:9" ht="12.75">
      <c r="A68" s="5" t="s">
        <v>17</v>
      </c>
      <c r="B68" s="17">
        <v>354</v>
      </c>
      <c r="C68" s="17">
        <v>53</v>
      </c>
      <c r="D68" s="17">
        <v>62</v>
      </c>
      <c r="E68" s="17">
        <v>20</v>
      </c>
      <c r="F68" s="17">
        <v>6</v>
      </c>
      <c r="G68" s="17">
        <v>38</v>
      </c>
      <c r="H68" s="17">
        <v>154</v>
      </c>
      <c r="I68" s="17">
        <v>21</v>
      </c>
    </row>
    <row r="69" spans="1:9" ht="12.75">
      <c r="A69" s="5" t="s">
        <v>18</v>
      </c>
      <c r="B69" s="17">
        <v>94</v>
      </c>
      <c r="C69" s="17">
        <v>19</v>
      </c>
      <c r="D69" s="17">
        <v>21</v>
      </c>
      <c r="E69" s="17">
        <v>11</v>
      </c>
      <c r="F69" s="17">
        <v>1</v>
      </c>
      <c r="G69" s="17">
        <v>9</v>
      </c>
      <c r="H69" s="17">
        <v>32</v>
      </c>
      <c r="I69" s="17">
        <v>1</v>
      </c>
    </row>
    <row r="70" spans="1:9" ht="12.75">
      <c r="A70" s="2" t="s">
        <v>7</v>
      </c>
      <c r="B70" s="17">
        <v>1473</v>
      </c>
      <c r="C70" s="17">
        <v>22</v>
      </c>
      <c r="D70" s="17">
        <v>46</v>
      </c>
      <c r="E70" s="17">
        <v>56</v>
      </c>
      <c r="F70" s="17">
        <v>34</v>
      </c>
      <c r="G70" s="17">
        <v>246</v>
      </c>
      <c r="H70" s="17">
        <v>965</v>
      </c>
      <c r="I70" s="17">
        <v>104</v>
      </c>
    </row>
    <row r="71" spans="1:9" ht="12.75">
      <c r="A71" s="15" t="s">
        <v>20</v>
      </c>
      <c r="B71" s="17">
        <v>31</v>
      </c>
      <c r="C71" s="17">
        <v>2</v>
      </c>
      <c r="D71" s="17">
        <v>3</v>
      </c>
      <c r="E71" s="17">
        <v>2</v>
      </c>
      <c r="F71" s="17" t="s">
        <v>191</v>
      </c>
      <c r="G71" s="17">
        <v>8</v>
      </c>
      <c r="H71" s="17">
        <v>12</v>
      </c>
      <c r="I71" s="17">
        <v>4</v>
      </c>
    </row>
    <row r="72" spans="1:9" ht="12.75">
      <c r="A72" s="15" t="s">
        <v>34</v>
      </c>
      <c r="B72" s="17">
        <v>20</v>
      </c>
      <c r="C72" s="17" t="s">
        <v>191</v>
      </c>
      <c r="D72" s="17">
        <v>2</v>
      </c>
      <c r="E72" s="17" t="s">
        <v>191</v>
      </c>
      <c r="F72" s="17">
        <v>3</v>
      </c>
      <c r="G72" s="17">
        <v>1</v>
      </c>
      <c r="H72" s="17">
        <v>12</v>
      </c>
      <c r="I72" s="17">
        <v>2</v>
      </c>
    </row>
    <row r="73" spans="1:9" ht="12.75">
      <c r="A73" s="15" t="s">
        <v>35</v>
      </c>
      <c r="B73" s="17">
        <v>40</v>
      </c>
      <c r="C73" s="17">
        <v>2</v>
      </c>
      <c r="D73" s="17">
        <v>4</v>
      </c>
      <c r="E73" s="17">
        <v>1</v>
      </c>
      <c r="F73" s="17">
        <v>2</v>
      </c>
      <c r="G73" s="17">
        <v>9</v>
      </c>
      <c r="H73" s="17">
        <v>22</v>
      </c>
      <c r="I73" s="17" t="s">
        <v>191</v>
      </c>
    </row>
    <row r="74" spans="1:9" ht="21.75" customHeight="1">
      <c r="A74" s="25" t="s">
        <v>4</v>
      </c>
      <c r="B74" s="17">
        <v>7309</v>
      </c>
      <c r="C74" s="17">
        <v>418</v>
      </c>
      <c r="D74" s="17">
        <v>562</v>
      </c>
      <c r="E74" s="17">
        <v>312</v>
      </c>
      <c r="F74" s="17">
        <v>251</v>
      </c>
      <c r="G74" s="17">
        <v>1101</v>
      </c>
      <c r="H74" s="17">
        <v>4410</v>
      </c>
      <c r="I74" s="17">
        <v>255</v>
      </c>
    </row>
    <row r="75" spans="1:9" ht="12.75">
      <c r="A75" s="15" t="s">
        <v>6</v>
      </c>
      <c r="B75" s="17">
        <v>6128</v>
      </c>
      <c r="C75" s="17">
        <v>387</v>
      </c>
      <c r="D75" s="17">
        <v>491</v>
      </c>
      <c r="E75" s="17">
        <v>264</v>
      </c>
      <c r="F75" s="17">
        <v>207</v>
      </c>
      <c r="G75" s="17">
        <v>828</v>
      </c>
      <c r="H75" s="17">
        <v>3738</v>
      </c>
      <c r="I75" s="17">
        <v>213</v>
      </c>
    </row>
    <row r="76" spans="1:9" ht="12.75">
      <c r="A76" s="5" t="s">
        <v>8</v>
      </c>
      <c r="B76" s="17">
        <v>1581</v>
      </c>
      <c r="C76" s="17">
        <v>85</v>
      </c>
      <c r="D76" s="17">
        <v>136</v>
      </c>
      <c r="E76" s="17">
        <v>66</v>
      </c>
      <c r="F76" s="17">
        <v>78</v>
      </c>
      <c r="G76" s="17">
        <v>224</v>
      </c>
      <c r="H76" s="17">
        <v>927</v>
      </c>
      <c r="I76" s="17">
        <v>65</v>
      </c>
    </row>
    <row r="77" spans="1:9" ht="12.75">
      <c r="A77" s="5" t="s">
        <v>9</v>
      </c>
      <c r="B77" s="17">
        <v>751</v>
      </c>
      <c r="C77" s="17">
        <v>61</v>
      </c>
      <c r="D77" s="17">
        <v>76</v>
      </c>
      <c r="E77" s="17">
        <v>27</v>
      </c>
      <c r="F77" s="17">
        <v>35</v>
      </c>
      <c r="G77" s="17">
        <v>79</v>
      </c>
      <c r="H77" s="17">
        <v>452</v>
      </c>
      <c r="I77" s="17">
        <v>21</v>
      </c>
    </row>
    <row r="78" spans="1:9" ht="12.75">
      <c r="A78" s="5" t="s">
        <v>10</v>
      </c>
      <c r="B78" s="17">
        <v>545</v>
      </c>
      <c r="C78" s="17">
        <v>33</v>
      </c>
      <c r="D78" s="17">
        <v>31</v>
      </c>
      <c r="E78" s="17">
        <v>15</v>
      </c>
      <c r="F78" s="17">
        <v>14</v>
      </c>
      <c r="G78" s="17">
        <v>66</v>
      </c>
      <c r="H78" s="17">
        <v>365</v>
      </c>
      <c r="I78" s="17">
        <v>21</v>
      </c>
    </row>
    <row r="79" spans="1:9" ht="12.75">
      <c r="A79" s="5" t="s">
        <v>11</v>
      </c>
      <c r="B79" s="17">
        <v>191</v>
      </c>
      <c r="C79" s="17">
        <v>20</v>
      </c>
      <c r="D79" s="17">
        <v>23</v>
      </c>
      <c r="E79" s="17">
        <v>14</v>
      </c>
      <c r="F79" s="17">
        <v>1</v>
      </c>
      <c r="G79" s="17">
        <v>21</v>
      </c>
      <c r="H79" s="17">
        <v>110</v>
      </c>
      <c r="I79" s="17">
        <v>2</v>
      </c>
    </row>
    <row r="80" spans="1:9" ht="12.75">
      <c r="A80" s="5" t="s">
        <v>12</v>
      </c>
      <c r="B80" s="17">
        <v>1472</v>
      </c>
      <c r="C80" s="17">
        <v>67</v>
      </c>
      <c r="D80" s="17">
        <v>84</v>
      </c>
      <c r="E80" s="17">
        <v>51</v>
      </c>
      <c r="F80" s="17">
        <v>41</v>
      </c>
      <c r="G80" s="17">
        <v>191</v>
      </c>
      <c r="H80" s="17">
        <v>980</v>
      </c>
      <c r="I80" s="17">
        <v>58</v>
      </c>
    </row>
    <row r="81" spans="1:9" ht="12.75">
      <c r="A81" s="5" t="s">
        <v>13</v>
      </c>
      <c r="B81" s="17">
        <v>9</v>
      </c>
      <c r="C81" s="17">
        <v>4</v>
      </c>
      <c r="D81" s="17">
        <v>1</v>
      </c>
      <c r="E81" s="17">
        <v>1</v>
      </c>
      <c r="F81" s="17" t="s">
        <v>191</v>
      </c>
      <c r="G81" s="17" t="s">
        <v>191</v>
      </c>
      <c r="H81" s="17">
        <v>3</v>
      </c>
      <c r="I81" s="17" t="s">
        <v>191</v>
      </c>
    </row>
    <row r="82" spans="1:9" ht="12.75">
      <c r="A82" s="5" t="s">
        <v>14</v>
      </c>
      <c r="B82" s="17">
        <v>610</v>
      </c>
      <c r="C82" s="17">
        <v>36</v>
      </c>
      <c r="D82" s="17">
        <v>40</v>
      </c>
      <c r="E82" s="17">
        <v>28</v>
      </c>
      <c r="F82" s="17">
        <v>9</v>
      </c>
      <c r="G82" s="17">
        <v>113</v>
      </c>
      <c r="H82" s="17">
        <v>363</v>
      </c>
      <c r="I82" s="17">
        <v>21</v>
      </c>
    </row>
    <row r="83" spans="1:9" ht="12.75">
      <c r="A83" s="5" t="s">
        <v>15</v>
      </c>
      <c r="B83" s="17">
        <v>335</v>
      </c>
      <c r="C83" s="17">
        <v>45</v>
      </c>
      <c r="D83" s="17">
        <v>53</v>
      </c>
      <c r="E83" s="17">
        <v>34</v>
      </c>
      <c r="F83" s="17">
        <v>2</v>
      </c>
      <c r="G83" s="17">
        <v>35</v>
      </c>
      <c r="H83" s="17">
        <v>157</v>
      </c>
      <c r="I83" s="17">
        <v>9</v>
      </c>
    </row>
    <row r="84" spans="1:9" ht="12.75">
      <c r="A84" s="5" t="s">
        <v>16</v>
      </c>
      <c r="B84" s="17">
        <v>377</v>
      </c>
      <c r="C84" s="17">
        <v>12</v>
      </c>
      <c r="D84" s="17">
        <v>22</v>
      </c>
      <c r="E84" s="17">
        <v>14</v>
      </c>
      <c r="F84" s="17">
        <v>16</v>
      </c>
      <c r="G84" s="17">
        <v>64</v>
      </c>
      <c r="H84" s="17">
        <v>241</v>
      </c>
      <c r="I84" s="17">
        <v>8</v>
      </c>
    </row>
    <row r="85" spans="1:9" ht="12.75">
      <c r="A85" s="5" t="s">
        <v>17</v>
      </c>
      <c r="B85" s="17">
        <v>212</v>
      </c>
      <c r="C85" s="17">
        <v>18</v>
      </c>
      <c r="D85" s="17">
        <v>20</v>
      </c>
      <c r="E85" s="17">
        <v>12</v>
      </c>
      <c r="F85" s="17">
        <v>11</v>
      </c>
      <c r="G85" s="17">
        <v>30</v>
      </c>
      <c r="H85" s="17">
        <v>113</v>
      </c>
      <c r="I85" s="17">
        <v>8</v>
      </c>
    </row>
    <row r="86" spans="1:9" ht="12.75">
      <c r="A86" s="5" t="s">
        <v>18</v>
      </c>
      <c r="B86" s="17">
        <v>45</v>
      </c>
      <c r="C86" s="17">
        <v>6</v>
      </c>
      <c r="D86" s="17">
        <v>5</v>
      </c>
      <c r="E86" s="17">
        <v>2</v>
      </c>
      <c r="F86" s="17" t="s">
        <v>191</v>
      </c>
      <c r="G86" s="17">
        <v>5</v>
      </c>
      <c r="H86" s="17">
        <v>27</v>
      </c>
      <c r="I86" s="17" t="s">
        <v>191</v>
      </c>
    </row>
    <row r="87" spans="1:9" ht="12.75">
      <c r="A87" s="2" t="s">
        <v>7</v>
      </c>
      <c r="B87" s="17">
        <v>1079</v>
      </c>
      <c r="C87" s="17">
        <v>21</v>
      </c>
      <c r="D87" s="17">
        <v>66</v>
      </c>
      <c r="E87" s="17">
        <v>44</v>
      </c>
      <c r="F87" s="17">
        <v>39</v>
      </c>
      <c r="G87" s="17">
        <v>252</v>
      </c>
      <c r="H87" s="17">
        <v>616</v>
      </c>
      <c r="I87" s="17">
        <v>41</v>
      </c>
    </row>
    <row r="88" spans="1:9" ht="12.75">
      <c r="A88" s="2" t="s">
        <v>20</v>
      </c>
      <c r="B88" s="17">
        <v>81</v>
      </c>
      <c r="C88" s="17">
        <v>5</v>
      </c>
      <c r="D88" s="17">
        <v>3</v>
      </c>
      <c r="E88" s="17">
        <v>4</v>
      </c>
      <c r="F88" s="17">
        <v>4</v>
      </c>
      <c r="G88" s="17">
        <v>16</v>
      </c>
      <c r="H88" s="17">
        <v>48</v>
      </c>
      <c r="I88" s="17">
        <v>1</v>
      </c>
    </row>
    <row r="89" spans="1:9" ht="12.75">
      <c r="A89" s="2" t="s">
        <v>34</v>
      </c>
      <c r="B89" s="17">
        <v>20</v>
      </c>
      <c r="C89" s="17">
        <v>5</v>
      </c>
      <c r="D89" s="17">
        <v>2</v>
      </c>
      <c r="E89" s="17" t="s">
        <v>191</v>
      </c>
      <c r="F89" s="17">
        <v>1</v>
      </c>
      <c r="G89" s="17">
        <v>5</v>
      </c>
      <c r="H89" s="17">
        <v>7</v>
      </c>
      <c r="I89" s="17" t="s">
        <v>191</v>
      </c>
    </row>
    <row r="90" spans="1:9" ht="12.75">
      <c r="A90" s="2" t="s">
        <v>35</v>
      </c>
      <c r="B90" s="17">
        <v>1</v>
      </c>
      <c r="C90" s="17" t="s">
        <v>191</v>
      </c>
      <c r="D90" s="17" t="s">
        <v>191</v>
      </c>
      <c r="E90" s="17" t="s">
        <v>191</v>
      </c>
      <c r="F90" s="17" t="s">
        <v>191</v>
      </c>
      <c r="G90" s="17" t="s">
        <v>191</v>
      </c>
      <c r="H90" s="17">
        <v>1</v>
      </c>
      <c r="I90" s="17" t="s">
        <v>191</v>
      </c>
    </row>
  </sheetData>
  <sheetProtection/>
  <mergeCells count="3">
    <mergeCell ref="A1:I1"/>
    <mergeCell ref="A3:I3"/>
    <mergeCell ref="C4:I4"/>
  </mergeCells>
  <printOptions/>
  <pageMargins left="0.787401575" right="0.35" top="0.984251969" bottom="0.984251969" header="0.4921259845" footer="0.4921259845"/>
  <pageSetup horizontalDpi="600" verticalDpi="600" orientation="portrait" paperSize="9"/>
  <headerFooter alignWithMargins="0">
    <oddHeader>&amp;R&amp;D</oddHeader>
    <oddFooter>&amp;L&amp;8&amp;Z&amp;F  Tab.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="130" zoomScaleNormal="130" zoomScalePageLayoutView="0" workbookViewId="0" topLeftCell="A1">
      <selection activeCell="K5" sqref="K5"/>
    </sheetView>
  </sheetViews>
  <sheetFormatPr defaultColWidth="11.421875" defaultRowHeight="12.75"/>
  <cols>
    <col min="1" max="1" width="15.8515625" style="0" customWidth="1"/>
    <col min="2" max="6" width="8.00390625" style="0" customWidth="1"/>
    <col min="7" max="7" width="7.8515625" style="0" bestFit="1" customWidth="1"/>
    <col min="8" max="8" width="8.00390625" style="0" customWidth="1"/>
    <col min="9" max="9" width="13.28125" style="0" customWidth="1"/>
  </cols>
  <sheetData>
    <row r="1" spans="1:9" ht="12.75">
      <c r="A1" s="87" t="s">
        <v>47</v>
      </c>
      <c r="B1" s="87"/>
      <c r="C1" s="87"/>
      <c r="D1" s="87"/>
      <c r="E1" s="87"/>
      <c r="F1" s="87"/>
      <c r="G1" s="87"/>
      <c r="H1" s="87"/>
      <c r="I1" s="87"/>
    </row>
    <row r="3" spans="1:9" ht="12.75">
      <c r="A3" s="91" t="s">
        <v>196</v>
      </c>
      <c r="B3" s="91"/>
      <c r="C3" s="91"/>
      <c r="D3" s="91"/>
      <c r="E3" s="91"/>
      <c r="F3" s="91"/>
      <c r="G3" s="91"/>
      <c r="H3" s="91"/>
      <c r="I3" s="91"/>
    </row>
    <row r="4" spans="2:9" ht="12.75">
      <c r="B4" s="4" t="s">
        <v>0</v>
      </c>
      <c r="C4" s="92" t="s">
        <v>33</v>
      </c>
      <c r="D4" s="92"/>
      <c r="E4" s="92"/>
      <c r="F4" s="92"/>
      <c r="G4" s="92"/>
      <c r="H4" s="92"/>
      <c r="I4" s="92"/>
    </row>
    <row r="5" spans="1:10" ht="63.75">
      <c r="A5" s="8" t="s">
        <v>69</v>
      </c>
      <c r="B5" s="8"/>
      <c r="C5" s="55" t="s">
        <v>284</v>
      </c>
      <c r="D5" s="55" t="s">
        <v>26</v>
      </c>
      <c r="E5" s="55" t="s">
        <v>27</v>
      </c>
      <c r="F5" s="55" t="s">
        <v>29</v>
      </c>
      <c r="G5" s="55" t="s">
        <v>30</v>
      </c>
      <c r="H5" s="55" t="s">
        <v>31</v>
      </c>
      <c r="I5" s="55" t="s">
        <v>28</v>
      </c>
      <c r="J5" s="19"/>
    </row>
    <row r="6" spans="1:9" ht="12.75">
      <c r="A6" s="3" t="s">
        <v>19</v>
      </c>
      <c r="B6" s="17">
        <v>19496</v>
      </c>
      <c r="C6" s="17">
        <v>1223</v>
      </c>
      <c r="D6" s="17">
        <v>1797</v>
      </c>
      <c r="E6" s="17">
        <v>885</v>
      </c>
      <c r="F6" s="17">
        <v>547</v>
      </c>
      <c r="G6" s="17">
        <v>2774</v>
      </c>
      <c r="H6" s="17">
        <v>11245</v>
      </c>
      <c r="I6" s="17">
        <v>1025</v>
      </c>
    </row>
    <row r="7" spans="1:9" ht="12.75">
      <c r="A7" s="11" t="s">
        <v>36</v>
      </c>
      <c r="B7" s="17">
        <v>882</v>
      </c>
      <c r="C7" s="17" t="s">
        <v>191</v>
      </c>
      <c r="D7" s="17" t="s">
        <v>191</v>
      </c>
      <c r="E7" s="17">
        <v>7</v>
      </c>
      <c r="F7" s="17" t="s">
        <v>191</v>
      </c>
      <c r="G7" s="17">
        <v>6</v>
      </c>
      <c r="H7" s="17">
        <v>130</v>
      </c>
      <c r="I7" s="17">
        <v>739</v>
      </c>
    </row>
    <row r="8" spans="1:9" ht="12.75">
      <c r="A8" s="11" t="s">
        <v>37</v>
      </c>
      <c r="B8" s="17">
        <v>1462</v>
      </c>
      <c r="C8" s="17">
        <v>16</v>
      </c>
      <c r="D8" s="17">
        <v>12</v>
      </c>
      <c r="E8" s="17">
        <v>74</v>
      </c>
      <c r="F8" s="17" t="s">
        <v>191</v>
      </c>
      <c r="G8" s="17">
        <v>93</v>
      </c>
      <c r="H8" s="17">
        <v>1061</v>
      </c>
      <c r="I8" s="17">
        <v>206</v>
      </c>
    </row>
    <row r="9" spans="1:9" ht="12.75">
      <c r="A9" s="11" t="s">
        <v>38</v>
      </c>
      <c r="B9" s="17">
        <v>1849</v>
      </c>
      <c r="C9" s="17">
        <v>34</v>
      </c>
      <c r="D9" s="17">
        <v>34</v>
      </c>
      <c r="E9" s="17">
        <v>88</v>
      </c>
      <c r="F9" s="17">
        <v>4</v>
      </c>
      <c r="G9" s="17">
        <v>202</v>
      </c>
      <c r="H9" s="17">
        <v>1438</v>
      </c>
      <c r="I9" s="17">
        <v>49</v>
      </c>
    </row>
    <row r="10" spans="1:9" ht="12.75">
      <c r="A10" s="11" t="s">
        <v>39</v>
      </c>
      <c r="B10" s="17">
        <v>1943</v>
      </c>
      <c r="C10" s="17">
        <v>84</v>
      </c>
      <c r="D10" s="17">
        <v>80</v>
      </c>
      <c r="E10" s="17">
        <v>97</v>
      </c>
      <c r="F10" s="17">
        <v>26</v>
      </c>
      <c r="G10" s="17">
        <v>294</v>
      </c>
      <c r="H10" s="17">
        <v>1345</v>
      </c>
      <c r="I10" s="17">
        <v>17</v>
      </c>
    </row>
    <row r="11" spans="1:9" ht="12.75">
      <c r="A11" s="11" t="s">
        <v>40</v>
      </c>
      <c r="B11" s="17">
        <v>2118</v>
      </c>
      <c r="C11" s="17">
        <v>110</v>
      </c>
      <c r="D11" s="17">
        <v>156</v>
      </c>
      <c r="E11" s="17">
        <v>116</v>
      </c>
      <c r="F11" s="17">
        <v>55</v>
      </c>
      <c r="G11" s="17">
        <v>354</v>
      </c>
      <c r="H11" s="17">
        <v>1325</v>
      </c>
      <c r="I11" s="17">
        <v>2</v>
      </c>
    </row>
    <row r="12" spans="1:9" ht="12.75">
      <c r="A12" s="11" t="s">
        <v>41</v>
      </c>
      <c r="B12" s="17">
        <v>2316</v>
      </c>
      <c r="C12" s="17">
        <v>143</v>
      </c>
      <c r="D12" s="17">
        <v>204</v>
      </c>
      <c r="E12" s="17">
        <v>105</v>
      </c>
      <c r="F12" s="17">
        <v>96</v>
      </c>
      <c r="G12" s="17">
        <v>401</v>
      </c>
      <c r="H12" s="17">
        <v>1359</v>
      </c>
      <c r="I12" s="17">
        <v>8</v>
      </c>
    </row>
    <row r="13" spans="1:9" ht="12.75">
      <c r="A13" s="11" t="s">
        <v>42</v>
      </c>
      <c r="B13" s="17">
        <v>2767</v>
      </c>
      <c r="C13" s="17">
        <v>219</v>
      </c>
      <c r="D13" s="17">
        <v>351</v>
      </c>
      <c r="E13" s="17">
        <v>117</v>
      </c>
      <c r="F13" s="17">
        <v>113</v>
      </c>
      <c r="G13" s="17">
        <v>488</v>
      </c>
      <c r="H13" s="17">
        <v>1477</v>
      </c>
      <c r="I13" s="17">
        <v>2</v>
      </c>
    </row>
    <row r="14" spans="1:9" ht="12.75">
      <c r="A14" s="11" t="s">
        <v>43</v>
      </c>
      <c r="B14" s="17">
        <v>2619</v>
      </c>
      <c r="C14" s="17">
        <v>204</v>
      </c>
      <c r="D14" s="17">
        <v>333</v>
      </c>
      <c r="E14" s="17">
        <v>104</v>
      </c>
      <c r="F14" s="17">
        <v>119</v>
      </c>
      <c r="G14" s="17">
        <v>444</v>
      </c>
      <c r="H14" s="17">
        <v>1414</v>
      </c>
      <c r="I14" s="17">
        <v>1</v>
      </c>
    </row>
    <row r="15" spans="1:9" ht="12.75">
      <c r="A15" s="11" t="s">
        <v>44</v>
      </c>
      <c r="B15" s="17">
        <v>2157</v>
      </c>
      <c r="C15" s="17">
        <v>201</v>
      </c>
      <c r="D15" s="17">
        <v>287</v>
      </c>
      <c r="E15" s="17">
        <v>97</v>
      </c>
      <c r="F15" s="17">
        <v>80</v>
      </c>
      <c r="G15" s="17">
        <v>350</v>
      </c>
      <c r="H15" s="17">
        <v>1141</v>
      </c>
      <c r="I15" s="17">
        <v>1</v>
      </c>
    </row>
    <row r="16" spans="1:9" ht="12.75">
      <c r="A16" s="11" t="s">
        <v>45</v>
      </c>
      <c r="B16" s="17">
        <v>967</v>
      </c>
      <c r="C16" s="17">
        <v>127</v>
      </c>
      <c r="D16" s="17">
        <v>191</v>
      </c>
      <c r="E16" s="17">
        <v>49</v>
      </c>
      <c r="F16" s="17">
        <v>39</v>
      </c>
      <c r="G16" s="17">
        <v>121</v>
      </c>
      <c r="H16" s="17">
        <v>440</v>
      </c>
      <c r="I16" s="17" t="s">
        <v>191</v>
      </c>
    </row>
    <row r="17" spans="1:9" ht="12.75">
      <c r="A17" s="2" t="s">
        <v>46</v>
      </c>
      <c r="B17" s="17">
        <v>416</v>
      </c>
      <c r="C17" s="17">
        <v>85</v>
      </c>
      <c r="D17" s="17">
        <v>149</v>
      </c>
      <c r="E17" s="17">
        <v>31</v>
      </c>
      <c r="F17" s="17">
        <v>15</v>
      </c>
      <c r="G17" s="17">
        <v>21</v>
      </c>
      <c r="H17" s="17">
        <v>115</v>
      </c>
      <c r="I17" s="17" t="s">
        <v>191</v>
      </c>
    </row>
    <row r="18" spans="1:9" ht="21.75" customHeight="1">
      <c r="A18" s="2" t="s">
        <v>1</v>
      </c>
      <c r="B18" s="17">
        <v>10641</v>
      </c>
      <c r="C18" s="17">
        <v>647</v>
      </c>
      <c r="D18" s="17">
        <v>1436</v>
      </c>
      <c r="E18" s="17">
        <v>365</v>
      </c>
      <c r="F18" s="17">
        <v>470</v>
      </c>
      <c r="G18" s="17">
        <v>1957</v>
      </c>
      <c r="H18" s="17">
        <v>5149</v>
      </c>
      <c r="I18" s="17">
        <v>617</v>
      </c>
    </row>
    <row r="19" spans="1:9" ht="12.75">
      <c r="A19" s="28" t="s">
        <v>36</v>
      </c>
      <c r="B19" s="17">
        <v>478</v>
      </c>
      <c r="C19" s="17" t="s">
        <v>191</v>
      </c>
      <c r="D19" s="17" t="s">
        <v>191</v>
      </c>
      <c r="E19" s="17">
        <v>4</v>
      </c>
      <c r="F19" s="17" t="s">
        <v>191</v>
      </c>
      <c r="G19" s="17">
        <v>3</v>
      </c>
      <c r="H19" s="17">
        <v>37</v>
      </c>
      <c r="I19" s="17">
        <v>434</v>
      </c>
    </row>
    <row r="20" spans="1:9" ht="12.75">
      <c r="A20" s="28" t="s">
        <v>37</v>
      </c>
      <c r="B20" s="17">
        <v>750</v>
      </c>
      <c r="C20" s="17">
        <v>10</v>
      </c>
      <c r="D20" s="17">
        <v>9</v>
      </c>
      <c r="E20" s="17">
        <v>43</v>
      </c>
      <c r="F20" s="17" t="s">
        <v>191</v>
      </c>
      <c r="G20" s="17">
        <v>56</v>
      </c>
      <c r="H20" s="17">
        <v>501</v>
      </c>
      <c r="I20" s="17">
        <v>131</v>
      </c>
    </row>
    <row r="21" spans="1:9" ht="12.75">
      <c r="A21" s="28" t="s">
        <v>38</v>
      </c>
      <c r="B21" s="17">
        <v>947</v>
      </c>
      <c r="C21" s="17">
        <v>12</v>
      </c>
      <c r="D21" s="17">
        <v>17</v>
      </c>
      <c r="E21" s="17">
        <v>50</v>
      </c>
      <c r="F21" s="17">
        <v>4</v>
      </c>
      <c r="G21" s="17">
        <v>124</v>
      </c>
      <c r="H21" s="17">
        <v>706</v>
      </c>
      <c r="I21" s="17">
        <v>34</v>
      </c>
    </row>
    <row r="22" spans="1:9" ht="12.75">
      <c r="A22" s="28" t="s">
        <v>39</v>
      </c>
      <c r="B22" s="17">
        <v>1047</v>
      </c>
      <c r="C22" s="17">
        <v>37</v>
      </c>
      <c r="D22" s="17">
        <v>60</v>
      </c>
      <c r="E22" s="17">
        <v>52</v>
      </c>
      <c r="F22" s="17">
        <v>24</v>
      </c>
      <c r="G22" s="17">
        <v>211</v>
      </c>
      <c r="H22" s="17">
        <v>650</v>
      </c>
      <c r="I22" s="17">
        <v>13</v>
      </c>
    </row>
    <row r="23" spans="1:9" ht="12.75">
      <c r="A23" s="28" t="s">
        <v>40</v>
      </c>
      <c r="B23" s="17">
        <v>1200</v>
      </c>
      <c r="C23" s="17">
        <v>53</v>
      </c>
      <c r="D23" s="17">
        <v>122</v>
      </c>
      <c r="E23" s="17">
        <v>56</v>
      </c>
      <c r="F23" s="17">
        <v>45</v>
      </c>
      <c r="G23" s="17">
        <v>255</v>
      </c>
      <c r="H23" s="17">
        <v>669</v>
      </c>
      <c r="I23" s="17" t="s">
        <v>191</v>
      </c>
    </row>
    <row r="24" spans="1:9" ht="12.75">
      <c r="A24" s="28" t="s">
        <v>41</v>
      </c>
      <c r="B24" s="17">
        <v>1240</v>
      </c>
      <c r="C24" s="17">
        <v>71</v>
      </c>
      <c r="D24" s="17">
        <v>162</v>
      </c>
      <c r="E24" s="17">
        <v>37</v>
      </c>
      <c r="F24" s="17">
        <v>78</v>
      </c>
      <c r="G24" s="17">
        <v>291</v>
      </c>
      <c r="H24" s="17">
        <v>598</v>
      </c>
      <c r="I24" s="17">
        <v>3</v>
      </c>
    </row>
    <row r="25" spans="1:9" ht="12.75">
      <c r="A25" s="28" t="s">
        <v>42</v>
      </c>
      <c r="B25" s="17">
        <v>1501</v>
      </c>
      <c r="C25" s="17">
        <v>103</v>
      </c>
      <c r="D25" s="17">
        <v>280</v>
      </c>
      <c r="E25" s="17">
        <v>40</v>
      </c>
      <c r="F25" s="17">
        <v>98</v>
      </c>
      <c r="G25" s="17">
        <v>351</v>
      </c>
      <c r="H25" s="17">
        <v>628</v>
      </c>
      <c r="I25" s="17">
        <v>1</v>
      </c>
    </row>
    <row r="26" spans="1:9" ht="12.75">
      <c r="A26" s="28" t="s">
        <v>43</v>
      </c>
      <c r="B26" s="17">
        <v>1403</v>
      </c>
      <c r="C26" s="17">
        <v>101</v>
      </c>
      <c r="D26" s="17">
        <v>273</v>
      </c>
      <c r="E26" s="17">
        <v>31</v>
      </c>
      <c r="F26" s="17">
        <v>104</v>
      </c>
      <c r="G26" s="17">
        <v>315</v>
      </c>
      <c r="H26" s="17">
        <v>579</v>
      </c>
      <c r="I26" s="17" t="s">
        <v>191</v>
      </c>
    </row>
    <row r="27" spans="1:9" ht="12.75">
      <c r="A27" s="28" t="s">
        <v>44</v>
      </c>
      <c r="B27" s="17">
        <v>1203</v>
      </c>
      <c r="C27" s="17">
        <v>111</v>
      </c>
      <c r="D27" s="17">
        <v>230</v>
      </c>
      <c r="E27" s="17">
        <v>22</v>
      </c>
      <c r="F27" s="17">
        <v>69</v>
      </c>
      <c r="G27" s="17">
        <v>252</v>
      </c>
      <c r="H27" s="17">
        <v>518</v>
      </c>
      <c r="I27" s="17">
        <v>1</v>
      </c>
    </row>
    <row r="28" spans="1:9" ht="12.75">
      <c r="A28" s="28" t="s">
        <v>45</v>
      </c>
      <c r="B28" s="17">
        <v>582</v>
      </c>
      <c r="C28" s="17">
        <v>88</v>
      </c>
      <c r="D28" s="17">
        <v>160</v>
      </c>
      <c r="E28" s="17">
        <v>15</v>
      </c>
      <c r="F28" s="17">
        <v>35</v>
      </c>
      <c r="G28" s="17">
        <v>82</v>
      </c>
      <c r="H28" s="17">
        <v>202</v>
      </c>
      <c r="I28" s="17" t="s">
        <v>191</v>
      </c>
    </row>
    <row r="29" spans="1:9" ht="12.75">
      <c r="A29" s="5" t="s">
        <v>46</v>
      </c>
      <c r="B29" s="17">
        <v>290</v>
      </c>
      <c r="C29" s="17">
        <v>61</v>
      </c>
      <c r="D29" s="17">
        <v>123</v>
      </c>
      <c r="E29" s="17">
        <v>15</v>
      </c>
      <c r="F29" s="17">
        <v>13</v>
      </c>
      <c r="G29" s="17">
        <v>17</v>
      </c>
      <c r="H29" s="17">
        <v>61</v>
      </c>
      <c r="I29" s="17" t="s">
        <v>191</v>
      </c>
    </row>
    <row r="30" spans="1:9" ht="21.75" customHeight="1">
      <c r="A30" s="2" t="s">
        <v>2</v>
      </c>
      <c r="B30" s="17">
        <v>8855</v>
      </c>
      <c r="C30" s="17">
        <v>576</v>
      </c>
      <c r="D30" s="17">
        <v>361</v>
      </c>
      <c r="E30" s="17">
        <v>520</v>
      </c>
      <c r="F30" s="17">
        <v>77</v>
      </c>
      <c r="G30" s="17">
        <v>817</v>
      </c>
      <c r="H30" s="17">
        <v>6096</v>
      </c>
      <c r="I30" s="17">
        <v>408</v>
      </c>
    </row>
    <row r="31" spans="1:9" ht="12.75">
      <c r="A31" s="28" t="s">
        <v>36</v>
      </c>
      <c r="B31" s="17">
        <v>404</v>
      </c>
      <c r="C31" s="17" t="s">
        <v>191</v>
      </c>
      <c r="D31" s="17" t="s">
        <v>191</v>
      </c>
      <c r="E31" s="17">
        <v>3</v>
      </c>
      <c r="F31" s="17" t="s">
        <v>191</v>
      </c>
      <c r="G31" s="17">
        <v>3</v>
      </c>
      <c r="H31" s="17">
        <v>93</v>
      </c>
      <c r="I31" s="17">
        <v>305</v>
      </c>
    </row>
    <row r="32" spans="1:9" ht="12.75">
      <c r="A32" s="28" t="s">
        <v>37</v>
      </c>
      <c r="B32" s="17">
        <v>712</v>
      </c>
      <c r="C32" s="17">
        <v>6</v>
      </c>
      <c r="D32" s="17">
        <v>3</v>
      </c>
      <c r="E32" s="17">
        <v>31</v>
      </c>
      <c r="F32" s="17" t="s">
        <v>191</v>
      </c>
      <c r="G32" s="17">
        <v>37</v>
      </c>
      <c r="H32" s="17">
        <v>560</v>
      </c>
      <c r="I32" s="17">
        <v>75</v>
      </c>
    </row>
    <row r="33" spans="1:9" ht="12.75">
      <c r="A33" s="28" t="s">
        <v>38</v>
      </c>
      <c r="B33" s="17">
        <v>902</v>
      </c>
      <c r="C33" s="17">
        <v>22</v>
      </c>
      <c r="D33" s="17">
        <v>17</v>
      </c>
      <c r="E33" s="17">
        <v>38</v>
      </c>
      <c r="F33" s="17" t="s">
        <v>191</v>
      </c>
      <c r="G33" s="17">
        <v>78</v>
      </c>
      <c r="H33" s="17">
        <v>732</v>
      </c>
      <c r="I33" s="17">
        <v>15</v>
      </c>
    </row>
    <row r="34" spans="1:9" ht="12.75">
      <c r="A34" s="28" t="s">
        <v>39</v>
      </c>
      <c r="B34" s="17">
        <v>896</v>
      </c>
      <c r="C34" s="17">
        <v>47</v>
      </c>
      <c r="D34" s="17">
        <v>20</v>
      </c>
      <c r="E34" s="17">
        <v>45</v>
      </c>
      <c r="F34" s="17">
        <v>2</v>
      </c>
      <c r="G34" s="17">
        <v>83</v>
      </c>
      <c r="H34" s="17">
        <v>695</v>
      </c>
      <c r="I34" s="17">
        <v>4</v>
      </c>
    </row>
    <row r="35" spans="1:9" ht="12.75">
      <c r="A35" s="28" t="s">
        <v>40</v>
      </c>
      <c r="B35" s="17">
        <v>918</v>
      </c>
      <c r="C35" s="17">
        <v>57</v>
      </c>
      <c r="D35" s="17">
        <v>34</v>
      </c>
      <c r="E35" s="17">
        <v>60</v>
      </c>
      <c r="F35" s="17">
        <v>10</v>
      </c>
      <c r="G35" s="17">
        <v>99</v>
      </c>
      <c r="H35" s="17">
        <v>656</v>
      </c>
      <c r="I35" s="17">
        <v>2</v>
      </c>
    </row>
    <row r="36" spans="1:9" ht="12.75">
      <c r="A36" s="28" t="s">
        <v>41</v>
      </c>
      <c r="B36" s="17">
        <v>1076</v>
      </c>
      <c r="C36" s="17">
        <v>72</v>
      </c>
      <c r="D36" s="17">
        <v>42</v>
      </c>
      <c r="E36" s="17">
        <v>68</v>
      </c>
      <c r="F36" s="17">
        <v>18</v>
      </c>
      <c r="G36" s="17">
        <v>110</v>
      </c>
      <c r="H36" s="17">
        <v>761</v>
      </c>
      <c r="I36" s="17">
        <v>5</v>
      </c>
    </row>
    <row r="37" spans="1:9" ht="12.75">
      <c r="A37" s="28" t="s">
        <v>42</v>
      </c>
      <c r="B37" s="17">
        <v>1266</v>
      </c>
      <c r="C37" s="17">
        <v>116</v>
      </c>
      <c r="D37" s="17">
        <v>71</v>
      </c>
      <c r="E37" s="17">
        <v>77</v>
      </c>
      <c r="F37" s="17">
        <v>15</v>
      </c>
      <c r="G37" s="17">
        <v>137</v>
      </c>
      <c r="H37" s="17">
        <v>849</v>
      </c>
      <c r="I37" s="17">
        <v>1</v>
      </c>
    </row>
    <row r="38" spans="1:9" ht="12.75">
      <c r="A38" s="28" t="s">
        <v>43</v>
      </c>
      <c r="B38" s="17">
        <v>1216</v>
      </c>
      <c r="C38" s="17">
        <v>103</v>
      </c>
      <c r="D38" s="17">
        <v>60</v>
      </c>
      <c r="E38" s="17">
        <v>73</v>
      </c>
      <c r="F38" s="17">
        <v>15</v>
      </c>
      <c r="G38" s="17">
        <v>129</v>
      </c>
      <c r="H38" s="17">
        <v>835</v>
      </c>
      <c r="I38" s="17">
        <v>1</v>
      </c>
    </row>
    <row r="39" spans="1:9" ht="12.75">
      <c r="A39" s="28" t="s">
        <v>44</v>
      </c>
      <c r="B39" s="17">
        <v>954</v>
      </c>
      <c r="C39" s="17">
        <v>90</v>
      </c>
      <c r="D39" s="17">
        <v>57</v>
      </c>
      <c r="E39" s="17">
        <v>75</v>
      </c>
      <c r="F39" s="17">
        <v>11</v>
      </c>
      <c r="G39" s="17">
        <v>98</v>
      </c>
      <c r="H39" s="17">
        <v>623</v>
      </c>
      <c r="I39" s="17" t="s">
        <v>191</v>
      </c>
    </row>
    <row r="40" spans="1:9" ht="12.75">
      <c r="A40" s="28" t="s">
        <v>45</v>
      </c>
      <c r="B40" s="17">
        <v>385</v>
      </c>
      <c r="C40" s="17">
        <v>39</v>
      </c>
      <c r="D40" s="17">
        <v>31</v>
      </c>
      <c r="E40" s="17">
        <v>34</v>
      </c>
      <c r="F40" s="17">
        <v>4</v>
      </c>
      <c r="G40" s="17">
        <v>39</v>
      </c>
      <c r="H40" s="17">
        <v>238</v>
      </c>
      <c r="I40" s="17" t="s">
        <v>191</v>
      </c>
    </row>
    <row r="41" spans="1:9" ht="12.75">
      <c r="A41" s="5" t="s">
        <v>46</v>
      </c>
      <c r="B41" s="17">
        <v>126</v>
      </c>
      <c r="C41" s="17">
        <v>24</v>
      </c>
      <c r="D41" s="17">
        <v>26</v>
      </c>
      <c r="E41" s="17">
        <v>16</v>
      </c>
      <c r="F41" s="17">
        <v>2</v>
      </c>
      <c r="G41" s="17">
        <v>4</v>
      </c>
      <c r="H41" s="17">
        <v>54</v>
      </c>
      <c r="I41" s="17" t="s">
        <v>191</v>
      </c>
    </row>
    <row r="42" spans="1:9" ht="21.75" customHeight="1">
      <c r="A42" s="3" t="s">
        <v>3</v>
      </c>
      <c r="B42" s="17">
        <v>12187</v>
      </c>
      <c r="C42" s="17">
        <v>805</v>
      </c>
      <c r="D42" s="17">
        <v>1235</v>
      </c>
      <c r="E42" s="17">
        <v>573</v>
      </c>
      <c r="F42" s="17">
        <v>296</v>
      </c>
      <c r="G42" s="17">
        <v>1673</v>
      </c>
      <c r="H42" s="17">
        <v>6835</v>
      </c>
      <c r="I42" s="17">
        <v>770</v>
      </c>
    </row>
    <row r="43" spans="1:9" ht="12.75">
      <c r="A43" s="11" t="s">
        <v>36</v>
      </c>
      <c r="B43" s="17">
        <v>672</v>
      </c>
      <c r="C43" s="17" t="s">
        <v>191</v>
      </c>
      <c r="D43" s="17" t="s">
        <v>191</v>
      </c>
      <c r="E43" s="17">
        <v>6</v>
      </c>
      <c r="F43" s="17" t="s">
        <v>191</v>
      </c>
      <c r="G43" s="17">
        <v>5</v>
      </c>
      <c r="H43" s="17">
        <v>109</v>
      </c>
      <c r="I43" s="17">
        <v>552</v>
      </c>
    </row>
    <row r="44" spans="1:9" ht="12.75">
      <c r="A44" s="11" t="s">
        <v>37</v>
      </c>
      <c r="B44" s="17">
        <v>1107</v>
      </c>
      <c r="C44" s="17">
        <v>14</v>
      </c>
      <c r="D44" s="17">
        <v>8</v>
      </c>
      <c r="E44" s="17">
        <v>60</v>
      </c>
      <c r="F44" s="17" t="s">
        <v>191</v>
      </c>
      <c r="G44" s="17">
        <v>65</v>
      </c>
      <c r="H44" s="17">
        <v>800</v>
      </c>
      <c r="I44" s="17">
        <v>160</v>
      </c>
    </row>
    <row r="45" spans="1:9" ht="12.75">
      <c r="A45" s="11" t="s">
        <v>38</v>
      </c>
      <c r="B45" s="17">
        <v>1286</v>
      </c>
      <c r="C45" s="17">
        <v>24</v>
      </c>
      <c r="D45" s="17">
        <v>21</v>
      </c>
      <c r="E45" s="17">
        <v>57</v>
      </c>
      <c r="F45" s="17">
        <v>3</v>
      </c>
      <c r="G45" s="17">
        <v>144</v>
      </c>
      <c r="H45" s="17">
        <v>999</v>
      </c>
      <c r="I45" s="17">
        <v>38</v>
      </c>
    </row>
    <row r="46" spans="1:9" ht="12.75">
      <c r="A46" s="11" t="s">
        <v>39</v>
      </c>
      <c r="B46" s="17">
        <v>1262</v>
      </c>
      <c r="C46" s="17">
        <v>64</v>
      </c>
      <c r="D46" s="17">
        <v>67</v>
      </c>
      <c r="E46" s="17">
        <v>64</v>
      </c>
      <c r="F46" s="17">
        <v>18</v>
      </c>
      <c r="G46" s="17">
        <v>191</v>
      </c>
      <c r="H46" s="17">
        <v>846</v>
      </c>
      <c r="I46" s="17">
        <v>12</v>
      </c>
    </row>
    <row r="47" spans="1:9" ht="12.75">
      <c r="A47" s="11" t="s">
        <v>40</v>
      </c>
      <c r="B47" s="17">
        <v>1217</v>
      </c>
      <c r="C47" s="17">
        <v>72</v>
      </c>
      <c r="D47" s="17">
        <v>104</v>
      </c>
      <c r="E47" s="17">
        <v>60</v>
      </c>
      <c r="F47" s="17">
        <v>40</v>
      </c>
      <c r="G47" s="17">
        <v>209</v>
      </c>
      <c r="H47" s="17">
        <v>731</v>
      </c>
      <c r="I47" s="17">
        <v>1</v>
      </c>
    </row>
    <row r="48" spans="1:9" ht="12.75">
      <c r="A48" s="11" t="s">
        <v>41</v>
      </c>
      <c r="B48" s="17">
        <v>1261</v>
      </c>
      <c r="C48" s="17">
        <v>86</v>
      </c>
      <c r="D48" s="17">
        <v>134</v>
      </c>
      <c r="E48" s="17">
        <v>58</v>
      </c>
      <c r="F48" s="17">
        <v>53</v>
      </c>
      <c r="G48" s="17">
        <v>227</v>
      </c>
      <c r="H48" s="17">
        <v>698</v>
      </c>
      <c r="I48" s="17">
        <v>5</v>
      </c>
    </row>
    <row r="49" spans="1:9" ht="12.75">
      <c r="A49" s="11" t="s">
        <v>42</v>
      </c>
      <c r="B49" s="17">
        <v>1646</v>
      </c>
      <c r="C49" s="17">
        <v>124</v>
      </c>
      <c r="D49" s="17">
        <v>242</v>
      </c>
      <c r="E49" s="17">
        <v>83</v>
      </c>
      <c r="F49" s="17">
        <v>48</v>
      </c>
      <c r="G49" s="17">
        <v>276</v>
      </c>
      <c r="H49" s="17">
        <v>872</v>
      </c>
      <c r="I49" s="17">
        <v>1</v>
      </c>
    </row>
    <row r="50" spans="1:9" ht="12.75">
      <c r="A50" s="11" t="s">
        <v>43</v>
      </c>
      <c r="B50" s="17">
        <v>1528</v>
      </c>
      <c r="C50" s="17">
        <v>140</v>
      </c>
      <c r="D50" s="17">
        <v>218</v>
      </c>
      <c r="E50" s="17">
        <v>60</v>
      </c>
      <c r="F50" s="17">
        <v>62</v>
      </c>
      <c r="G50" s="17">
        <v>256</v>
      </c>
      <c r="H50" s="17">
        <v>792</v>
      </c>
      <c r="I50" s="17" t="s">
        <v>191</v>
      </c>
    </row>
    <row r="51" spans="1:9" ht="12.75">
      <c r="A51" s="11" t="s">
        <v>44</v>
      </c>
      <c r="B51" s="17">
        <v>1356</v>
      </c>
      <c r="C51" s="17">
        <v>138</v>
      </c>
      <c r="D51" s="17">
        <v>199</v>
      </c>
      <c r="E51" s="17">
        <v>65</v>
      </c>
      <c r="F51" s="17">
        <v>47</v>
      </c>
      <c r="G51" s="17">
        <v>224</v>
      </c>
      <c r="H51" s="17">
        <v>682</v>
      </c>
      <c r="I51" s="17">
        <v>1</v>
      </c>
    </row>
    <row r="52" spans="1:9" ht="12.75">
      <c r="A52" s="11" t="s">
        <v>45</v>
      </c>
      <c r="B52" s="17">
        <v>593</v>
      </c>
      <c r="C52" s="17">
        <v>89</v>
      </c>
      <c r="D52" s="17">
        <v>136</v>
      </c>
      <c r="E52" s="17">
        <v>35</v>
      </c>
      <c r="F52" s="17">
        <v>20</v>
      </c>
      <c r="G52" s="17">
        <v>67</v>
      </c>
      <c r="H52" s="17">
        <v>246</v>
      </c>
      <c r="I52" s="17" t="s">
        <v>191</v>
      </c>
    </row>
    <row r="53" spans="1:9" ht="12.75">
      <c r="A53" s="2" t="s">
        <v>46</v>
      </c>
      <c r="B53" s="17">
        <v>259</v>
      </c>
      <c r="C53" s="17">
        <v>54</v>
      </c>
      <c r="D53" s="17">
        <v>106</v>
      </c>
      <c r="E53" s="17">
        <v>25</v>
      </c>
      <c r="F53" s="17">
        <v>5</v>
      </c>
      <c r="G53" s="17">
        <v>9</v>
      </c>
      <c r="H53" s="17">
        <v>60</v>
      </c>
      <c r="I53" s="17" t="s">
        <v>191</v>
      </c>
    </row>
    <row r="54" spans="1:9" ht="21.75" customHeight="1">
      <c r="A54" s="3" t="s">
        <v>4</v>
      </c>
      <c r="B54" s="17">
        <v>7309</v>
      </c>
      <c r="C54" s="17">
        <v>418</v>
      </c>
      <c r="D54" s="17">
        <v>562</v>
      </c>
      <c r="E54" s="17">
        <v>312</v>
      </c>
      <c r="F54" s="17">
        <v>251</v>
      </c>
      <c r="G54" s="17">
        <v>1101</v>
      </c>
      <c r="H54" s="17">
        <v>4410</v>
      </c>
      <c r="I54" s="17">
        <v>255</v>
      </c>
    </row>
    <row r="55" spans="1:9" ht="12.75">
      <c r="A55" s="11" t="s">
        <v>36</v>
      </c>
      <c r="B55" s="17">
        <v>210</v>
      </c>
      <c r="C55" s="17" t="s">
        <v>191</v>
      </c>
      <c r="D55" s="17" t="s">
        <v>191</v>
      </c>
      <c r="E55" s="17">
        <v>1</v>
      </c>
      <c r="F55" s="17" t="s">
        <v>191</v>
      </c>
      <c r="G55" s="17">
        <v>1</v>
      </c>
      <c r="H55" s="17">
        <v>21</v>
      </c>
      <c r="I55" s="17">
        <v>187</v>
      </c>
    </row>
    <row r="56" spans="1:9" ht="12.75">
      <c r="A56" s="11" t="s">
        <v>37</v>
      </c>
      <c r="B56" s="17">
        <v>355</v>
      </c>
      <c r="C56" s="17">
        <v>2</v>
      </c>
      <c r="D56" s="17">
        <v>4</v>
      </c>
      <c r="E56" s="17">
        <v>14</v>
      </c>
      <c r="F56" s="17" t="s">
        <v>191</v>
      </c>
      <c r="G56" s="17">
        <v>28</v>
      </c>
      <c r="H56" s="17">
        <v>261</v>
      </c>
      <c r="I56" s="17">
        <v>46</v>
      </c>
    </row>
    <row r="57" spans="1:9" ht="12.75">
      <c r="A57" s="11" t="s">
        <v>38</v>
      </c>
      <c r="B57" s="17">
        <v>563</v>
      </c>
      <c r="C57" s="17">
        <v>10</v>
      </c>
      <c r="D57" s="17">
        <v>13</v>
      </c>
      <c r="E57" s="17">
        <v>31</v>
      </c>
      <c r="F57" s="17">
        <v>1</v>
      </c>
      <c r="G57" s="17">
        <v>58</v>
      </c>
      <c r="H57" s="17">
        <v>439</v>
      </c>
      <c r="I57" s="17">
        <v>11</v>
      </c>
    </row>
    <row r="58" spans="1:9" ht="12.75">
      <c r="A58" s="11" t="s">
        <v>39</v>
      </c>
      <c r="B58" s="17">
        <v>681</v>
      </c>
      <c r="C58" s="17">
        <v>20</v>
      </c>
      <c r="D58" s="17">
        <v>13</v>
      </c>
      <c r="E58" s="17">
        <v>33</v>
      </c>
      <c r="F58" s="17">
        <v>8</v>
      </c>
      <c r="G58" s="17">
        <v>103</v>
      </c>
      <c r="H58" s="17">
        <v>499</v>
      </c>
      <c r="I58" s="17">
        <v>5</v>
      </c>
    </row>
    <row r="59" spans="1:9" ht="12.75">
      <c r="A59" s="11" t="s">
        <v>40</v>
      </c>
      <c r="B59" s="17">
        <v>901</v>
      </c>
      <c r="C59" s="17">
        <v>38</v>
      </c>
      <c r="D59" s="17">
        <v>52</v>
      </c>
      <c r="E59" s="17">
        <v>56</v>
      </c>
      <c r="F59" s="17">
        <v>15</v>
      </c>
      <c r="G59" s="17">
        <v>145</v>
      </c>
      <c r="H59" s="17">
        <v>594</v>
      </c>
      <c r="I59" s="17">
        <v>1</v>
      </c>
    </row>
    <row r="60" spans="1:9" ht="12.75">
      <c r="A60" s="11" t="s">
        <v>41</v>
      </c>
      <c r="B60" s="17">
        <v>1055</v>
      </c>
      <c r="C60" s="17">
        <v>57</v>
      </c>
      <c r="D60" s="17">
        <v>70</v>
      </c>
      <c r="E60" s="17">
        <v>47</v>
      </c>
      <c r="F60" s="17">
        <v>43</v>
      </c>
      <c r="G60" s="17">
        <v>174</v>
      </c>
      <c r="H60" s="17">
        <v>661</v>
      </c>
      <c r="I60" s="17">
        <v>3</v>
      </c>
    </row>
    <row r="61" spans="1:9" ht="12.75">
      <c r="A61" s="11" t="s">
        <v>42</v>
      </c>
      <c r="B61" s="17">
        <v>1121</v>
      </c>
      <c r="C61" s="17">
        <v>95</v>
      </c>
      <c r="D61" s="17">
        <v>109</v>
      </c>
      <c r="E61" s="17">
        <v>34</v>
      </c>
      <c r="F61" s="17">
        <v>65</v>
      </c>
      <c r="G61" s="17">
        <v>212</v>
      </c>
      <c r="H61" s="17">
        <v>605</v>
      </c>
      <c r="I61" s="17">
        <v>1</v>
      </c>
    </row>
    <row r="62" spans="1:9" ht="12.75">
      <c r="A62" s="11" t="s">
        <v>43</v>
      </c>
      <c r="B62" s="17">
        <v>1091</v>
      </c>
      <c r="C62" s="17">
        <v>64</v>
      </c>
      <c r="D62" s="17">
        <v>115</v>
      </c>
      <c r="E62" s="17">
        <v>44</v>
      </c>
      <c r="F62" s="17">
        <v>57</v>
      </c>
      <c r="G62" s="17">
        <v>188</v>
      </c>
      <c r="H62" s="17">
        <v>622</v>
      </c>
      <c r="I62" s="17">
        <v>1</v>
      </c>
    </row>
    <row r="63" spans="1:9" ht="12.75">
      <c r="A63" s="11" t="s">
        <v>44</v>
      </c>
      <c r="B63" s="17">
        <v>801</v>
      </c>
      <c r="C63" s="17">
        <v>63</v>
      </c>
      <c r="D63" s="17">
        <v>88</v>
      </c>
      <c r="E63" s="17">
        <v>32</v>
      </c>
      <c r="F63" s="17">
        <v>33</v>
      </c>
      <c r="G63" s="17">
        <v>126</v>
      </c>
      <c r="H63" s="17">
        <v>459</v>
      </c>
      <c r="I63" s="17" t="s">
        <v>191</v>
      </c>
    </row>
    <row r="64" spans="1:9" ht="12.75">
      <c r="A64" s="11" t="s">
        <v>45</v>
      </c>
      <c r="B64" s="17">
        <v>374</v>
      </c>
      <c r="C64" s="17">
        <v>38</v>
      </c>
      <c r="D64" s="17">
        <v>55</v>
      </c>
      <c r="E64" s="17">
        <v>14</v>
      </c>
      <c r="F64" s="17">
        <v>19</v>
      </c>
      <c r="G64" s="17">
        <v>54</v>
      </c>
      <c r="H64" s="17">
        <v>194</v>
      </c>
      <c r="I64" s="17" t="s">
        <v>191</v>
      </c>
    </row>
    <row r="65" spans="1:9" ht="12.75">
      <c r="A65" s="2" t="s">
        <v>46</v>
      </c>
      <c r="B65" s="17">
        <v>157</v>
      </c>
      <c r="C65" s="17">
        <v>31</v>
      </c>
      <c r="D65" s="17">
        <v>43</v>
      </c>
      <c r="E65" s="17">
        <v>6</v>
      </c>
      <c r="F65" s="17">
        <v>10</v>
      </c>
      <c r="G65" s="17">
        <v>12</v>
      </c>
      <c r="H65" s="17">
        <v>55</v>
      </c>
      <c r="I65" s="17" t="s">
        <v>191</v>
      </c>
    </row>
  </sheetData>
  <sheetProtection/>
  <mergeCells count="3">
    <mergeCell ref="A1:I1"/>
    <mergeCell ref="C4:I4"/>
    <mergeCell ref="A3:I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14.28125" style="0" customWidth="1"/>
    <col min="2" max="2" width="6.00390625" style="0" customWidth="1"/>
    <col min="3" max="11" width="7.28125" style="0" customWidth="1"/>
    <col min="12" max="12" width="14.00390625" style="0" customWidth="1"/>
  </cols>
  <sheetData>
    <row r="1" spans="1:12" ht="12.75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12.75">
      <c r="A3" s="86" t="s">
        <v>228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ht="12.75">
      <c r="B4" s="4" t="s">
        <v>0</v>
      </c>
      <c r="C4" s="92" t="s">
        <v>60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89.25">
      <c r="A5" s="8" t="s">
        <v>69</v>
      </c>
      <c r="B5" s="8"/>
      <c r="C5" s="12" t="s">
        <v>53</v>
      </c>
      <c r="D5" s="12" t="s">
        <v>64</v>
      </c>
      <c r="E5" s="59" t="s">
        <v>285</v>
      </c>
      <c r="F5" s="12" t="s">
        <v>54</v>
      </c>
      <c r="G5" s="12" t="s">
        <v>55</v>
      </c>
      <c r="H5" s="12" t="s">
        <v>65</v>
      </c>
      <c r="I5" s="12" t="s">
        <v>56</v>
      </c>
      <c r="J5" s="12" t="s">
        <v>57</v>
      </c>
      <c r="K5" s="12" t="s">
        <v>66</v>
      </c>
      <c r="L5" s="12" t="s">
        <v>58</v>
      </c>
    </row>
    <row r="6" spans="1:12" ht="12.75">
      <c r="A6" s="3" t="s">
        <v>19</v>
      </c>
      <c r="B6" s="17">
        <v>19496</v>
      </c>
      <c r="C6" s="17">
        <v>467</v>
      </c>
      <c r="D6" s="17">
        <v>605</v>
      </c>
      <c r="E6" s="17">
        <v>2187</v>
      </c>
      <c r="F6" s="17">
        <v>2323</v>
      </c>
      <c r="G6" s="17">
        <v>4099</v>
      </c>
      <c r="H6" s="17">
        <v>4464</v>
      </c>
      <c r="I6" s="17">
        <v>1503</v>
      </c>
      <c r="J6" s="17">
        <v>1720</v>
      </c>
      <c r="K6" s="17">
        <v>1025</v>
      </c>
      <c r="L6" s="17">
        <v>1103</v>
      </c>
    </row>
    <row r="7" spans="1:12" ht="12.75">
      <c r="A7" s="11" t="s">
        <v>36</v>
      </c>
      <c r="B7" s="17">
        <v>882</v>
      </c>
      <c r="C7" s="17" t="s">
        <v>191</v>
      </c>
      <c r="D7" s="17" t="s">
        <v>191</v>
      </c>
      <c r="E7" s="17" t="s">
        <v>191</v>
      </c>
      <c r="F7" s="17">
        <v>1</v>
      </c>
      <c r="G7" s="17">
        <v>7</v>
      </c>
      <c r="H7" s="17">
        <v>81</v>
      </c>
      <c r="I7" s="17">
        <v>15</v>
      </c>
      <c r="J7" s="17">
        <v>37</v>
      </c>
      <c r="K7" s="17">
        <v>739</v>
      </c>
      <c r="L7" s="17">
        <v>2</v>
      </c>
    </row>
    <row r="8" spans="1:12" ht="12.75">
      <c r="A8" s="11" t="s">
        <v>37</v>
      </c>
      <c r="B8" s="17">
        <v>1462</v>
      </c>
      <c r="C8" s="17" t="s">
        <v>191</v>
      </c>
      <c r="D8" s="17">
        <v>1</v>
      </c>
      <c r="E8" s="17">
        <v>27</v>
      </c>
      <c r="F8" s="17">
        <v>67</v>
      </c>
      <c r="G8" s="17">
        <v>174</v>
      </c>
      <c r="H8" s="17">
        <v>591</v>
      </c>
      <c r="I8" s="17">
        <v>230</v>
      </c>
      <c r="J8" s="17">
        <v>71</v>
      </c>
      <c r="K8" s="17">
        <v>206</v>
      </c>
      <c r="L8" s="17">
        <v>95</v>
      </c>
    </row>
    <row r="9" spans="1:12" ht="12.75">
      <c r="A9" s="11" t="s">
        <v>38</v>
      </c>
      <c r="B9" s="17">
        <v>1849</v>
      </c>
      <c r="C9" s="17">
        <v>4</v>
      </c>
      <c r="D9" s="17">
        <v>10</v>
      </c>
      <c r="E9" s="17">
        <v>55</v>
      </c>
      <c r="F9" s="17">
        <v>301</v>
      </c>
      <c r="G9" s="17">
        <v>449</v>
      </c>
      <c r="H9" s="17">
        <v>521</v>
      </c>
      <c r="I9" s="17">
        <v>214</v>
      </c>
      <c r="J9" s="17">
        <v>124</v>
      </c>
      <c r="K9" s="17">
        <v>49</v>
      </c>
      <c r="L9" s="17">
        <v>122</v>
      </c>
    </row>
    <row r="10" spans="1:12" ht="12.75">
      <c r="A10" s="11" t="s">
        <v>39</v>
      </c>
      <c r="B10" s="17">
        <v>1943</v>
      </c>
      <c r="C10" s="17">
        <v>16</v>
      </c>
      <c r="D10" s="17">
        <v>26</v>
      </c>
      <c r="E10" s="17">
        <v>130</v>
      </c>
      <c r="F10" s="17">
        <v>318</v>
      </c>
      <c r="G10" s="17">
        <v>527</v>
      </c>
      <c r="H10" s="17">
        <v>435</v>
      </c>
      <c r="I10" s="17">
        <v>189</v>
      </c>
      <c r="J10" s="17">
        <v>151</v>
      </c>
      <c r="K10" s="17">
        <v>17</v>
      </c>
      <c r="L10" s="17">
        <v>134</v>
      </c>
    </row>
    <row r="11" spans="1:12" ht="12.75">
      <c r="A11" s="11" t="s">
        <v>40</v>
      </c>
      <c r="B11" s="17">
        <v>2118</v>
      </c>
      <c r="C11" s="17">
        <v>39</v>
      </c>
      <c r="D11" s="17">
        <v>65</v>
      </c>
      <c r="E11" s="17">
        <v>178</v>
      </c>
      <c r="F11" s="17">
        <v>332</v>
      </c>
      <c r="G11" s="17">
        <v>576</v>
      </c>
      <c r="H11" s="17">
        <v>425</v>
      </c>
      <c r="I11" s="17">
        <v>176</v>
      </c>
      <c r="J11" s="17">
        <v>168</v>
      </c>
      <c r="K11" s="17">
        <v>2</v>
      </c>
      <c r="L11" s="17">
        <v>157</v>
      </c>
    </row>
    <row r="12" spans="1:12" ht="12.75">
      <c r="A12" s="11" t="s">
        <v>41</v>
      </c>
      <c r="B12" s="17">
        <v>2316</v>
      </c>
      <c r="C12" s="17">
        <v>61</v>
      </c>
      <c r="D12" s="17">
        <v>75</v>
      </c>
      <c r="E12" s="17">
        <v>253</v>
      </c>
      <c r="F12" s="17">
        <v>351</v>
      </c>
      <c r="G12" s="17">
        <v>545</v>
      </c>
      <c r="H12" s="17">
        <v>503</v>
      </c>
      <c r="I12" s="17">
        <v>148</v>
      </c>
      <c r="J12" s="17">
        <v>232</v>
      </c>
      <c r="K12" s="17">
        <v>8</v>
      </c>
      <c r="L12" s="17">
        <v>140</v>
      </c>
    </row>
    <row r="13" spans="1:12" ht="12.75">
      <c r="A13" s="11" t="s">
        <v>42</v>
      </c>
      <c r="B13" s="17">
        <v>2767</v>
      </c>
      <c r="C13" s="17">
        <v>96</v>
      </c>
      <c r="D13" s="17">
        <v>131</v>
      </c>
      <c r="E13" s="17">
        <v>388</v>
      </c>
      <c r="F13" s="17">
        <v>344</v>
      </c>
      <c r="G13" s="17">
        <v>655</v>
      </c>
      <c r="H13" s="17">
        <v>624</v>
      </c>
      <c r="I13" s="17">
        <v>166</v>
      </c>
      <c r="J13" s="17">
        <v>225</v>
      </c>
      <c r="K13" s="17">
        <v>2</v>
      </c>
      <c r="L13" s="17">
        <v>136</v>
      </c>
    </row>
    <row r="14" spans="1:12" ht="12.75">
      <c r="A14" s="11" t="s">
        <v>43</v>
      </c>
      <c r="B14" s="17">
        <v>2619</v>
      </c>
      <c r="C14" s="17">
        <v>100</v>
      </c>
      <c r="D14" s="17">
        <v>106</v>
      </c>
      <c r="E14" s="17">
        <v>392</v>
      </c>
      <c r="F14" s="17">
        <v>289</v>
      </c>
      <c r="G14" s="17">
        <v>546</v>
      </c>
      <c r="H14" s="17">
        <v>621</v>
      </c>
      <c r="I14" s="17">
        <v>137</v>
      </c>
      <c r="J14" s="17">
        <v>280</v>
      </c>
      <c r="K14" s="17">
        <v>1</v>
      </c>
      <c r="L14" s="17">
        <v>147</v>
      </c>
    </row>
    <row r="15" spans="1:12" ht="12.75">
      <c r="A15" s="11" t="s">
        <v>44</v>
      </c>
      <c r="B15" s="17">
        <v>2157</v>
      </c>
      <c r="C15" s="17">
        <v>67</v>
      </c>
      <c r="D15" s="17">
        <v>80</v>
      </c>
      <c r="E15" s="17">
        <v>381</v>
      </c>
      <c r="F15" s="17">
        <v>223</v>
      </c>
      <c r="G15" s="17">
        <v>434</v>
      </c>
      <c r="H15" s="17">
        <v>444</v>
      </c>
      <c r="I15" s="17">
        <v>152</v>
      </c>
      <c r="J15" s="17">
        <v>269</v>
      </c>
      <c r="K15" s="17">
        <v>1</v>
      </c>
      <c r="L15" s="17">
        <v>106</v>
      </c>
    </row>
    <row r="16" spans="1:12" ht="12.75">
      <c r="A16" s="11" t="s">
        <v>45</v>
      </c>
      <c r="B16" s="17">
        <v>967</v>
      </c>
      <c r="C16" s="17">
        <v>53</v>
      </c>
      <c r="D16" s="17">
        <v>64</v>
      </c>
      <c r="E16" s="17">
        <v>222</v>
      </c>
      <c r="F16" s="17">
        <v>67</v>
      </c>
      <c r="G16" s="17">
        <v>151</v>
      </c>
      <c r="H16" s="17">
        <v>176</v>
      </c>
      <c r="I16" s="17">
        <v>53</v>
      </c>
      <c r="J16" s="17">
        <v>132</v>
      </c>
      <c r="K16" s="17" t="s">
        <v>191</v>
      </c>
      <c r="L16" s="17">
        <v>49</v>
      </c>
    </row>
    <row r="17" spans="1:12" ht="12.75">
      <c r="A17" s="2" t="s">
        <v>46</v>
      </c>
      <c r="B17" s="17">
        <v>416</v>
      </c>
      <c r="C17" s="17">
        <v>31</v>
      </c>
      <c r="D17" s="17">
        <v>47</v>
      </c>
      <c r="E17" s="17">
        <v>161</v>
      </c>
      <c r="F17" s="17">
        <v>30</v>
      </c>
      <c r="G17" s="17">
        <v>35</v>
      </c>
      <c r="H17" s="17">
        <v>43</v>
      </c>
      <c r="I17" s="17">
        <v>23</v>
      </c>
      <c r="J17" s="17">
        <v>31</v>
      </c>
      <c r="K17" s="17" t="s">
        <v>191</v>
      </c>
      <c r="L17" s="17">
        <v>15</v>
      </c>
    </row>
    <row r="18" spans="1:12" ht="21.75" customHeight="1">
      <c r="A18" s="2" t="s">
        <v>1</v>
      </c>
      <c r="B18" s="17">
        <v>10641</v>
      </c>
      <c r="C18" s="17">
        <v>395</v>
      </c>
      <c r="D18" s="17">
        <v>455</v>
      </c>
      <c r="E18" s="17">
        <v>1446</v>
      </c>
      <c r="F18" s="17">
        <v>1394</v>
      </c>
      <c r="G18" s="17">
        <v>2440</v>
      </c>
      <c r="H18" s="17">
        <v>1386</v>
      </c>
      <c r="I18" s="17">
        <v>1277</v>
      </c>
      <c r="J18" s="17">
        <v>745</v>
      </c>
      <c r="K18" s="17">
        <v>617</v>
      </c>
      <c r="L18" s="17">
        <v>486</v>
      </c>
    </row>
    <row r="19" spans="1:12" ht="12.75" customHeight="1">
      <c r="A19" s="28" t="s">
        <v>36</v>
      </c>
      <c r="B19" s="17">
        <v>478</v>
      </c>
      <c r="C19" s="17" t="s">
        <v>191</v>
      </c>
      <c r="D19" s="17" t="s">
        <v>191</v>
      </c>
      <c r="E19" s="17" t="s">
        <v>191</v>
      </c>
      <c r="F19" s="17">
        <v>1</v>
      </c>
      <c r="G19" s="17">
        <v>3</v>
      </c>
      <c r="H19" s="17">
        <v>20</v>
      </c>
      <c r="I19" s="17">
        <v>9</v>
      </c>
      <c r="J19" s="17">
        <v>11</v>
      </c>
      <c r="K19" s="17">
        <v>434</v>
      </c>
      <c r="L19" s="17" t="s">
        <v>191</v>
      </c>
    </row>
    <row r="20" spans="1:12" ht="12.75" customHeight="1">
      <c r="A20" s="28" t="s">
        <v>37</v>
      </c>
      <c r="B20" s="17">
        <v>750</v>
      </c>
      <c r="C20" s="17" t="s">
        <v>191</v>
      </c>
      <c r="D20" s="17">
        <v>1</v>
      </c>
      <c r="E20" s="17">
        <v>18</v>
      </c>
      <c r="F20" s="17">
        <v>25</v>
      </c>
      <c r="G20" s="17">
        <v>81</v>
      </c>
      <c r="H20" s="17">
        <v>215</v>
      </c>
      <c r="I20" s="17">
        <v>203</v>
      </c>
      <c r="J20" s="17">
        <v>42</v>
      </c>
      <c r="K20" s="17">
        <v>131</v>
      </c>
      <c r="L20" s="17">
        <v>34</v>
      </c>
    </row>
    <row r="21" spans="1:12" ht="12.75" customHeight="1">
      <c r="A21" s="28" t="s">
        <v>38</v>
      </c>
      <c r="B21" s="17">
        <v>947</v>
      </c>
      <c r="C21" s="17">
        <v>3</v>
      </c>
      <c r="D21" s="17">
        <v>3</v>
      </c>
      <c r="E21" s="17">
        <v>24</v>
      </c>
      <c r="F21" s="17">
        <v>121</v>
      </c>
      <c r="G21" s="17">
        <v>245</v>
      </c>
      <c r="H21" s="17">
        <v>205</v>
      </c>
      <c r="I21" s="17">
        <v>181</v>
      </c>
      <c r="J21" s="17">
        <v>69</v>
      </c>
      <c r="K21" s="17">
        <v>34</v>
      </c>
      <c r="L21" s="17">
        <v>62</v>
      </c>
    </row>
    <row r="22" spans="1:12" ht="12.75" customHeight="1">
      <c r="A22" s="28" t="s">
        <v>39</v>
      </c>
      <c r="B22" s="17">
        <v>1047</v>
      </c>
      <c r="C22" s="17">
        <v>12</v>
      </c>
      <c r="D22" s="17">
        <v>18</v>
      </c>
      <c r="E22" s="17">
        <v>76</v>
      </c>
      <c r="F22" s="17">
        <v>173</v>
      </c>
      <c r="G22" s="17">
        <v>310</v>
      </c>
      <c r="H22" s="17">
        <v>137</v>
      </c>
      <c r="I22" s="17">
        <v>158</v>
      </c>
      <c r="J22" s="17">
        <v>76</v>
      </c>
      <c r="K22" s="17">
        <v>13</v>
      </c>
      <c r="L22" s="17">
        <v>74</v>
      </c>
    </row>
    <row r="23" spans="1:12" ht="12.75" customHeight="1">
      <c r="A23" s="28" t="s">
        <v>40</v>
      </c>
      <c r="B23" s="17">
        <v>1200</v>
      </c>
      <c r="C23" s="17">
        <v>30</v>
      </c>
      <c r="D23" s="17">
        <v>47</v>
      </c>
      <c r="E23" s="17">
        <v>111</v>
      </c>
      <c r="F23" s="17">
        <v>200</v>
      </c>
      <c r="G23" s="17">
        <v>350</v>
      </c>
      <c r="H23" s="17">
        <v>147</v>
      </c>
      <c r="I23" s="17">
        <v>151</v>
      </c>
      <c r="J23" s="17">
        <v>87</v>
      </c>
      <c r="K23" s="17" t="s">
        <v>191</v>
      </c>
      <c r="L23" s="17">
        <v>77</v>
      </c>
    </row>
    <row r="24" spans="1:12" ht="12.75" customHeight="1">
      <c r="A24" s="28" t="s">
        <v>41</v>
      </c>
      <c r="B24" s="17">
        <v>1240</v>
      </c>
      <c r="C24" s="17">
        <v>49</v>
      </c>
      <c r="D24" s="17">
        <v>50</v>
      </c>
      <c r="E24" s="17">
        <v>167</v>
      </c>
      <c r="F24" s="17">
        <v>220</v>
      </c>
      <c r="G24" s="17">
        <v>317</v>
      </c>
      <c r="H24" s="17">
        <v>137</v>
      </c>
      <c r="I24" s="17">
        <v>123</v>
      </c>
      <c r="J24" s="17">
        <v>120</v>
      </c>
      <c r="K24" s="17">
        <v>3</v>
      </c>
      <c r="L24" s="17">
        <v>54</v>
      </c>
    </row>
    <row r="25" spans="1:12" ht="12.75" customHeight="1">
      <c r="A25" s="28" t="s">
        <v>42</v>
      </c>
      <c r="B25" s="17">
        <v>1501</v>
      </c>
      <c r="C25" s="17">
        <v>85</v>
      </c>
      <c r="D25" s="17">
        <v>97</v>
      </c>
      <c r="E25" s="17">
        <v>242</v>
      </c>
      <c r="F25" s="17">
        <v>232</v>
      </c>
      <c r="G25" s="17">
        <v>409</v>
      </c>
      <c r="H25" s="17">
        <v>147</v>
      </c>
      <c r="I25" s="17">
        <v>137</v>
      </c>
      <c r="J25" s="17">
        <v>96</v>
      </c>
      <c r="K25" s="17">
        <v>1</v>
      </c>
      <c r="L25" s="17">
        <v>55</v>
      </c>
    </row>
    <row r="26" spans="1:12" ht="12.75" customHeight="1">
      <c r="A26" s="28" t="s">
        <v>43</v>
      </c>
      <c r="B26" s="17">
        <v>1403</v>
      </c>
      <c r="C26" s="17">
        <v>84</v>
      </c>
      <c r="D26" s="17">
        <v>84</v>
      </c>
      <c r="E26" s="17">
        <v>261</v>
      </c>
      <c r="F26" s="17">
        <v>194</v>
      </c>
      <c r="G26" s="17">
        <v>317</v>
      </c>
      <c r="H26" s="17">
        <v>179</v>
      </c>
      <c r="I26" s="17">
        <v>112</v>
      </c>
      <c r="J26" s="17">
        <v>109</v>
      </c>
      <c r="K26" s="17" t="s">
        <v>191</v>
      </c>
      <c r="L26" s="17">
        <v>63</v>
      </c>
    </row>
    <row r="27" spans="1:12" ht="12.75" customHeight="1">
      <c r="A27" s="28" t="s">
        <v>44</v>
      </c>
      <c r="B27" s="17">
        <v>1203</v>
      </c>
      <c r="C27" s="17">
        <v>57</v>
      </c>
      <c r="D27" s="17">
        <v>60</v>
      </c>
      <c r="E27" s="17">
        <v>260</v>
      </c>
      <c r="F27" s="17">
        <v>151</v>
      </c>
      <c r="G27" s="17">
        <v>283</v>
      </c>
      <c r="H27" s="17">
        <v>133</v>
      </c>
      <c r="I27" s="17">
        <v>135</v>
      </c>
      <c r="J27" s="17">
        <v>85</v>
      </c>
      <c r="K27" s="17">
        <v>1</v>
      </c>
      <c r="L27" s="17">
        <v>38</v>
      </c>
    </row>
    <row r="28" spans="1:12" ht="12.75" customHeight="1">
      <c r="A28" s="28" t="s">
        <v>45</v>
      </c>
      <c r="B28" s="17">
        <v>582</v>
      </c>
      <c r="C28" s="17">
        <v>47</v>
      </c>
      <c r="D28" s="17">
        <v>55</v>
      </c>
      <c r="E28" s="17">
        <v>165</v>
      </c>
      <c r="F28" s="17">
        <v>51</v>
      </c>
      <c r="G28" s="17">
        <v>99</v>
      </c>
      <c r="H28" s="17">
        <v>56</v>
      </c>
      <c r="I28" s="17">
        <v>47</v>
      </c>
      <c r="J28" s="17">
        <v>41</v>
      </c>
      <c r="K28" s="17" t="s">
        <v>191</v>
      </c>
      <c r="L28" s="17">
        <v>21</v>
      </c>
    </row>
    <row r="29" spans="1:12" ht="12.75" customHeight="1">
      <c r="A29" s="5" t="s">
        <v>46</v>
      </c>
      <c r="B29" s="17">
        <v>290</v>
      </c>
      <c r="C29" s="17">
        <v>28</v>
      </c>
      <c r="D29" s="17">
        <v>40</v>
      </c>
      <c r="E29" s="17">
        <v>122</v>
      </c>
      <c r="F29" s="17">
        <v>26</v>
      </c>
      <c r="G29" s="17">
        <v>26</v>
      </c>
      <c r="H29" s="17">
        <v>10</v>
      </c>
      <c r="I29" s="17">
        <v>21</v>
      </c>
      <c r="J29" s="17">
        <v>9</v>
      </c>
      <c r="K29" s="17" t="s">
        <v>191</v>
      </c>
      <c r="L29" s="17">
        <v>8</v>
      </c>
    </row>
    <row r="30" spans="1:12" ht="21.75" customHeight="1">
      <c r="A30" s="2" t="s">
        <v>2</v>
      </c>
      <c r="B30" s="17">
        <v>8855</v>
      </c>
      <c r="C30" s="17">
        <v>72</v>
      </c>
      <c r="D30" s="17">
        <v>150</v>
      </c>
      <c r="E30" s="17">
        <v>741</v>
      </c>
      <c r="F30" s="17">
        <v>929</v>
      </c>
      <c r="G30" s="17">
        <v>1659</v>
      </c>
      <c r="H30" s="17">
        <v>3078</v>
      </c>
      <c r="I30" s="17">
        <v>226</v>
      </c>
      <c r="J30" s="17">
        <v>975</v>
      </c>
      <c r="K30" s="17">
        <v>408</v>
      </c>
      <c r="L30" s="17">
        <v>617</v>
      </c>
    </row>
    <row r="31" spans="1:12" ht="12.75">
      <c r="A31" s="28" t="s">
        <v>36</v>
      </c>
      <c r="B31" s="17">
        <v>404</v>
      </c>
      <c r="C31" s="17" t="s">
        <v>191</v>
      </c>
      <c r="D31" s="17" t="s">
        <v>191</v>
      </c>
      <c r="E31" s="17" t="s">
        <v>191</v>
      </c>
      <c r="F31" s="17" t="s">
        <v>191</v>
      </c>
      <c r="G31" s="17">
        <v>4</v>
      </c>
      <c r="H31" s="17">
        <v>61</v>
      </c>
      <c r="I31" s="17">
        <v>6</v>
      </c>
      <c r="J31" s="17">
        <v>26</v>
      </c>
      <c r="K31" s="17">
        <v>305</v>
      </c>
      <c r="L31" s="17">
        <v>2</v>
      </c>
    </row>
    <row r="32" spans="1:12" ht="12.75">
      <c r="A32" s="28" t="s">
        <v>37</v>
      </c>
      <c r="B32" s="17">
        <v>712</v>
      </c>
      <c r="C32" s="17" t="s">
        <v>191</v>
      </c>
      <c r="D32" s="17" t="s">
        <v>191</v>
      </c>
      <c r="E32" s="17">
        <v>9</v>
      </c>
      <c r="F32" s="17">
        <v>42</v>
      </c>
      <c r="G32" s="17">
        <v>93</v>
      </c>
      <c r="H32" s="17">
        <v>376</v>
      </c>
      <c r="I32" s="17">
        <v>27</v>
      </c>
      <c r="J32" s="17">
        <v>29</v>
      </c>
      <c r="K32" s="17">
        <v>75</v>
      </c>
      <c r="L32" s="17">
        <v>61</v>
      </c>
    </row>
    <row r="33" spans="1:12" ht="12.75">
      <c r="A33" s="28" t="s">
        <v>38</v>
      </c>
      <c r="B33" s="17">
        <v>902</v>
      </c>
      <c r="C33" s="17">
        <v>1</v>
      </c>
      <c r="D33" s="17">
        <v>7</v>
      </c>
      <c r="E33" s="17">
        <v>31</v>
      </c>
      <c r="F33" s="17">
        <v>180</v>
      </c>
      <c r="G33" s="17">
        <v>204</v>
      </c>
      <c r="H33" s="17">
        <v>316</v>
      </c>
      <c r="I33" s="17">
        <v>33</v>
      </c>
      <c r="J33" s="17">
        <v>55</v>
      </c>
      <c r="K33" s="17">
        <v>15</v>
      </c>
      <c r="L33" s="17">
        <v>60</v>
      </c>
    </row>
    <row r="34" spans="1:12" ht="12.75">
      <c r="A34" s="28" t="s">
        <v>39</v>
      </c>
      <c r="B34" s="17">
        <v>896</v>
      </c>
      <c r="C34" s="17">
        <v>4</v>
      </c>
      <c r="D34" s="17">
        <v>8</v>
      </c>
      <c r="E34" s="17">
        <v>54</v>
      </c>
      <c r="F34" s="17">
        <v>145</v>
      </c>
      <c r="G34" s="17">
        <v>217</v>
      </c>
      <c r="H34" s="17">
        <v>298</v>
      </c>
      <c r="I34" s="17">
        <v>31</v>
      </c>
      <c r="J34" s="17">
        <v>75</v>
      </c>
      <c r="K34" s="17">
        <v>4</v>
      </c>
      <c r="L34" s="17">
        <v>60</v>
      </c>
    </row>
    <row r="35" spans="1:12" ht="12.75">
      <c r="A35" s="28" t="s">
        <v>40</v>
      </c>
      <c r="B35" s="17">
        <v>918</v>
      </c>
      <c r="C35" s="17">
        <v>9</v>
      </c>
      <c r="D35" s="17">
        <v>18</v>
      </c>
      <c r="E35" s="17">
        <v>67</v>
      </c>
      <c r="F35" s="17">
        <v>132</v>
      </c>
      <c r="G35" s="17">
        <v>226</v>
      </c>
      <c r="H35" s="17">
        <v>278</v>
      </c>
      <c r="I35" s="17">
        <v>25</v>
      </c>
      <c r="J35" s="17">
        <v>81</v>
      </c>
      <c r="K35" s="17">
        <v>2</v>
      </c>
      <c r="L35" s="17">
        <v>80</v>
      </c>
    </row>
    <row r="36" spans="1:12" ht="12.75">
      <c r="A36" s="28" t="s">
        <v>41</v>
      </c>
      <c r="B36" s="17">
        <v>1076</v>
      </c>
      <c r="C36" s="17">
        <v>12</v>
      </c>
      <c r="D36" s="17">
        <v>25</v>
      </c>
      <c r="E36" s="17">
        <v>86</v>
      </c>
      <c r="F36" s="17">
        <v>131</v>
      </c>
      <c r="G36" s="17">
        <v>228</v>
      </c>
      <c r="H36" s="17">
        <v>366</v>
      </c>
      <c r="I36" s="17">
        <v>25</v>
      </c>
      <c r="J36" s="17">
        <v>112</v>
      </c>
      <c r="K36" s="17">
        <v>5</v>
      </c>
      <c r="L36" s="17">
        <v>86</v>
      </c>
    </row>
    <row r="37" spans="1:12" ht="12.75">
      <c r="A37" s="28" t="s">
        <v>42</v>
      </c>
      <c r="B37" s="17">
        <v>1266</v>
      </c>
      <c r="C37" s="17">
        <v>11</v>
      </c>
      <c r="D37" s="17">
        <v>34</v>
      </c>
      <c r="E37" s="17">
        <v>146</v>
      </c>
      <c r="F37" s="17">
        <v>112</v>
      </c>
      <c r="G37" s="17">
        <v>246</v>
      </c>
      <c r="H37" s="17">
        <v>477</v>
      </c>
      <c r="I37" s="17">
        <v>29</v>
      </c>
      <c r="J37" s="17">
        <v>129</v>
      </c>
      <c r="K37" s="17">
        <v>1</v>
      </c>
      <c r="L37" s="17">
        <v>81</v>
      </c>
    </row>
    <row r="38" spans="1:12" ht="12.75">
      <c r="A38" s="28" t="s">
        <v>43</v>
      </c>
      <c r="B38" s="17">
        <v>1216</v>
      </c>
      <c r="C38" s="17">
        <v>16</v>
      </c>
      <c r="D38" s="17">
        <v>22</v>
      </c>
      <c r="E38" s="17">
        <v>131</v>
      </c>
      <c r="F38" s="17">
        <v>95</v>
      </c>
      <c r="G38" s="17">
        <v>229</v>
      </c>
      <c r="H38" s="17">
        <v>442</v>
      </c>
      <c r="I38" s="17">
        <v>25</v>
      </c>
      <c r="J38" s="17">
        <v>171</v>
      </c>
      <c r="K38" s="17">
        <v>1</v>
      </c>
      <c r="L38" s="17">
        <v>84</v>
      </c>
    </row>
    <row r="39" spans="1:12" ht="12.75">
      <c r="A39" s="28" t="s">
        <v>44</v>
      </c>
      <c r="B39" s="17">
        <v>954</v>
      </c>
      <c r="C39" s="17">
        <v>10</v>
      </c>
      <c r="D39" s="17">
        <v>20</v>
      </c>
      <c r="E39" s="17">
        <v>121</v>
      </c>
      <c r="F39" s="17">
        <v>72</v>
      </c>
      <c r="G39" s="17">
        <v>151</v>
      </c>
      <c r="H39" s="17">
        <v>311</v>
      </c>
      <c r="I39" s="17">
        <v>17</v>
      </c>
      <c r="J39" s="17">
        <v>184</v>
      </c>
      <c r="K39" s="17" t="s">
        <v>191</v>
      </c>
      <c r="L39" s="17">
        <v>68</v>
      </c>
    </row>
    <row r="40" spans="1:12" ht="12.75">
      <c r="A40" s="28" t="s">
        <v>45</v>
      </c>
      <c r="B40" s="17">
        <v>385</v>
      </c>
      <c r="C40" s="17">
        <v>6</v>
      </c>
      <c r="D40" s="17">
        <v>9</v>
      </c>
      <c r="E40" s="17">
        <v>57</v>
      </c>
      <c r="F40" s="17">
        <v>16</v>
      </c>
      <c r="G40" s="17">
        <v>52</v>
      </c>
      <c r="H40" s="17">
        <v>120</v>
      </c>
      <c r="I40" s="17">
        <v>6</v>
      </c>
      <c r="J40" s="17">
        <v>91</v>
      </c>
      <c r="K40" s="17" t="s">
        <v>191</v>
      </c>
      <c r="L40" s="17">
        <v>28</v>
      </c>
    </row>
    <row r="41" spans="1:12" ht="12.75">
      <c r="A41" s="5" t="s">
        <v>46</v>
      </c>
      <c r="B41" s="17">
        <v>126</v>
      </c>
      <c r="C41" s="17">
        <v>3</v>
      </c>
      <c r="D41" s="17">
        <v>7</v>
      </c>
      <c r="E41" s="17">
        <v>39</v>
      </c>
      <c r="F41" s="17">
        <v>4</v>
      </c>
      <c r="G41" s="17">
        <v>9</v>
      </c>
      <c r="H41" s="17">
        <v>33</v>
      </c>
      <c r="I41" s="17">
        <v>2</v>
      </c>
      <c r="J41" s="17">
        <v>22</v>
      </c>
      <c r="K41" s="17" t="s">
        <v>191</v>
      </c>
      <c r="L41" s="17">
        <v>7</v>
      </c>
    </row>
    <row r="42" spans="1:12" ht="21.75" customHeight="1">
      <c r="A42" s="3" t="s">
        <v>3</v>
      </c>
      <c r="B42" s="17">
        <v>12187</v>
      </c>
      <c r="C42" s="17">
        <v>306</v>
      </c>
      <c r="D42" s="17">
        <v>352</v>
      </c>
      <c r="E42" s="17">
        <v>1507</v>
      </c>
      <c r="F42" s="17">
        <v>1437</v>
      </c>
      <c r="G42" s="17">
        <v>2613</v>
      </c>
      <c r="H42" s="17">
        <v>3150</v>
      </c>
      <c r="I42" s="17">
        <v>923</v>
      </c>
      <c r="J42" s="17">
        <v>621</v>
      </c>
      <c r="K42" s="17">
        <v>770</v>
      </c>
      <c r="L42" s="17">
        <v>508</v>
      </c>
    </row>
    <row r="43" spans="1:12" ht="12.75">
      <c r="A43" s="11" t="s">
        <v>36</v>
      </c>
      <c r="B43" s="17">
        <v>672</v>
      </c>
      <c r="C43" s="17" t="s">
        <v>191</v>
      </c>
      <c r="D43" s="17" t="s">
        <v>191</v>
      </c>
      <c r="E43" s="17" t="s">
        <v>191</v>
      </c>
      <c r="F43" s="17">
        <v>1</v>
      </c>
      <c r="G43" s="17">
        <v>5</v>
      </c>
      <c r="H43" s="17">
        <v>72</v>
      </c>
      <c r="I43" s="17">
        <v>13</v>
      </c>
      <c r="J43" s="17">
        <v>27</v>
      </c>
      <c r="K43" s="17">
        <v>552</v>
      </c>
      <c r="L43" s="17">
        <v>2</v>
      </c>
    </row>
    <row r="44" spans="1:12" ht="12.75">
      <c r="A44" s="11" t="s">
        <v>37</v>
      </c>
      <c r="B44" s="17">
        <v>1107</v>
      </c>
      <c r="C44" s="17" t="s">
        <v>191</v>
      </c>
      <c r="D44" s="17" t="s">
        <v>191</v>
      </c>
      <c r="E44" s="17">
        <v>22</v>
      </c>
      <c r="F44" s="17">
        <v>59</v>
      </c>
      <c r="G44" s="17">
        <v>135</v>
      </c>
      <c r="H44" s="17">
        <v>467</v>
      </c>
      <c r="I44" s="17">
        <v>177</v>
      </c>
      <c r="J44" s="17">
        <v>29</v>
      </c>
      <c r="K44" s="17">
        <v>160</v>
      </c>
      <c r="L44" s="17">
        <v>58</v>
      </c>
    </row>
    <row r="45" spans="1:12" ht="12.75">
      <c r="A45" s="11" t="s">
        <v>38</v>
      </c>
      <c r="B45" s="17">
        <v>1286</v>
      </c>
      <c r="C45" s="17">
        <v>2</v>
      </c>
      <c r="D45" s="17">
        <v>4</v>
      </c>
      <c r="E45" s="17">
        <v>40</v>
      </c>
      <c r="F45" s="17">
        <v>248</v>
      </c>
      <c r="G45" s="17">
        <v>329</v>
      </c>
      <c r="H45" s="17">
        <v>384</v>
      </c>
      <c r="I45" s="17">
        <v>148</v>
      </c>
      <c r="J45" s="17">
        <v>29</v>
      </c>
      <c r="K45" s="17">
        <v>38</v>
      </c>
      <c r="L45" s="17">
        <v>64</v>
      </c>
    </row>
    <row r="46" spans="1:12" ht="12.75">
      <c r="A46" s="11" t="s">
        <v>39</v>
      </c>
      <c r="B46" s="17">
        <v>1262</v>
      </c>
      <c r="C46" s="17">
        <v>9</v>
      </c>
      <c r="D46" s="17">
        <v>25</v>
      </c>
      <c r="E46" s="17">
        <v>99</v>
      </c>
      <c r="F46" s="17">
        <v>232</v>
      </c>
      <c r="G46" s="17">
        <v>357</v>
      </c>
      <c r="H46" s="17">
        <v>316</v>
      </c>
      <c r="I46" s="17">
        <v>117</v>
      </c>
      <c r="J46" s="17">
        <v>40</v>
      </c>
      <c r="K46" s="17">
        <v>12</v>
      </c>
      <c r="L46" s="17">
        <v>55</v>
      </c>
    </row>
    <row r="47" spans="1:12" ht="12.75">
      <c r="A47" s="11" t="s">
        <v>40</v>
      </c>
      <c r="B47" s="17">
        <v>1217</v>
      </c>
      <c r="C47" s="17">
        <v>29</v>
      </c>
      <c r="D47" s="17">
        <v>41</v>
      </c>
      <c r="E47" s="17">
        <v>117</v>
      </c>
      <c r="F47" s="17">
        <v>211</v>
      </c>
      <c r="G47" s="17">
        <v>358</v>
      </c>
      <c r="H47" s="17">
        <v>281</v>
      </c>
      <c r="I47" s="17">
        <v>102</v>
      </c>
      <c r="J47" s="17">
        <v>36</v>
      </c>
      <c r="K47" s="17">
        <v>1</v>
      </c>
      <c r="L47" s="17">
        <v>41</v>
      </c>
    </row>
    <row r="48" spans="1:12" ht="12.75">
      <c r="A48" s="11" t="s">
        <v>41</v>
      </c>
      <c r="B48" s="17">
        <v>1261</v>
      </c>
      <c r="C48" s="17">
        <v>33</v>
      </c>
      <c r="D48" s="17">
        <v>42</v>
      </c>
      <c r="E48" s="17">
        <v>166</v>
      </c>
      <c r="F48" s="17">
        <v>203</v>
      </c>
      <c r="G48" s="17">
        <v>310</v>
      </c>
      <c r="H48" s="17">
        <v>340</v>
      </c>
      <c r="I48" s="17">
        <v>72</v>
      </c>
      <c r="J48" s="17">
        <v>50</v>
      </c>
      <c r="K48" s="17">
        <v>5</v>
      </c>
      <c r="L48" s="17">
        <v>40</v>
      </c>
    </row>
    <row r="49" spans="1:12" ht="12.75">
      <c r="A49" s="11" t="s">
        <v>42</v>
      </c>
      <c r="B49" s="17">
        <v>1646</v>
      </c>
      <c r="C49" s="17">
        <v>62</v>
      </c>
      <c r="D49" s="17">
        <v>76</v>
      </c>
      <c r="E49" s="17">
        <v>248</v>
      </c>
      <c r="F49" s="17">
        <v>179</v>
      </c>
      <c r="G49" s="17">
        <v>401</v>
      </c>
      <c r="H49" s="17">
        <v>434</v>
      </c>
      <c r="I49" s="17">
        <v>101</v>
      </c>
      <c r="J49" s="17">
        <v>74</v>
      </c>
      <c r="K49" s="17">
        <v>1</v>
      </c>
      <c r="L49" s="17">
        <v>70</v>
      </c>
    </row>
    <row r="50" spans="1:12" ht="12.75">
      <c r="A50" s="11" t="s">
        <v>43</v>
      </c>
      <c r="B50" s="17">
        <v>1528</v>
      </c>
      <c r="C50" s="17">
        <v>66</v>
      </c>
      <c r="D50" s="17">
        <v>54</v>
      </c>
      <c r="E50" s="17">
        <v>273</v>
      </c>
      <c r="F50" s="17">
        <v>142</v>
      </c>
      <c r="G50" s="17">
        <v>334</v>
      </c>
      <c r="H50" s="17">
        <v>416</v>
      </c>
      <c r="I50" s="17">
        <v>74</v>
      </c>
      <c r="J50" s="17">
        <v>96</v>
      </c>
      <c r="K50" s="17" t="s">
        <v>191</v>
      </c>
      <c r="L50" s="17">
        <v>73</v>
      </c>
    </row>
    <row r="51" spans="1:12" ht="12.75">
      <c r="A51" s="11" t="s">
        <v>44</v>
      </c>
      <c r="B51" s="17">
        <v>1356</v>
      </c>
      <c r="C51" s="17">
        <v>47</v>
      </c>
      <c r="D51" s="17">
        <v>39</v>
      </c>
      <c r="E51" s="17">
        <v>276</v>
      </c>
      <c r="F51" s="17">
        <v>115</v>
      </c>
      <c r="G51" s="17">
        <v>279</v>
      </c>
      <c r="H51" s="17">
        <v>302</v>
      </c>
      <c r="I51" s="17">
        <v>85</v>
      </c>
      <c r="J51" s="17">
        <v>143</v>
      </c>
      <c r="K51" s="17">
        <v>1</v>
      </c>
      <c r="L51" s="17">
        <v>69</v>
      </c>
    </row>
    <row r="52" spans="1:12" ht="12.75">
      <c r="A52" s="11" t="s">
        <v>45</v>
      </c>
      <c r="B52" s="17">
        <v>593</v>
      </c>
      <c r="C52" s="17">
        <v>36</v>
      </c>
      <c r="D52" s="17">
        <v>42</v>
      </c>
      <c r="E52" s="17">
        <v>156</v>
      </c>
      <c r="F52" s="17">
        <v>35</v>
      </c>
      <c r="G52" s="17">
        <v>88</v>
      </c>
      <c r="H52" s="17">
        <v>114</v>
      </c>
      <c r="I52" s="17">
        <v>19</v>
      </c>
      <c r="J52" s="17">
        <v>75</v>
      </c>
      <c r="K52" s="17" t="s">
        <v>191</v>
      </c>
      <c r="L52" s="17">
        <v>28</v>
      </c>
    </row>
    <row r="53" spans="1:12" ht="12.75">
      <c r="A53" s="2" t="s">
        <v>46</v>
      </c>
      <c r="B53" s="17">
        <v>259</v>
      </c>
      <c r="C53" s="17">
        <v>22</v>
      </c>
      <c r="D53" s="17">
        <v>29</v>
      </c>
      <c r="E53" s="17">
        <v>110</v>
      </c>
      <c r="F53" s="17">
        <v>12</v>
      </c>
      <c r="G53" s="17">
        <v>17</v>
      </c>
      <c r="H53" s="17">
        <v>24</v>
      </c>
      <c r="I53" s="17">
        <v>15</v>
      </c>
      <c r="J53" s="17">
        <v>22</v>
      </c>
      <c r="K53" s="17" t="s">
        <v>191</v>
      </c>
      <c r="L53" s="17">
        <v>8</v>
      </c>
    </row>
    <row r="54" spans="1:12" ht="21.75" customHeight="1">
      <c r="A54" s="2" t="s">
        <v>1</v>
      </c>
      <c r="B54" s="17">
        <v>6674</v>
      </c>
      <c r="C54" s="22">
        <v>251</v>
      </c>
      <c r="D54" s="17">
        <v>272</v>
      </c>
      <c r="E54" s="17">
        <v>1004</v>
      </c>
      <c r="F54" s="17">
        <v>856</v>
      </c>
      <c r="G54" s="17">
        <v>1610</v>
      </c>
      <c r="H54" s="17">
        <v>1011</v>
      </c>
      <c r="I54" s="17">
        <v>784</v>
      </c>
      <c r="J54" s="17">
        <v>193</v>
      </c>
      <c r="K54" s="17">
        <v>472</v>
      </c>
      <c r="L54" s="17">
        <v>221</v>
      </c>
    </row>
    <row r="55" spans="1:12" ht="12.75">
      <c r="A55" s="28" t="s">
        <v>36</v>
      </c>
      <c r="B55" s="17">
        <v>370</v>
      </c>
      <c r="C55" s="22" t="s">
        <v>191</v>
      </c>
      <c r="D55" s="17" t="s">
        <v>191</v>
      </c>
      <c r="E55" s="17" t="s">
        <v>191</v>
      </c>
      <c r="F55" s="17">
        <v>1</v>
      </c>
      <c r="G55" s="17">
        <v>3</v>
      </c>
      <c r="H55" s="17">
        <v>17</v>
      </c>
      <c r="I55" s="17">
        <v>8</v>
      </c>
      <c r="J55" s="17">
        <v>10</v>
      </c>
      <c r="K55" s="17">
        <v>331</v>
      </c>
      <c r="L55" s="17" t="s">
        <v>191</v>
      </c>
    </row>
    <row r="56" spans="1:12" ht="12.75">
      <c r="A56" s="28" t="s">
        <v>37</v>
      </c>
      <c r="B56" s="17">
        <v>574</v>
      </c>
      <c r="C56" s="23" t="s">
        <v>191</v>
      </c>
      <c r="D56" s="17" t="s">
        <v>191</v>
      </c>
      <c r="E56" s="17">
        <v>16</v>
      </c>
      <c r="F56" s="17">
        <v>18</v>
      </c>
      <c r="G56" s="17">
        <v>66</v>
      </c>
      <c r="H56" s="17">
        <v>186</v>
      </c>
      <c r="I56" s="17">
        <v>160</v>
      </c>
      <c r="J56" s="17">
        <v>15</v>
      </c>
      <c r="K56" s="17">
        <v>99</v>
      </c>
      <c r="L56" s="17">
        <v>14</v>
      </c>
    </row>
    <row r="57" spans="1:12" ht="12.75">
      <c r="A57" s="28" t="s">
        <v>38</v>
      </c>
      <c r="B57" s="17">
        <v>680</v>
      </c>
      <c r="C57" s="23">
        <v>1</v>
      </c>
      <c r="D57" s="17">
        <v>2</v>
      </c>
      <c r="E57" s="17">
        <v>21</v>
      </c>
      <c r="F57" s="17">
        <v>102</v>
      </c>
      <c r="G57" s="17">
        <v>190</v>
      </c>
      <c r="H57" s="17">
        <v>162</v>
      </c>
      <c r="I57" s="17">
        <v>125</v>
      </c>
      <c r="J57" s="17">
        <v>13</v>
      </c>
      <c r="K57" s="17">
        <v>28</v>
      </c>
      <c r="L57" s="17">
        <v>36</v>
      </c>
    </row>
    <row r="58" spans="1:12" ht="12.75">
      <c r="A58" s="28" t="s">
        <v>39</v>
      </c>
      <c r="B58" s="17">
        <v>691</v>
      </c>
      <c r="C58" s="23">
        <v>5</v>
      </c>
      <c r="D58" s="17">
        <v>18</v>
      </c>
      <c r="E58" s="17">
        <v>58</v>
      </c>
      <c r="F58" s="17">
        <v>129</v>
      </c>
      <c r="G58" s="17">
        <v>222</v>
      </c>
      <c r="H58" s="17">
        <v>98</v>
      </c>
      <c r="I58" s="17">
        <v>94</v>
      </c>
      <c r="J58" s="17">
        <v>20</v>
      </c>
      <c r="K58" s="17">
        <v>10</v>
      </c>
      <c r="L58" s="17">
        <v>37</v>
      </c>
    </row>
    <row r="59" spans="1:12" ht="12.75">
      <c r="A59" s="28" t="s">
        <v>40</v>
      </c>
      <c r="B59" s="17">
        <v>717</v>
      </c>
      <c r="C59" s="23">
        <v>23</v>
      </c>
      <c r="D59" s="17">
        <v>32</v>
      </c>
      <c r="E59" s="17">
        <v>78</v>
      </c>
      <c r="F59" s="17">
        <v>132</v>
      </c>
      <c r="G59" s="17">
        <v>223</v>
      </c>
      <c r="H59" s="17">
        <v>99</v>
      </c>
      <c r="I59" s="17">
        <v>91</v>
      </c>
      <c r="J59" s="17">
        <v>17</v>
      </c>
      <c r="K59" s="17" t="s">
        <v>191</v>
      </c>
      <c r="L59" s="17">
        <v>22</v>
      </c>
    </row>
    <row r="60" spans="1:12" ht="12.75">
      <c r="A60" s="28" t="s">
        <v>41</v>
      </c>
      <c r="B60" s="17">
        <v>686</v>
      </c>
      <c r="C60" s="23">
        <v>26</v>
      </c>
      <c r="D60" s="17">
        <v>28</v>
      </c>
      <c r="E60" s="17">
        <v>108</v>
      </c>
      <c r="F60" s="17">
        <v>134</v>
      </c>
      <c r="G60" s="17">
        <v>194</v>
      </c>
      <c r="H60" s="17">
        <v>90</v>
      </c>
      <c r="I60" s="17">
        <v>61</v>
      </c>
      <c r="J60" s="17">
        <v>27</v>
      </c>
      <c r="K60" s="17">
        <v>2</v>
      </c>
      <c r="L60" s="17">
        <v>16</v>
      </c>
    </row>
    <row r="61" spans="1:12" ht="12.75">
      <c r="A61" s="28" t="s">
        <v>42</v>
      </c>
      <c r="B61" s="17">
        <v>898</v>
      </c>
      <c r="C61" s="23">
        <v>54</v>
      </c>
      <c r="D61" s="17">
        <v>62</v>
      </c>
      <c r="E61" s="17">
        <v>160</v>
      </c>
      <c r="F61" s="17">
        <v>123</v>
      </c>
      <c r="G61" s="17">
        <v>260</v>
      </c>
      <c r="H61" s="17">
        <v>106</v>
      </c>
      <c r="I61" s="17">
        <v>80</v>
      </c>
      <c r="J61" s="17">
        <v>25</v>
      </c>
      <c r="K61" s="17">
        <v>1</v>
      </c>
      <c r="L61" s="17">
        <v>27</v>
      </c>
    </row>
    <row r="62" spans="1:12" ht="12.75">
      <c r="A62" s="28" t="s">
        <v>43</v>
      </c>
      <c r="B62" s="17">
        <v>820</v>
      </c>
      <c r="C62" s="23">
        <v>55</v>
      </c>
      <c r="D62" s="17">
        <v>45</v>
      </c>
      <c r="E62" s="17">
        <v>183</v>
      </c>
      <c r="F62" s="17">
        <v>103</v>
      </c>
      <c r="G62" s="17">
        <v>194</v>
      </c>
      <c r="H62" s="17">
        <v>117</v>
      </c>
      <c r="I62" s="17">
        <v>64</v>
      </c>
      <c r="J62" s="17">
        <v>25</v>
      </c>
      <c r="K62" s="17" t="s">
        <v>191</v>
      </c>
      <c r="L62" s="17">
        <v>34</v>
      </c>
    </row>
    <row r="63" spans="1:12" ht="12.75">
      <c r="A63" s="28" t="s">
        <v>44</v>
      </c>
      <c r="B63" s="17">
        <v>740</v>
      </c>
      <c r="C63" s="23">
        <v>38</v>
      </c>
      <c r="D63" s="17">
        <v>27</v>
      </c>
      <c r="E63" s="17">
        <v>187</v>
      </c>
      <c r="F63" s="17">
        <v>76</v>
      </c>
      <c r="G63" s="17">
        <v>187</v>
      </c>
      <c r="H63" s="17">
        <v>97</v>
      </c>
      <c r="I63" s="17">
        <v>73</v>
      </c>
      <c r="J63" s="17">
        <v>29</v>
      </c>
      <c r="K63" s="17">
        <v>1</v>
      </c>
      <c r="L63" s="17">
        <v>25</v>
      </c>
    </row>
    <row r="64" spans="1:12" ht="12.75">
      <c r="A64" s="28" t="s">
        <v>45</v>
      </c>
      <c r="B64" s="17">
        <v>324</v>
      </c>
      <c r="C64" s="23">
        <v>30</v>
      </c>
      <c r="D64" s="17">
        <v>35</v>
      </c>
      <c r="E64" s="17">
        <v>114</v>
      </c>
      <c r="F64" s="17">
        <v>27</v>
      </c>
      <c r="G64" s="17">
        <v>56</v>
      </c>
      <c r="H64" s="17">
        <v>32</v>
      </c>
      <c r="I64" s="17">
        <v>15</v>
      </c>
      <c r="J64" s="17">
        <v>8</v>
      </c>
      <c r="K64" s="17" t="s">
        <v>191</v>
      </c>
      <c r="L64" s="17">
        <v>7</v>
      </c>
    </row>
    <row r="65" spans="1:12" ht="12.75">
      <c r="A65" s="5" t="s">
        <v>46</v>
      </c>
      <c r="B65" s="17">
        <v>174</v>
      </c>
      <c r="C65" s="23">
        <v>19</v>
      </c>
      <c r="D65" s="17">
        <v>23</v>
      </c>
      <c r="E65" s="17">
        <v>79</v>
      </c>
      <c r="F65" s="17">
        <v>11</v>
      </c>
      <c r="G65" s="17">
        <v>15</v>
      </c>
      <c r="H65" s="17">
        <v>7</v>
      </c>
      <c r="I65" s="17">
        <v>13</v>
      </c>
      <c r="J65" s="17">
        <v>4</v>
      </c>
      <c r="K65" s="17" t="s">
        <v>191</v>
      </c>
      <c r="L65" s="17">
        <v>3</v>
      </c>
    </row>
    <row r="66" spans="1:12" ht="21.75" customHeight="1">
      <c r="A66" s="2" t="s">
        <v>2</v>
      </c>
      <c r="B66" s="17">
        <v>5513</v>
      </c>
      <c r="C66" s="22">
        <v>55</v>
      </c>
      <c r="D66" s="17">
        <v>80</v>
      </c>
      <c r="E66" s="17">
        <v>503</v>
      </c>
      <c r="F66" s="17">
        <v>581</v>
      </c>
      <c r="G66" s="17">
        <v>1003</v>
      </c>
      <c r="H66" s="17">
        <v>2139</v>
      </c>
      <c r="I66" s="17">
        <v>139</v>
      </c>
      <c r="J66" s="17">
        <v>428</v>
      </c>
      <c r="K66" s="17">
        <v>298</v>
      </c>
      <c r="L66" s="17">
        <v>287</v>
      </c>
    </row>
    <row r="67" spans="1:12" ht="12.75">
      <c r="A67" s="28" t="s">
        <v>36</v>
      </c>
      <c r="B67" s="17">
        <v>302</v>
      </c>
      <c r="C67" s="23" t="s">
        <v>191</v>
      </c>
      <c r="D67" s="17" t="s">
        <v>191</v>
      </c>
      <c r="E67" s="17" t="s">
        <v>191</v>
      </c>
      <c r="F67" s="17" t="s">
        <v>191</v>
      </c>
      <c r="G67" s="17">
        <v>2</v>
      </c>
      <c r="H67" s="17">
        <v>55</v>
      </c>
      <c r="I67" s="17">
        <v>5</v>
      </c>
      <c r="J67" s="17">
        <v>17</v>
      </c>
      <c r="K67" s="17">
        <v>221</v>
      </c>
      <c r="L67" s="17">
        <v>2</v>
      </c>
    </row>
    <row r="68" spans="1:12" ht="12.75">
      <c r="A68" s="28" t="s">
        <v>37</v>
      </c>
      <c r="B68" s="17">
        <v>533</v>
      </c>
      <c r="C68" s="23" t="s">
        <v>191</v>
      </c>
      <c r="D68" s="17" t="s">
        <v>191</v>
      </c>
      <c r="E68" s="17">
        <v>6</v>
      </c>
      <c r="F68" s="17">
        <v>41</v>
      </c>
      <c r="G68" s="17">
        <v>69</v>
      </c>
      <c r="H68" s="17">
        <v>281</v>
      </c>
      <c r="I68" s="17">
        <v>17</v>
      </c>
      <c r="J68" s="17">
        <v>14</v>
      </c>
      <c r="K68" s="17">
        <v>61</v>
      </c>
      <c r="L68" s="17">
        <v>44</v>
      </c>
    </row>
    <row r="69" spans="1:12" ht="12.75">
      <c r="A69" s="28" t="s">
        <v>38</v>
      </c>
      <c r="B69" s="17">
        <v>606</v>
      </c>
      <c r="C69" s="23">
        <v>1</v>
      </c>
      <c r="D69" s="17">
        <v>2</v>
      </c>
      <c r="E69" s="17">
        <v>19</v>
      </c>
      <c r="F69" s="17">
        <v>146</v>
      </c>
      <c r="G69" s="17">
        <v>139</v>
      </c>
      <c r="H69" s="17">
        <v>222</v>
      </c>
      <c r="I69" s="17">
        <v>23</v>
      </c>
      <c r="J69" s="17">
        <v>16</v>
      </c>
      <c r="K69" s="17">
        <v>10</v>
      </c>
      <c r="L69" s="17">
        <v>28</v>
      </c>
    </row>
    <row r="70" spans="1:12" ht="12.75">
      <c r="A70" s="28" t="s">
        <v>39</v>
      </c>
      <c r="B70" s="17">
        <v>571</v>
      </c>
      <c r="C70" s="23">
        <v>4</v>
      </c>
      <c r="D70" s="17">
        <v>7</v>
      </c>
      <c r="E70" s="17">
        <v>41</v>
      </c>
      <c r="F70" s="17">
        <v>103</v>
      </c>
      <c r="G70" s="17">
        <v>135</v>
      </c>
      <c r="H70" s="17">
        <v>218</v>
      </c>
      <c r="I70" s="17">
        <v>23</v>
      </c>
      <c r="J70" s="17">
        <v>20</v>
      </c>
      <c r="K70" s="17">
        <v>2</v>
      </c>
      <c r="L70" s="17">
        <v>18</v>
      </c>
    </row>
    <row r="71" spans="1:12" ht="12.75">
      <c r="A71" s="28" t="s">
        <v>40</v>
      </c>
      <c r="B71" s="17">
        <v>500</v>
      </c>
      <c r="C71" s="23">
        <v>6</v>
      </c>
      <c r="D71" s="17">
        <v>9</v>
      </c>
      <c r="E71" s="17">
        <v>39</v>
      </c>
      <c r="F71" s="17">
        <v>79</v>
      </c>
      <c r="G71" s="17">
        <v>135</v>
      </c>
      <c r="H71" s="17">
        <v>182</v>
      </c>
      <c r="I71" s="17">
        <v>11</v>
      </c>
      <c r="J71" s="17">
        <v>19</v>
      </c>
      <c r="K71" s="17">
        <v>1</v>
      </c>
      <c r="L71" s="17">
        <v>19</v>
      </c>
    </row>
    <row r="72" spans="1:12" ht="12.75">
      <c r="A72" s="28" t="s">
        <v>41</v>
      </c>
      <c r="B72" s="17">
        <v>575</v>
      </c>
      <c r="C72" s="23">
        <v>7</v>
      </c>
      <c r="D72" s="17">
        <v>14</v>
      </c>
      <c r="E72" s="17">
        <v>58</v>
      </c>
      <c r="F72" s="17">
        <v>69</v>
      </c>
      <c r="G72" s="17">
        <v>116</v>
      </c>
      <c r="H72" s="17">
        <v>250</v>
      </c>
      <c r="I72" s="17">
        <v>11</v>
      </c>
      <c r="J72" s="17">
        <v>23</v>
      </c>
      <c r="K72" s="17">
        <v>3</v>
      </c>
      <c r="L72" s="17">
        <v>24</v>
      </c>
    </row>
    <row r="73" spans="1:12" ht="12.75">
      <c r="A73" s="28" t="s">
        <v>42</v>
      </c>
      <c r="B73" s="17">
        <v>748</v>
      </c>
      <c r="C73" s="23">
        <v>8</v>
      </c>
      <c r="D73" s="17">
        <v>14</v>
      </c>
      <c r="E73" s="17">
        <v>88</v>
      </c>
      <c r="F73" s="17">
        <v>56</v>
      </c>
      <c r="G73" s="17">
        <v>141</v>
      </c>
      <c r="H73" s="17">
        <v>328</v>
      </c>
      <c r="I73" s="17">
        <v>21</v>
      </c>
      <c r="J73" s="17">
        <v>49</v>
      </c>
      <c r="K73" s="17" t="s">
        <v>191</v>
      </c>
      <c r="L73" s="17">
        <v>43</v>
      </c>
    </row>
    <row r="74" spans="1:12" ht="12.75">
      <c r="A74" s="28" t="s">
        <v>43</v>
      </c>
      <c r="B74" s="17">
        <v>708</v>
      </c>
      <c r="C74" s="23">
        <v>11</v>
      </c>
      <c r="D74" s="17">
        <v>9</v>
      </c>
      <c r="E74" s="17">
        <v>90</v>
      </c>
      <c r="F74" s="17">
        <v>39</v>
      </c>
      <c r="G74" s="17">
        <v>140</v>
      </c>
      <c r="H74" s="17">
        <v>299</v>
      </c>
      <c r="I74" s="17">
        <v>10</v>
      </c>
      <c r="J74" s="17">
        <v>71</v>
      </c>
      <c r="K74" s="17" t="s">
        <v>191</v>
      </c>
      <c r="L74" s="17">
        <v>39</v>
      </c>
    </row>
    <row r="75" spans="1:12" ht="12.75">
      <c r="A75" s="28" t="s">
        <v>44</v>
      </c>
      <c r="B75" s="17">
        <v>616</v>
      </c>
      <c r="C75" s="23">
        <v>9</v>
      </c>
      <c r="D75" s="17">
        <v>12</v>
      </c>
      <c r="E75" s="17">
        <v>89</v>
      </c>
      <c r="F75" s="17">
        <v>39</v>
      </c>
      <c r="G75" s="17">
        <v>92</v>
      </c>
      <c r="H75" s="17">
        <v>205</v>
      </c>
      <c r="I75" s="17">
        <v>12</v>
      </c>
      <c r="J75" s="17">
        <v>114</v>
      </c>
      <c r="K75" s="17" t="s">
        <v>191</v>
      </c>
      <c r="L75" s="17">
        <v>44</v>
      </c>
    </row>
    <row r="76" spans="1:12" ht="12.75">
      <c r="A76" s="28" t="s">
        <v>45</v>
      </c>
      <c r="B76" s="17">
        <v>269</v>
      </c>
      <c r="C76" s="23">
        <v>6</v>
      </c>
      <c r="D76" s="17">
        <v>7</v>
      </c>
      <c r="E76" s="17">
        <v>42</v>
      </c>
      <c r="F76" s="17">
        <v>8</v>
      </c>
      <c r="G76" s="17">
        <v>32</v>
      </c>
      <c r="H76" s="17">
        <v>82</v>
      </c>
      <c r="I76" s="17">
        <v>4</v>
      </c>
      <c r="J76" s="17">
        <v>67</v>
      </c>
      <c r="K76" s="17" t="s">
        <v>191</v>
      </c>
      <c r="L76" s="17">
        <v>21</v>
      </c>
    </row>
    <row r="77" spans="1:12" ht="12.75">
      <c r="A77" s="5" t="s">
        <v>46</v>
      </c>
      <c r="B77" s="17">
        <v>85</v>
      </c>
      <c r="C77" s="23">
        <v>3</v>
      </c>
      <c r="D77" s="17">
        <v>6</v>
      </c>
      <c r="E77" s="17">
        <v>31</v>
      </c>
      <c r="F77" s="17">
        <v>1</v>
      </c>
      <c r="G77" s="17">
        <v>2</v>
      </c>
      <c r="H77" s="17">
        <v>17</v>
      </c>
      <c r="I77" s="17">
        <v>2</v>
      </c>
      <c r="J77" s="17">
        <v>18</v>
      </c>
      <c r="K77" s="17" t="s">
        <v>191</v>
      </c>
      <c r="L77" s="17">
        <v>5</v>
      </c>
    </row>
    <row r="78" spans="1:12" ht="21.75" customHeight="1">
      <c r="A78" s="3" t="s">
        <v>4</v>
      </c>
      <c r="B78" s="17">
        <v>7309</v>
      </c>
      <c r="C78" s="23">
        <v>161</v>
      </c>
      <c r="D78" s="17">
        <v>253</v>
      </c>
      <c r="E78" s="17">
        <v>680</v>
      </c>
      <c r="F78" s="17">
        <v>886</v>
      </c>
      <c r="G78" s="17">
        <v>1486</v>
      </c>
      <c r="H78" s="17">
        <v>1314</v>
      </c>
      <c r="I78" s="17">
        <v>580</v>
      </c>
      <c r="J78" s="17">
        <v>1099</v>
      </c>
      <c r="K78" s="17">
        <v>255</v>
      </c>
      <c r="L78" s="17">
        <v>595</v>
      </c>
    </row>
    <row r="79" spans="1:12" ht="12.75">
      <c r="A79" s="11" t="s">
        <v>36</v>
      </c>
      <c r="B79" s="17">
        <v>210</v>
      </c>
      <c r="C79" s="23" t="s">
        <v>191</v>
      </c>
      <c r="D79" s="17" t="s">
        <v>191</v>
      </c>
      <c r="E79" s="17" t="s">
        <v>191</v>
      </c>
      <c r="F79" s="17" t="s">
        <v>191</v>
      </c>
      <c r="G79" s="17">
        <v>2</v>
      </c>
      <c r="H79" s="17">
        <v>9</v>
      </c>
      <c r="I79" s="17">
        <v>2</v>
      </c>
      <c r="J79" s="17">
        <v>10</v>
      </c>
      <c r="K79" s="17">
        <v>187</v>
      </c>
      <c r="L79" s="17" t="s">
        <v>191</v>
      </c>
    </row>
    <row r="80" spans="1:12" ht="12.75">
      <c r="A80" s="11" t="s">
        <v>37</v>
      </c>
      <c r="B80" s="17">
        <v>355</v>
      </c>
      <c r="C80" s="23" t="s">
        <v>191</v>
      </c>
      <c r="D80" s="17">
        <v>1</v>
      </c>
      <c r="E80" s="17">
        <v>5</v>
      </c>
      <c r="F80" s="17">
        <v>8</v>
      </c>
      <c r="G80" s="17">
        <v>39</v>
      </c>
      <c r="H80" s="17">
        <v>124</v>
      </c>
      <c r="I80" s="17">
        <v>53</v>
      </c>
      <c r="J80" s="17">
        <v>42</v>
      </c>
      <c r="K80" s="17">
        <v>46</v>
      </c>
      <c r="L80" s="17">
        <v>37</v>
      </c>
    </row>
    <row r="81" spans="1:12" ht="12.75">
      <c r="A81" s="11" t="s">
        <v>38</v>
      </c>
      <c r="B81" s="17">
        <v>563</v>
      </c>
      <c r="C81" s="23">
        <v>2</v>
      </c>
      <c r="D81" s="17">
        <v>6</v>
      </c>
      <c r="E81" s="17">
        <v>15</v>
      </c>
      <c r="F81" s="17">
        <v>53</v>
      </c>
      <c r="G81" s="17">
        <v>120</v>
      </c>
      <c r="H81" s="17">
        <v>137</v>
      </c>
      <c r="I81" s="17">
        <v>66</v>
      </c>
      <c r="J81" s="17">
        <v>95</v>
      </c>
      <c r="K81" s="17">
        <v>11</v>
      </c>
      <c r="L81" s="17">
        <v>58</v>
      </c>
    </row>
    <row r="82" spans="1:12" ht="12.75">
      <c r="A82" s="11" t="s">
        <v>39</v>
      </c>
      <c r="B82" s="17">
        <v>681</v>
      </c>
      <c r="C82" s="23">
        <v>7</v>
      </c>
      <c r="D82" s="17">
        <v>1</v>
      </c>
      <c r="E82" s="17">
        <v>31</v>
      </c>
      <c r="F82" s="17">
        <v>86</v>
      </c>
      <c r="G82" s="17">
        <v>170</v>
      </c>
      <c r="H82" s="17">
        <v>119</v>
      </c>
      <c r="I82" s="17">
        <v>72</v>
      </c>
      <c r="J82" s="17">
        <v>111</v>
      </c>
      <c r="K82" s="17">
        <v>5</v>
      </c>
      <c r="L82" s="17">
        <v>79</v>
      </c>
    </row>
    <row r="83" spans="1:12" ht="12.75">
      <c r="A83" s="11" t="s">
        <v>40</v>
      </c>
      <c r="B83" s="17">
        <v>901</v>
      </c>
      <c r="C83" s="23">
        <v>10</v>
      </c>
      <c r="D83" s="17">
        <v>24</v>
      </c>
      <c r="E83" s="17">
        <v>61</v>
      </c>
      <c r="F83" s="17">
        <v>121</v>
      </c>
      <c r="G83" s="17">
        <v>218</v>
      </c>
      <c r="H83" s="17">
        <v>144</v>
      </c>
      <c r="I83" s="17">
        <v>74</v>
      </c>
      <c r="J83" s="17">
        <v>132</v>
      </c>
      <c r="K83" s="17">
        <v>1</v>
      </c>
      <c r="L83" s="17">
        <v>116</v>
      </c>
    </row>
    <row r="84" spans="1:12" ht="12.75">
      <c r="A84" s="11" t="s">
        <v>41</v>
      </c>
      <c r="B84" s="17">
        <v>1055</v>
      </c>
      <c r="C84" s="23">
        <v>28</v>
      </c>
      <c r="D84" s="17">
        <v>33</v>
      </c>
      <c r="E84" s="17">
        <v>87</v>
      </c>
      <c r="F84" s="17">
        <v>148</v>
      </c>
      <c r="G84" s="17">
        <v>235</v>
      </c>
      <c r="H84" s="17">
        <v>163</v>
      </c>
      <c r="I84" s="17">
        <v>76</v>
      </c>
      <c r="J84" s="17">
        <v>182</v>
      </c>
      <c r="K84" s="17">
        <v>3</v>
      </c>
      <c r="L84" s="17">
        <v>100</v>
      </c>
    </row>
    <row r="85" spans="1:12" ht="12.75">
      <c r="A85" s="11" t="s">
        <v>42</v>
      </c>
      <c r="B85" s="17">
        <v>1121</v>
      </c>
      <c r="C85" s="23">
        <v>34</v>
      </c>
      <c r="D85" s="17">
        <v>55</v>
      </c>
      <c r="E85" s="17">
        <v>140</v>
      </c>
      <c r="F85" s="17">
        <v>165</v>
      </c>
      <c r="G85" s="17">
        <v>254</v>
      </c>
      <c r="H85" s="17">
        <v>190</v>
      </c>
      <c r="I85" s="17">
        <v>65</v>
      </c>
      <c r="J85" s="17">
        <v>151</v>
      </c>
      <c r="K85" s="17">
        <v>1</v>
      </c>
      <c r="L85" s="17">
        <v>66</v>
      </c>
    </row>
    <row r="86" spans="1:12" ht="12.75">
      <c r="A86" s="11" t="s">
        <v>43</v>
      </c>
      <c r="B86" s="17">
        <v>1091</v>
      </c>
      <c r="C86" s="23">
        <v>34</v>
      </c>
      <c r="D86" s="17">
        <v>52</v>
      </c>
      <c r="E86" s="17">
        <v>119</v>
      </c>
      <c r="F86" s="17">
        <v>147</v>
      </c>
      <c r="G86" s="17">
        <v>212</v>
      </c>
      <c r="H86" s="17">
        <v>205</v>
      </c>
      <c r="I86" s="17">
        <v>63</v>
      </c>
      <c r="J86" s="17">
        <v>184</v>
      </c>
      <c r="K86" s="17">
        <v>1</v>
      </c>
      <c r="L86" s="17">
        <v>74</v>
      </c>
    </row>
    <row r="87" spans="1:12" ht="12.75">
      <c r="A87" s="11" t="s">
        <v>44</v>
      </c>
      <c r="B87" s="17">
        <v>801</v>
      </c>
      <c r="C87" s="23">
        <v>20</v>
      </c>
      <c r="D87" s="17">
        <v>41</v>
      </c>
      <c r="E87" s="17">
        <v>105</v>
      </c>
      <c r="F87" s="17">
        <v>108</v>
      </c>
      <c r="G87" s="17">
        <v>155</v>
      </c>
      <c r="H87" s="17">
        <v>142</v>
      </c>
      <c r="I87" s="17">
        <v>67</v>
      </c>
      <c r="J87" s="17">
        <v>126</v>
      </c>
      <c r="K87" s="17" t="s">
        <v>191</v>
      </c>
      <c r="L87" s="17">
        <v>37</v>
      </c>
    </row>
    <row r="88" spans="1:12" ht="12.75">
      <c r="A88" s="11" t="s">
        <v>45</v>
      </c>
      <c r="B88" s="17">
        <v>374</v>
      </c>
      <c r="C88" s="23">
        <v>17</v>
      </c>
      <c r="D88" s="17">
        <v>22</v>
      </c>
      <c r="E88" s="17">
        <v>66</v>
      </c>
      <c r="F88" s="17">
        <v>32</v>
      </c>
      <c r="G88" s="17">
        <v>63</v>
      </c>
      <c r="H88" s="17">
        <v>62</v>
      </c>
      <c r="I88" s="17">
        <v>34</v>
      </c>
      <c r="J88" s="17">
        <v>57</v>
      </c>
      <c r="K88" s="17" t="s">
        <v>191</v>
      </c>
      <c r="L88" s="17">
        <v>21</v>
      </c>
    </row>
    <row r="89" spans="1:12" ht="12.75">
      <c r="A89" s="2" t="s">
        <v>46</v>
      </c>
      <c r="B89" s="17">
        <v>157</v>
      </c>
      <c r="C89" s="23">
        <v>9</v>
      </c>
      <c r="D89" s="17">
        <v>18</v>
      </c>
      <c r="E89" s="17">
        <v>51</v>
      </c>
      <c r="F89" s="17">
        <v>18</v>
      </c>
      <c r="G89" s="17">
        <v>18</v>
      </c>
      <c r="H89" s="17">
        <v>19</v>
      </c>
      <c r="I89" s="17">
        <v>8</v>
      </c>
      <c r="J89" s="17">
        <v>9</v>
      </c>
      <c r="K89" s="17" t="s">
        <v>191</v>
      </c>
      <c r="L89" s="17">
        <v>7</v>
      </c>
    </row>
    <row r="90" spans="1:12" ht="21.75" customHeight="1">
      <c r="A90" s="2" t="s">
        <v>1</v>
      </c>
      <c r="B90" s="17">
        <v>3967</v>
      </c>
      <c r="C90" s="22">
        <v>144</v>
      </c>
      <c r="D90" s="17">
        <v>183</v>
      </c>
      <c r="E90" s="17">
        <v>442</v>
      </c>
      <c r="F90" s="17">
        <v>538</v>
      </c>
      <c r="G90" s="17">
        <v>830</v>
      </c>
      <c r="H90" s="17">
        <v>375</v>
      </c>
      <c r="I90" s="17">
        <v>493</v>
      </c>
      <c r="J90" s="17">
        <v>552</v>
      </c>
      <c r="K90" s="17">
        <v>145</v>
      </c>
      <c r="L90" s="17">
        <v>265</v>
      </c>
    </row>
    <row r="91" spans="1:12" ht="12.75">
      <c r="A91" s="28" t="s">
        <v>36</v>
      </c>
      <c r="B91" s="17">
        <v>108</v>
      </c>
      <c r="C91" s="23" t="s">
        <v>191</v>
      </c>
      <c r="D91" s="17" t="s">
        <v>191</v>
      </c>
      <c r="E91" s="17" t="s">
        <v>191</v>
      </c>
      <c r="F91" s="17" t="s">
        <v>191</v>
      </c>
      <c r="G91" s="17" t="s">
        <v>191</v>
      </c>
      <c r="H91" s="17">
        <v>3</v>
      </c>
      <c r="I91" s="17">
        <v>1</v>
      </c>
      <c r="J91" s="17">
        <v>1</v>
      </c>
      <c r="K91" s="17">
        <v>103</v>
      </c>
      <c r="L91" s="17" t="s">
        <v>191</v>
      </c>
    </row>
    <row r="92" spans="1:12" ht="12.75">
      <c r="A92" s="28" t="s">
        <v>37</v>
      </c>
      <c r="B92" s="17">
        <v>176</v>
      </c>
      <c r="C92" s="23" t="s">
        <v>191</v>
      </c>
      <c r="D92" s="17">
        <v>1</v>
      </c>
      <c r="E92" s="17">
        <v>2</v>
      </c>
      <c r="F92" s="17">
        <v>7</v>
      </c>
      <c r="G92" s="17">
        <v>15</v>
      </c>
      <c r="H92" s="17">
        <v>29</v>
      </c>
      <c r="I92" s="17">
        <v>43</v>
      </c>
      <c r="J92" s="17">
        <v>27</v>
      </c>
      <c r="K92" s="17">
        <v>32</v>
      </c>
      <c r="L92" s="17">
        <v>20</v>
      </c>
    </row>
    <row r="93" spans="1:12" ht="12.75">
      <c r="A93" s="28" t="s">
        <v>38</v>
      </c>
      <c r="B93" s="17">
        <v>267</v>
      </c>
      <c r="C93" s="23">
        <v>2</v>
      </c>
      <c r="D93" s="17">
        <v>1</v>
      </c>
      <c r="E93" s="17">
        <v>3</v>
      </c>
      <c r="F93" s="17">
        <v>19</v>
      </c>
      <c r="G93" s="17">
        <v>55</v>
      </c>
      <c r="H93" s="17">
        <v>43</v>
      </c>
      <c r="I93" s="17">
        <v>56</v>
      </c>
      <c r="J93" s="17">
        <v>56</v>
      </c>
      <c r="K93" s="17">
        <v>6</v>
      </c>
      <c r="L93" s="17">
        <v>26</v>
      </c>
    </row>
    <row r="94" spans="1:12" ht="12.75">
      <c r="A94" s="28" t="s">
        <v>39</v>
      </c>
      <c r="B94" s="17">
        <v>356</v>
      </c>
      <c r="C94" s="23">
        <v>7</v>
      </c>
      <c r="D94" s="17" t="s">
        <v>191</v>
      </c>
      <c r="E94" s="17">
        <v>18</v>
      </c>
      <c r="F94" s="17">
        <v>44</v>
      </c>
      <c r="G94" s="17">
        <v>88</v>
      </c>
      <c r="H94" s="17">
        <v>39</v>
      </c>
      <c r="I94" s="17">
        <v>64</v>
      </c>
      <c r="J94" s="17">
        <v>56</v>
      </c>
      <c r="K94" s="17">
        <v>3</v>
      </c>
      <c r="L94" s="17">
        <v>37</v>
      </c>
    </row>
    <row r="95" spans="1:12" ht="12.75">
      <c r="A95" s="28" t="s">
        <v>40</v>
      </c>
      <c r="B95" s="17">
        <v>483</v>
      </c>
      <c r="C95" s="23">
        <v>7</v>
      </c>
      <c r="D95" s="17">
        <v>15</v>
      </c>
      <c r="E95" s="17">
        <v>33</v>
      </c>
      <c r="F95" s="17">
        <v>68</v>
      </c>
      <c r="G95" s="17">
        <v>127</v>
      </c>
      <c r="H95" s="17">
        <v>48</v>
      </c>
      <c r="I95" s="17">
        <v>60</v>
      </c>
      <c r="J95" s="17">
        <v>70</v>
      </c>
      <c r="K95" s="17" t="s">
        <v>191</v>
      </c>
      <c r="L95" s="17">
        <v>55</v>
      </c>
    </row>
    <row r="96" spans="1:12" ht="12.75">
      <c r="A96" s="28" t="s">
        <v>41</v>
      </c>
      <c r="B96" s="17">
        <v>554</v>
      </c>
      <c r="C96" s="23">
        <v>23</v>
      </c>
      <c r="D96" s="17">
        <v>22</v>
      </c>
      <c r="E96" s="17">
        <v>59</v>
      </c>
      <c r="F96" s="17">
        <v>86</v>
      </c>
      <c r="G96" s="17">
        <v>123</v>
      </c>
      <c r="H96" s="17">
        <v>47</v>
      </c>
      <c r="I96" s="17">
        <v>62</v>
      </c>
      <c r="J96" s="17">
        <v>93</v>
      </c>
      <c r="K96" s="17">
        <v>1</v>
      </c>
      <c r="L96" s="17">
        <v>38</v>
      </c>
    </row>
    <row r="97" spans="1:12" ht="12.75">
      <c r="A97" s="28" t="s">
        <v>42</v>
      </c>
      <c r="B97" s="17">
        <v>603</v>
      </c>
      <c r="C97" s="23">
        <v>31</v>
      </c>
      <c r="D97" s="17">
        <v>35</v>
      </c>
      <c r="E97" s="17">
        <v>82</v>
      </c>
      <c r="F97" s="17">
        <v>109</v>
      </c>
      <c r="G97" s="17">
        <v>149</v>
      </c>
      <c r="H97" s="17">
        <v>41</v>
      </c>
      <c r="I97" s="17">
        <v>57</v>
      </c>
      <c r="J97" s="17">
        <v>71</v>
      </c>
      <c r="K97" s="17" t="s">
        <v>191</v>
      </c>
      <c r="L97" s="17">
        <v>28</v>
      </c>
    </row>
    <row r="98" spans="1:12" ht="12.75">
      <c r="A98" s="28" t="s">
        <v>43</v>
      </c>
      <c r="B98" s="17">
        <v>583</v>
      </c>
      <c r="C98" s="23">
        <v>29</v>
      </c>
      <c r="D98" s="17">
        <v>39</v>
      </c>
      <c r="E98" s="17">
        <v>78</v>
      </c>
      <c r="F98" s="17">
        <v>91</v>
      </c>
      <c r="G98" s="17">
        <v>123</v>
      </c>
      <c r="H98" s="17">
        <v>62</v>
      </c>
      <c r="I98" s="17">
        <v>48</v>
      </c>
      <c r="J98" s="17">
        <v>84</v>
      </c>
      <c r="K98" s="17" t="s">
        <v>191</v>
      </c>
      <c r="L98" s="17">
        <v>29</v>
      </c>
    </row>
    <row r="99" spans="1:12" ht="12.75">
      <c r="A99" s="28" t="s">
        <v>44</v>
      </c>
      <c r="B99" s="17">
        <v>463</v>
      </c>
      <c r="C99" s="23">
        <v>19</v>
      </c>
      <c r="D99" s="17">
        <v>33</v>
      </c>
      <c r="E99" s="17">
        <v>73</v>
      </c>
      <c r="F99" s="17">
        <v>75</v>
      </c>
      <c r="G99" s="17">
        <v>96</v>
      </c>
      <c r="H99" s="17">
        <v>36</v>
      </c>
      <c r="I99" s="17">
        <v>62</v>
      </c>
      <c r="J99" s="17">
        <v>56</v>
      </c>
      <c r="K99" s="17" t="s">
        <v>191</v>
      </c>
      <c r="L99" s="17">
        <v>13</v>
      </c>
    </row>
    <row r="100" spans="1:12" ht="12.75">
      <c r="A100" s="28" t="s">
        <v>45</v>
      </c>
      <c r="B100" s="17">
        <v>258</v>
      </c>
      <c r="C100" s="23">
        <v>17</v>
      </c>
      <c r="D100" s="17">
        <v>20</v>
      </c>
      <c r="E100" s="17">
        <v>51</v>
      </c>
      <c r="F100" s="17">
        <v>24</v>
      </c>
      <c r="G100" s="17">
        <v>43</v>
      </c>
      <c r="H100" s="17">
        <v>24</v>
      </c>
      <c r="I100" s="17">
        <v>32</v>
      </c>
      <c r="J100" s="17">
        <v>33</v>
      </c>
      <c r="K100" s="17" t="s">
        <v>191</v>
      </c>
      <c r="L100" s="17">
        <v>14</v>
      </c>
    </row>
    <row r="101" spans="1:12" ht="12.75">
      <c r="A101" s="5" t="s">
        <v>46</v>
      </c>
      <c r="B101" s="17">
        <v>116</v>
      </c>
      <c r="C101" s="23">
        <v>9</v>
      </c>
      <c r="D101" s="17">
        <v>17</v>
      </c>
      <c r="E101" s="17">
        <v>43</v>
      </c>
      <c r="F101" s="17">
        <v>15</v>
      </c>
      <c r="G101" s="17">
        <v>11</v>
      </c>
      <c r="H101" s="17">
        <v>3</v>
      </c>
      <c r="I101" s="17">
        <v>8</v>
      </c>
      <c r="J101" s="17">
        <v>5</v>
      </c>
      <c r="K101" s="17" t="s">
        <v>191</v>
      </c>
      <c r="L101" s="17">
        <v>5</v>
      </c>
    </row>
    <row r="102" spans="1:12" ht="21.75" customHeight="1">
      <c r="A102" s="2" t="s">
        <v>2</v>
      </c>
      <c r="B102" s="17">
        <v>3342</v>
      </c>
      <c r="C102" s="22">
        <v>17</v>
      </c>
      <c r="D102" s="17">
        <v>70</v>
      </c>
      <c r="E102" s="17">
        <v>238</v>
      </c>
      <c r="F102" s="17">
        <v>348</v>
      </c>
      <c r="G102" s="17">
        <v>656</v>
      </c>
      <c r="H102" s="17">
        <v>939</v>
      </c>
      <c r="I102" s="17">
        <v>87</v>
      </c>
      <c r="J102" s="17">
        <v>547</v>
      </c>
      <c r="K102" s="17">
        <v>110</v>
      </c>
      <c r="L102" s="17">
        <v>330</v>
      </c>
    </row>
    <row r="103" spans="1:12" ht="12.75">
      <c r="A103" s="28" t="s">
        <v>36</v>
      </c>
      <c r="B103" s="17">
        <v>102</v>
      </c>
      <c r="C103" s="17" t="s">
        <v>191</v>
      </c>
      <c r="D103" s="17" t="s">
        <v>191</v>
      </c>
      <c r="E103" s="17" t="s">
        <v>191</v>
      </c>
      <c r="F103" s="17" t="s">
        <v>191</v>
      </c>
      <c r="G103" s="17">
        <v>2</v>
      </c>
      <c r="H103" s="17">
        <v>6</v>
      </c>
      <c r="I103" s="17">
        <v>1</v>
      </c>
      <c r="J103" s="17">
        <v>9</v>
      </c>
      <c r="K103" s="17">
        <v>84</v>
      </c>
      <c r="L103" s="17" t="s">
        <v>191</v>
      </c>
    </row>
    <row r="104" spans="1:12" ht="12.75">
      <c r="A104" s="28" t="s">
        <v>37</v>
      </c>
      <c r="B104" s="17">
        <v>179</v>
      </c>
      <c r="C104" s="17" t="s">
        <v>191</v>
      </c>
      <c r="D104" s="17" t="s">
        <v>191</v>
      </c>
      <c r="E104" s="17">
        <v>3</v>
      </c>
      <c r="F104" s="17">
        <v>1</v>
      </c>
      <c r="G104" s="17">
        <v>24</v>
      </c>
      <c r="H104" s="17">
        <v>95</v>
      </c>
      <c r="I104" s="17">
        <v>10</v>
      </c>
      <c r="J104" s="17">
        <v>15</v>
      </c>
      <c r="K104" s="17">
        <v>14</v>
      </c>
      <c r="L104" s="17">
        <v>17</v>
      </c>
    </row>
    <row r="105" spans="1:12" ht="12.75">
      <c r="A105" s="28" t="s">
        <v>38</v>
      </c>
      <c r="B105" s="17">
        <v>296</v>
      </c>
      <c r="C105" s="17" t="s">
        <v>191</v>
      </c>
      <c r="D105" s="17">
        <v>5</v>
      </c>
      <c r="E105" s="17">
        <v>12</v>
      </c>
      <c r="F105" s="17">
        <v>34</v>
      </c>
      <c r="G105" s="17">
        <v>65</v>
      </c>
      <c r="H105" s="17">
        <v>94</v>
      </c>
      <c r="I105" s="17">
        <v>10</v>
      </c>
      <c r="J105" s="17">
        <v>39</v>
      </c>
      <c r="K105" s="17">
        <v>5</v>
      </c>
      <c r="L105" s="17">
        <v>32</v>
      </c>
    </row>
    <row r="106" spans="1:12" ht="12.75">
      <c r="A106" s="28" t="s">
        <v>39</v>
      </c>
      <c r="B106" s="17">
        <v>325</v>
      </c>
      <c r="C106" s="17" t="s">
        <v>191</v>
      </c>
      <c r="D106" s="17">
        <v>1</v>
      </c>
      <c r="E106" s="17">
        <v>13</v>
      </c>
      <c r="F106" s="17">
        <v>42</v>
      </c>
      <c r="G106" s="17">
        <v>82</v>
      </c>
      <c r="H106" s="17">
        <v>80</v>
      </c>
      <c r="I106" s="17">
        <v>8</v>
      </c>
      <c r="J106" s="17">
        <v>55</v>
      </c>
      <c r="K106" s="17">
        <v>2</v>
      </c>
      <c r="L106" s="17">
        <v>42</v>
      </c>
    </row>
    <row r="107" spans="1:12" ht="12.75">
      <c r="A107" s="28" t="s">
        <v>40</v>
      </c>
      <c r="B107" s="17">
        <v>418</v>
      </c>
      <c r="C107" s="17">
        <v>3</v>
      </c>
      <c r="D107" s="17">
        <v>9</v>
      </c>
      <c r="E107" s="17">
        <v>28</v>
      </c>
      <c r="F107" s="17">
        <v>53</v>
      </c>
      <c r="G107" s="17">
        <v>91</v>
      </c>
      <c r="H107" s="17">
        <v>96</v>
      </c>
      <c r="I107" s="17">
        <v>14</v>
      </c>
      <c r="J107" s="17">
        <v>62</v>
      </c>
      <c r="K107" s="17">
        <v>1</v>
      </c>
      <c r="L107" s="17">
        <v>61</v>
      </c>
    </row>
    <row r="108" spans="1:12" ht="12.75">
      <c r="A108" s="28" t="s">
        <v>41</v>
      </c>
      <c r="B108" s="17">
        <v>501</v>
      </c>
      <c r="C108" s="17">
        <v>5</v>
      </c>
      <c r="D108" s="17">
        <v>11</v>
      </c>
      <c r="E108" s="17">
        <v>28</v>
      </c>
      <c r="F108" s="17">
        <v>62</v>
      </c>
      <c r="G108" s="17">
        <v>112</v>
      </c>
      <c r="H108" s="17">
        <v>116</v>
      </c>
      <c r="I108" s="17">
        <v>14</v>
      </c>
      <c r="J108" s="17">
        <v>89</v>
      </c>
      <c r="K108" s="17">
        <v>2</v>
      </c>
      <c r="L108" s="17">
        <v>62</v>
      </c>
    </row>
    <row r="109" spans="1:12" ht="12.75">
      <c r="A109" s="28" t="s">
        <v>42</v>
      </c>
      <c r="B109" s="17">
        <v>518</v>
      </c>
      <c r="C109" s="17">
        <v>3</v>
      </c>
      <c r="D109" s="17">
        <v>20</v>
      </c>
      <c r="E109" s="17">
        <v>58</v>
      </c>
      <c r="F109" s="17">
        <v>56</v>
      </c>
      <c r="G109" s="17">
        <v>105</v>
      </c>
      <c r="H109" s="17">
        <v>149</v>
      </c>
      <c r="I109" s="17">
        <v>8</v>
      </c>
      <c r="J109" s="17">
        <v>80</v>
      </c>
      <c r="K109" s="17">
        <v>1</v>
      </c>
      <c r="L109" s="17">
        <v>38</v>
      </c>
    </row>
    <row r="110" spans="1:12" ht="12.75">
      <c r="A110" s="28" t="s">
        <v>43</v>
      </c>
      <c r="B110" s="17">
        <v>508</v>
      </c>
      <c r="C110" s="17">
        <v>5</v>
      </c>
      <c r="D110" s="17">
        <v>13</v>
      </c>
      <c r="E110" s="17">
        <v>41</v>
      </c>
      <c r="F110" s="17">
        <v>56</v>
      </c>
      <c r="G110" s="17">
        <v>89</v>
      </c>
      <c r="H110" s="17">
        <v>143</v>
      </c>
      <c r="I110" s="17">
        <v>15</v>
      </c>
      <c r="J110" s="17">
        <v>100</v>
      </c>
      <c r="K110" s="17">
        <v>1</v>
      </c>
      <c r="L110" s="17">
        <v>45</v>
      </c>
    </row>
    <row r="111" spans="1:12" ht="12.75">
      <c r="A111" s="28" t="s">
        <v>44</v>
      </c>
      <c r="B111" s="17">
        <v>338</v>
      </c>
      <c r="C111" s="17">
        <v>1</v>
      </c>
      <c r="D111" s="17">
        <v>8</v>
      </c>
      <c r="E111" s="17">
        <v>32</v>
      </c>
      <c r="F111" s="17">
        <v>33</v>
      </c>
      <c r="G111" s="17">
        <v>59</v>
      </c>
      <c r="H111" s="17">
        <v>106</v>
      </c>
      <c r="I111" s="17">
        <v>5</v>
      </c>
      <c r="J111" s="17">
        <v>70</v>
      </c>
      <c r="K111" s="17" t="s">
        <v>191</v>
      </c>
      <c r="L111" s="17">
        <v>24</v>
      </c>
    </row>
    <row r="112" spans="1:12" ht="12.75">
      <c r="A112" s="28" t="s">
        <v>45</v>
      </c>
      <c r="B112" s="17">
        <v>116</v>
      </c>
      <c r="C112" s="17" t="s">
        <v>191</v>
      </c>
      <c r="D112" s="17">
        <v>2</v>
      </c>
      <c r="E112" s="17">
        <v>15</v>
      </c>
      <c r="F112" s="17">
        <v>8</v>
      </c>
      <c r="G112" s="17">
        <v>20</v>
      </c>
      <c r="H112" s="17">
        <v>38</v>
      </c>
      <c r="I112" s="17">
        <v>2</v>
      </c>
      <c r="J112" s="17">
        <v>24</v>
      </c>
      <c r="K112" s="17" t="s">
        <v>191</v>
      </c>
      <c r="L112" s="17">
        <v>7</v>
      </c>
    </row>
    <row r="113" spans="1:12" ht="12.75">
      <c r="A113" s="5" t="s">
        <v>46</v>
      </c>
      <c r="B113" s="17">
        <v>41</v>
      </c>
      <c r="C113" s="17" t="s">
        <v>191</v>
      </c>
      <c r="D113" s="17">
        <v>1</v>
      </c>
      <c r="E113" s="17">
        <v>8</v>
      </c>
      <c r="F113" s="17">
        <v>3</v>
      </c>
      <c r="G113" s="17">
        <v>7</v>
      </c>
      <c r="H113" s="17">
        <v>16</v>
      </c>
      <c r="I113" s="17" t="s">
        <v>191</v>
      </c>
      <c r="J113" s="17">
        <v>4</v>
      </c>
      <c r="K113" s="17" t="s">
        <v>191</v>
      </c>
      <c r="L113" s="17">
        <v>2</v>
      </c>
    </row>
  </sheetData>
  <sheetProtection/>
  <mergeCells count="3">
    <mergeCell ref="A1:L1"/>
    <mergeCell ref="C4:L4"/>
    <mergeCell ref="A3:L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36.421875" style="0" customWidth="1"/>
    <col min="2" max="13" width="6.00390625" style="0" customWidth="1"/>
  </cols>
  <sheetData>
    <row r="1" spans="1:13" ht="12.75">
      <c r="A1" s="87" t="s">
        <v>229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3" spans="1:13" ht="12.75">
      <c r="A3" s="91" t="s">
        <v>198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2.75">
      <c r="B4" s="4" t="s">
        <v>6</v>
      </c>
      <c r="C4" s="92" t="s">
        <v>250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>
      <c r="A5" t="s">
        <v>60</v>
      </c>
      <c r="B5" s="4"/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s="17" t="s">
        <v>18</v>
      </c>
    </row>
    <row r="6" spans="1:13" ht="12.75">
      <c r="A6" s="3" t="s">
        <v>207</v>
      </c>
      <c r="B6" s="17">
        <v>32012</v>
      </c>
      <c r="C6" s="17">
        <v>4783</v>
      </c>
      <c r="D6" s="17">
        <v>4316</v>
      </c>
      <c r="E6" s="17">
        <v>3865</v>
      </c>
      <c r="F6" s="17">
        <v>2275</v>
      </c>
      <c r="G6" s="17">
        <v>5170</v>
      </c>
      <c r="H6" s="17">
        <v>363</v>
      </c>
      <c r="I6" s="17">
        <v>3719</v>
      </c>
      <c r="J6" s="17">
        <v>3515</v>
      </c>
      <c r="K6" s="17">
        <v>1357</v>
      </c>
      <c r="L6" s="17">
        <v>1756</v>
      </c>
      <c r="M6" s="17">
        <v>893</v>
      </c>
    </row>
    <row r="7" spans="1:13" ht="12.75">
      <c r="A7" s="13" t="s">
        <v>61</v>
      </c>
      <c r="B7" s="17">
        <v>19496</v>
      </c>
      <c r="C7" s="17">
        <v>2734</v>
      </c>
      <c r="D7" s="17">
        <v>2698</v>
      </c>
      <c r="E7" s="17">
        <v>2393</v>
      </c>
      <c r="F7" s="17">
        <v>1444</v>
      </c>
      <c r="G7" s="17">
        <v>3073</v>
      </c>
      <c r="H7" s="17">
        <v>214</v>
      </c>
      <c r="I7" s="17">
        <v>2237</v>
      </c>
      <c r="J7" s="17">
        <v>2180</v>
      </c>
      <c r="K7" s="17">
        <v>870</v>
      </c>
      <c r="L7" s="17">
        <v>1120</v>
      </c>
      <c r="M7" s="17">
        <v>533</v>
      </c>
    </row>
    <row r="8" spans="1:13" ht="12.75">
      <c r="A8" s="5" t="s">
        <v>53</v>
      </c>
      <c r="B8" s="17">
        <v>467</v>
      </c>
      <c r="C8" s="17">
        <v>86</v>
      </c>
      <c r="D8" s="17">
        <v>65</v>
      </c>
      <c r="E8" s="17">
        <v>36</v>
      </c>
      <c r="F8" s="17">
        <v>40</v>
      </c>
      <c r="G8" s="17">
        <v>86</v>
      </c>
      <c r="H8" s="17">
        <v>6</v>
      </c>
      <c r="I8" s="17">
        <v>43</v>
      </c>
      <c r="J8" s="17">
        <v>53</v>
      </c>
      <c r="K8" s="17">
        <v>13</v>
      </c>
      <c r="L8" s="17">
        <v>27</v>
      </c>
      <c r="M8" s="17">
        <v>12</v>
      </c>
    </row>
    <row r="9" spans="1:13" ht="12.75">
      <c r="A9" s="5" t="s">
        <v>64</v>
      </c>
      <c r="B9" s="17">
        <v>605</v>
      </c>
      <c r="C9" s="17">
        <v>145</v>
      </c>
      <c r="D9" s="17">
        <v>90</v>
      </c>
      <c r="E9" s="17">
        <v>47</v>
      </c>
      <c r="F9" s="17">
        <v>35</v>
      </c>
      <c r="G9" s="17">
        <v>108</v>
      </c>
      <c r="H9" s="17">
        <v>12</v>
      </c>
      <c r="I9" s="17">
        <v>48</v>
      </c>
      <c r="J9" s="17">
        <v>58</v>
      </c>
      <c r="K9" s="17">
        <v>17</v>
      </c>
      <c r="L9" s="17">
        <v>34</v>
      </c>
      <c r="M9" s="17">
        <v>11</v>
      </c>
    </row>
    <row r="10" spans="1:13" ht="12.75">
      <c r="A10" s="46" t="s">
        <v>285</v>
      </c>
      <c r="B10" s="17">
        <v>2187</v>
      </c>
      <c r="C10" s="17">
        <v>287</v>
      </c>
      <c r="D10" s="17">
        <v>339</v>
      </c>
      <c r="E10" s="17">
        <v>253</v>
      </c>
      <c r="F10" s="17">
        <v>180</v>
      </c>
      <c r="G10" s="17">
        <v>353</v>
      </c>
      <c r="H10" s="17">
        <v>31</v>
      </c>
      <c r="I10" s="17">
        <v>222</v>
      </c>
      <c r="J10" s="17">
        <v>244</v>
      </c>
      <c r="K10" s="17">
        <v>94</v>
      </c>
      <c r="L10" s="17">
        <v>129</v>
      </c>
      <c r="M10" s="17">
        <v>55</v>
      </c>
    </row>
    <row r="11" spans="1:13" ht="12.75">
      <c r="A11" s="46" t="s">
        <v>54</v>
      </c>
      <c r="B11" s="17">
        <v>2323</v>
      </c>
      <c r="C11" s="17">
        <v>426</v>
      </c>
      <c r="D11" s="17">
        <v>296</v>
      </c>
      <c r="E11" s="17">
        <v>279</v>
      </c>
      <c r="F11" s="17">
        <v>137</v>
      </c>
      <c r="G11" s="17">
        <v>385</v>
      </c>
      <c r="H11" s="17">
        <v>48</v>
      </c>
      <c r="I11" s="17">
        <v>243</v>
      </c>
      <c r="J11" s="17">
        <v>237</v>
      </c>
      <c r="K11" s="17">
        <v>95</v>
      </c>
      <c r="L11" s="17">
        <v>116</v>
      </c>
      <c r="M11" s="17">
        <v>61</v>
      </c>
    </row>
    <row r="12" spans="1:13" ht="12.75">
      <c r="A12" s="46" t="s">
        <v>55</v>
      </c>
      <c r="B12" s="17">
        <v>4099</v>
      </c>
      <c r="C12" s="17">
        <v>520</v>
      </c>
      <c r="D12" s="17">
        <v>487</v>
      </c>
      <c r="E12" s="17">
        <v>518</v>
      </c>
      <c r="F12" s="17">
        <v>326</v>
      </c>
      <c r="G12" s="17">
        <v>607</v>
      </c>
      <c r="H12" s="17">
        <v>43</v>
      </c>
      <c r="I12" s="17">
        <v>479</v>
      </c>
      <c r="J12" s="17">
        <v>491</v>
      </c>
      <c r="K12" s="17">
        <v>207</v>
      </c>
      <c r="L12" s="17">
        <v>273</v>
      </c>
      <c r="M12" s="17">
        <v>148</v>
      </c>
    </row>
    <row r="13" spans="1:13" ht="12.75">
      <c r="A13" s="46" t="s">
        <v>65</v>
      </c>
      <c r="B13" s="17">
        <v>4464</v>
      </c>
      <c r="C13" s="17">
        <v>598</v>
      </c>
      <c r="D13" s="17">
        <v>661</v>
      </c>
      <c r="E13" s="17">
        <v>567</v>
      </c>
      <c r="F13" s="17">
        <v>348</v>
      </c>
      <c r="G13" s="17">
        <v>662</v>
      </c>
      <c r="H13" s="17">
        <v>37</v>
      </c>
      <c r="I13" s="17">
        <v>517</v>
      </c>
      <c r="J13" s="17">
        <v>479</v>
      </c>
      <c r="K13" s="17">
        <v>216</v>
      </c>
      <c r="L13" s="17">
        <v>271</v>
      </c>
      <c r="M13" s="17">
        <v>108</v>
      </c>
    </row>
    <row r="14" spans="1:13" ht="12.75">
      <c r="A14" s="46" t="s">
        <v>56</v>
      </c>
      <c r="B14" s="17">
        <v>1503</v>
      </c>
      <c r="C14" s="17">
        <v>175</v>
      </c>
      <c r="D14" s="17">
        <v>213</v>
      </c>
      <c r="E14" s="17">
        <v>219</v>
      </c>
      <c r="F14" s="17">
        <v>120</v>
      </c>
      <c r="G14" s="17">
        <v>196</v>
      </c>
      <c r="H14" s="17">
        <v>12</v>
      </c>
      <c r="I14" s="17">
        <v>186</v>
      </c>
      <c r="J14" s="17">
        <v>168</v>
      </c>
      <c r="K14" s="17">
        <v>81</v>
      </c>
      <c r="L14" s="17">
        <v>89</v>
      </c>
      <c r="M14" s="17">
        <v>44</v>
      </c>
    </row>
    <row r="15" spans="1:13" ht="12.75">
      <c r="A15" s="46" t="s">
        <v>57</v>
      </c>
      <c r="B15" s="17">
        <v>1720</v>
      </c>
      <c r="C15" s="17">
        <v>229</v>
      </c>
      <c r="D15" s="17">
        <v>244</v>
      </c>
      <c r="E15" s="17">
        <v>229</v>
      </c>
      <c r="F15" s="17">
        <v>107</v>
      </c>
      <c r="G15" s="17">
        <v>339</v>
      </c>
      <c r="H15" s="17">
        <v>13</v>
      </c>
      <c r="I15" s="17">
        <v>203</v>
      </c>
      <c r="J15" s="17">
        <v>191</v>
      </c>
      <c r="K15" s="17">
        <v>63</v>
      </c>
      <c r="L15" s="17">
        <v>69</v>
      </c>
      <c r="M15" s="17">
        <v>33</v>
      </c>
    </row>
    <row r="16" spans="1:13" ht="12.75">
      <c r="A16" s="46" t="s">
        <v>66</v>
      </c>
      <c r="B16" s="17">
        <v>1025</v>
      </c>
      <c r="C16" s="17">
        <v>111</v>
      </c>
      <c r="D16" s="17">
        <v>149</v>
      </c>
      <c r="E16" s="17">
        <v>141</v>
      </c>
      <c r="F16" s="17">
        <v>75</v>
      </c>
      <c r="G16" s="17">
        <v>135</v>
      </c>
      <c r="H16" s="17">
        <v>7</v>
      </c>
      <c r="I16" s="17">
        <v>139</v>
      </c>
      <c r="J16" s="17">
        <v>128</v>
      </c>
      <c r="K16" s="17">
        <v>42</v>
      </c>
      <c r="L16" s="17">
        <v>63</v>
      </c>
      <c r="M16" s="17">
        <v>35</v>
      </c>
    </row>
    <row r="17" spans="1:13" ht="12.75">
      <c r="A17" s="46" t="s">
        <v>58</v>
      </c>
      <c r="B17" s="17">
        <v>1103</v>
      </c>
      <c r="C17" s="17">
        <v>157</v>
      </c>
      <c r="D17" s="17">
        <v>154</v>
      </c>
      <c r="E17" s="17">
        <v>104</v>
      </c>
      <c r="F17" s="17">
        <v>76</v>
      </c>
      <c r="G17" s="17">
        <v>202</v>
      </c>
      <c r="H17" s="17">
        <v>5</v>
      </c>
      <c r="I17" s="17">
        <v>157</v>
      </c>
      <c r="J17" s="17">
        <v>131</v>
      </c>
      <c r="K17" s="17">
        <v>42</v>
      </c>
      <c r="L17" s="17">
        <v>49</v>
      </c>
      <c r="M17" s="17">
        <v>26</v>
      </c>
    </row>
    <row r="18" spans="1:13" ht="12.75">
      <c r="A18" s="15" t="s">
        <v>62</v>
      </c>
      <c r="B18" s="17">
        <v>813</v>
      </c>
      <c r="C18" s="17">
        <v>148</v>
      </c>
      <c r="D18" s="17">
        <v>126</v>
      </c>
      <c r="E18" s="17">
        <v>99</v>
      </c>
      <c r="F18" s="17">
        <v>32</v>
      </c>
      <c r="G18" s="17">
        <v>146</v>
      </c>
      <c r="H18" s="17">
        <v>8</v>
      </c>
      <c r="I18" s="17">
        <v>79</v>
      </c>
      <c r="J18" s="17">
        <v>103</v>
      </c>
      <c r="K18" s="17">
        <v>33</v>
      </c>
      <c r="L18" s="17">
        <v>24</v>
      </c>
      <c r="M18" s="17">
        <v>15</v>
      </c>
    </row>
    <row r="19" spans="1:13" ht="12.75">
      <c r="A19" s="15" t="s">
        <v>63</v>
      </c>
      <c r="B19" s="17">
        <v>11703</v>
      </c>
      <c r="C19" s="17">
        <v>1901</v>
      </c>
      <c r="D19" s="17">
        <v>1492</v>
      </c>
      <c r="E19" s="17">
        <v>1373</v>
      </c>
      <c r="F19" s="17">
        <v>799</v>
      </c>
      <c r="G19" s="17">
        <v>1951</v>
      </c>
      <c r="H19" s="17">
        <v>141</v>
      </c>
      <c r="I19" s="17">
        <v>1403</v>
      </c>
      <c r="J19" s="17">
        <v>1232</v>
      </c>
      <c r="K19" s="17">
        <v>454</v>
      </c>
      <c r="L19" s="17">
        <v>612</v>
      </c>
      <c r="M19" s="17">
        <v>345</v>
      </c>
    </row>
    <row r="20" spans="1:13" ht="12.75">
      <c r="A20" s="14" t="s">
        <v>197</v>
      </c>
      <c r="B20" s="17">
        <v>1821</v>
      </c>
      <c r="C20" s="17">
        <v>252</v>
      </c>
      <c r="D20" s="17">
        <v>241</v>
      </c>
      <c r="E20" s="17">
        <v>205</v>
      </c>
      <c r="F20" s="17">
        <v>107</v>
      </c>
      <c r="G20" s="17">
        <v>293</v>
      </c>
      <c r="H20" s="17">
        <v>28</v>
      </c>
      <c r="I20" s="17">
        <v>236</v>
      </c>
      <c r="J20" s="17">
        <v>213</v>
      </c>
      <c r="K20" s="17">
        <v>66</v>
      </c>
      <c r="L20" s="17">
        <v>107</v>
      </c>
      <c r="M20" s="17">
        <v>73</v>
      </c>
    </row>
    <row r="21" spans="1:13" ht="12.75">
      <c r="A21" s="14" t="s">
        <v>67</v>
      </c>
      <c r="B21" s="17">
        <v>7465</v>
      </c>
      <c r="C21" s="17">
        <v>1292</v>
      </c>
      <c r="D21" s="17">
        <v>937</v>
      </c>
      <c r="E21" s="17">
        <v>847</v>
      </c>
      <c r="F21" s="17">
        <v>534</v>
      </c>
      <c r="G21" s="17">
        <v>1338</v>
      </c>
      <c r="H21" s="17">
        <v>85</v>
      </c>
      <c r="I21" s="17">
        <v>860</v>
      </c>
      <c r="J21" s="17">
        <v>744</v>
      </c>
      <c r="K21" s="17">
        <v>259</v>
      </c>
      <c r="L21" s="17">
        <v>376</v>
      </c>
      <c r="M21" s="17">
        <v>193</v>
      </c>
    </row>
    <row r="22" spans="1:13" ht="12.75">
      <c r="A22" s="14" t="s">
        <v>270</v>
      </c>
      <c r="B22" s="17">
        <v>1876</v>
      </c>
      <c r="C22" s="17">
        <v>249</v>
      </c>
      <c r="D22" s="17">
        <v>241</v>
      </c>
      <c r="E22" s="17">
        <v>268</v>
      </c>
      <c r="F22" s="17">
        <v>119</v>
      </c>
      <c r="G22" s="17">
        <v>232</v>
      </c>
      <c r="H22" s="17">
        <v>20</v>
      </c>
      <c r="I22" s="17">
        <v>244</v>
      </c>
      <c r="J22" s="17">
        <v>229</v>
      </c>
      <c r="K22" s="17">
        <v>111</v>
      </c>
      <c r="L22" s="17">
        <v>115</v>
      </c>
      <c r="M22" s="17">
        <v>48</v>
      </c>
    </row>
    <row r="23" spans="1:13" ht="12.75">
      <c r="A23" s="14" t="s">
        <v>68</v>
      </c>
      <c r="B23" s="17">
        <v>541</v>
      </c>
      <c r="C23" s="17">
        <v>108</v>
      </c>
      <c r="D23" s="17">
        <v>73</v>
      </c>
      <c r="E23" s="17">
        <v>53</v>
      </c>
      <c r="F23" s="17">
        <v>39</v>
      </c>
      <c r="G23" s="17">
        <v>88</v>
      </c>
      <c r="H23" s="17">
        <v>8</v>
      </c>
      <c r="I23" s="17">
        <v>63</v>
      </c>
      <c r="J23" s="17">
        <v>46</v>
      </c>
      <c r="K23" s="17">
        <v>18</v>
      </c>
      <c r="L23" s="17">
        <v>14</v>
      </c>
      <c r="M23" s="17">
        <v>31</v>
      </c>
    </row>
    <row r="24" spans="1:13" ht="21.75" customHeight="1">
      <c r="A24" s="25" t="s">
        <v>1</v>
      </c>
      <c r="B24" s="17">
        <v>15721</v>
      </c>
      <c r="C24" s="17">
        <v>2274</v>
      </c>
      <c r="D24" s="17">
        <v>2066</v>
      </c>
      <c r="E24" s="17">
        <v>1908</v>
      </c>
      <c r="F24" s="17">
        <v>1162</v>
      </c>
      <c r="G24" s="17">
        <v>2522</v>
      </c>
      <c r="H24" s="17">
        <v>184</v>
      </c>
      <c r="I24" s="17">
        <v>1867</v>
      </c>
      <c r="J24" s="17">
        <v>1754</v>
      </c>
      <c r="K24" s="17">
        <v>678</v>
      </c>
      <c r="L24" s="17">
        <v>865</v>
      </c>
      <c r="M24" s="17">
        <v>441</v>
      </c>
    </row>
    <row r="25" spans="1:13" ht="12.75">
      <c r="A25" s="13" t="s">
        <v>61</v>
      </c>
      <c r="B25" s="17">
        <v>10641</v>
      </c>
      <c r="C25" s="17">
        <v>1465</v>
      </c>
      <c r="D25" s="17">
        <v>1401</v>
      </c>
      <c r="E25" s="17">
        <v>1316</v>
      </c>
      <c r="F25" s="17">
        <v>825</v>
      </c>
      <c r="G25" s="17">
        <v>1651</v>
      </c>
      <c r="H25" s="17">
        <v>116</v>
      </c>
      <c r="I25" s="17">
        <v>1269</v>
      </c>
      <c r="J25" s="17">
        <v>1203</v>
      </c>
      <c r="K25" s="17">
        <v>481</v>
      </c>
      <c r="L25" s="17">
        <v>607</v>
      </c>
      <c r="M25" s="17">
        <v>307</v>
      </c>
    </row>
    <row r="26" spans="1:13" ht="12.75">
      <c r="A26" s="46" t="s">
        <v>53</v>
      </c>
      <c r="B26" s="17">
        <v>395</v>
      </c>
      <c r="C26" s="17">
        <v>72</v>
      </c>
      <c r="D26" s="17">
        <v>56</v>
      </c>
      <c r="E26" s="17">
        <v>32</v>
      </c>
      <c r="F26" s="17">
        <v>36</v>
      </c>
      <c r="G26" s="17">
        <v>77</v>
      </c>
      <c r="H26" s="17">
        <v>5</v>
      </c>
      <c r="I26" s="17">
        <v>33</v>
      </c>
      <c r="J26" s="17">
        <v>42</v>
      </c>
      <c r="K26" s="17">
        <v>13</v>
      </c>
      <c r="L26" s="17">
        <v>21</v>
      </c>
      <c r="M26" s="17">
        <v>8</v>
      </c>
    </row>
    <row r="27" spans="1:13" ht="12.75">
      <c r="A27" s="46" t="s">
        <v>64</v>
      </c>
      <c r="B27" s="17">
        <v>455</v>
      </c>
      <c r="C27" s="17">
        <v>110</v>
      </c>
      <c r="D27" s="17">
        <v>71</v>
      </c>
      <c r="E27" s="17">
        <v>37</v>
      </c>
      <c r="F27" s="17">
        <v>26</v>
      </c>
      <c r="G27" s="17">
        <v>84</v>
      </c>
      <c r="H27" s="17">
        <v>7</v>
      </c>
      <c r="I27" s="17">
        <v>36</v>
      </c>
      <c r="J27" s="17">
        <v>40</v>
      </c>
      <c r="K27" s="17">
        <v>12</v>
      </c>
      <c r="L27" s="17">
        <v>24</v>
      </c>
      <c r="M27" s="17">
        <v>8</v>
      </c>
    </row>
    <row r="28" spans="1:13" ht="12.75">
      <c r="A28" s="46" t="s">
        <v>285</v>
      </c>
      <c r="B28" s="17">
        <v>1446</v>
      </c>
      <c r="C28" s="17">
        <v>194</v>
      </c>
      <c r="D28" s="17">
        <v>212</v>
      </c>
      <c r="E28" s="17">
        <v>164</v>
      </c>
      <c r="F28" s="17">
        <v>129</v>
      </c>
      <c r="G28" s="17">
        <v>232</v>
      </c>
      <c r="H28" s="17">
        <v>16</v>
      </c>
      <c r="I28" s="17">
        <v>153</v>
      </c>
      <c r="J28" s="17">
        <v>165</v>
      </c>
      <c r="K28" s="17">
        <v>65</v>
      </c>
      <c r="L28" s="17">
        <v>82</v>
      </c>
      <c r="M28" s="17">
        <v>34</v>
      </c>
    </row>
    <row r="29" spans="1:13" ht="12.75">
      <c r="A29" s="46" t="s">
        <v>54</v>
      </c>
      <c r="B29" s="17">
        <v>1394</v>
      </c>
      <c r="C29" s="17">
        <v>248</v>
      </c>
      <c r="D29" s="17">
        <v>174</v>
      </c>
      <c r="E29" s="17">
        <v>167</v>
      </c>
      <c r="F29" s="17">
        <v>87</v>
      </c>
      <c r="G29" s="17">
        <v>213</v>
      </c>
      <c r="H29" s="17">
        <v>25</v>
      </c>
      <c r="I29" s="17">
        <v>156</v>
      </c>
      <c r="J29" s="17">
        <v>145</v>
      </c>
      <c r="K29" s="17">
        <v>64</v>
      </c>
      <c r="L29" s="17">
        <v>78</v>
      </c>
      <c r="M29" s="17">
        <v>37</v>
      </c>
    </row>
    <row r="30" spans="1:13" ht="12.75">
      <c r="A30" s="46" t="s">
        <v>55</v>
      </c>
      <c r="B30" s="17">
        <v>2440</v>
      </c>
      <c r="C30" s="17">
        <v>273</v>
      </c>
      <c r="D30" s="17">
        <v>270</v>
      </c>
      <c r="E30" s="17">
        <v>338</v>
      </c>
      <c r="F30" s="17">
        <v>202</v>
      </c>
      <c r="G30" s="17">
        <v>338</v>
      </c>
      <c r="H30" s="17">
        <v>32</v>
      </c>
      <c r="I30" s="17">
        <v>295</v>
      </c>
      <c r="J30" s="17">
        <v>303</v>
      </c>
      <c r="K30" s="17">
        <v>127</v>
      </c>
      <c r="L30" s="17">
        <v>160</v>
      </c>
      <c r="M30" s="17">
        <v>102</v>
      </c>
    </row>
    <row r="31" spans="1:13" ht="12.75">
      <c r="A31" s="46" t="s">
        <v>65</v>
      </c>
      <c r="B31" s="17">
        <v>1386</v>
      </c>
      <c r="C31" s="17">
        <v>201</v>
      </c>
      <c r="D31" s="17">
        <v>190</v>
      </c>
      <c r="E31" s="17">
        <v>164</v>
      </c>
      <c r="F31" s="17">
        <v>123</v>
      </c>
      <c r="G31" s="17">
        <v>208</v>
      </c>
      <c r="H31" s="17">
        <v>12</v>
      </c>
      <c r="I31" s="17">
        <v>162</v>
      </c>
      <c r="J31" s="17">
        <v>137</v>
      </c>
      <c r="K31" s="17">
        <v>71</v>
      </c>
      <c r="L31" s="17">
        <v>85</v>
      </c>
      <c r="M31" s="17">
        <v>33</v>
      </c>
    </row>
    <row r="32" spans="1:13" ht="12.75">
      <c r="A32" s="46" t="s">
        <v>56</v>
      </c>
      <c r="B32" s="17">
        <v>1277</v>
      </c>
      <c r="C32" s="17">
        <v>141</v>
      </c>
      <c r="D32" s="17">
        <v>179</v>
      </c>
      <c r="E32" s="17">
        <v>189</v>
      </c>
      <c r="F32" s="17">
        <v>106</v>
      </c>
      <c r="G32" s="17">
        <v>157</v>
      </c>
      <c r="H32" s="17">
        <v>11</v>
      </c>
      <c r="I32" s="17">
        <v>162</v>
      </c>
      <c r="J32" s="17">
        <v>148</v>
      </c>
      <c r="K32" s="17">
        <v>67</v>
      </c>
      <c r="L32" s="17">
        <v>78</v>
      </c>
      <c r="M32" s="17">
        <v>39</v>
      </c>
    </row>
    <row r="33" spans="1:13" ht="12.75">
      <c r="A33" s="46" t="s">
        <v>57</v>
      </c>
      <c r="B33" s="17">
        <v>745</v>
      </c>
      <c r="C33" s="17">
        <v>92</v>
      </c>
      <c r="D33" s="17">
        <v>101</v>
      </c>
      <c r="E33" s="17">
        <v>104</v>
      </c>
      <c r="F33" s="17">
        <v>39</v>
      </c>
      <c r="G33" s="17">
        <v>165</v>
      </c>
      <c r="H33" s="17">
        <v>2</v>
      </c>
      <c r="I33" s="17">
        <v>103</v>
      </c>
      <c r="J33" s="17">
        <v>84</v>
      </c>
      <c r="K33" s="17">
        <v>24</v>
      </c>
      <c r="L33" s="17">
        <v>21</v>
      </c>
      <c r="M33" s="17">
        <v>10</v>
      </c>
    </row>
    <row r="34" spans="1:13" ht="12.75">
      <c r="A34" s="5" t="s">
        <v>66</v>
      </c>
      <c r="B34" s="17">
        <v>617</v>
      </c>
      <c r="C34" s="17">
        <v>66</v>
      </c>
      <c r="D34" s="17">
        <v>84</v>
      </c>
      <c r="E34" s="17">
        <v>87</v>
      </c>
      <c r="F34" s="17">
        <v>47</v>
      </c>
      <c r="G34" s="17">
        <v>82</v>
      </c>
      <c r="H34" s="17">
        <v>5</v>
      </c>
      <c r="I34" s="17">
        <v>87</v>
      </c>
      <c r="J34" s="17">
        <v>77</v>
      </c>
      <c r="K34" s="17">
        <v>22</v>
      </c>
      <c r="L34" s="17">
        <v>37</v>
      </c>
      <c r="M34" s="17">
        <v>23</v>
      </c>
    </row>
    <row r="35" spans="1:13" ht="12.75">
      <c r="A35" s="5" t="s">
        <v>58</v>
      </c>
      <c r="B35" s="17">
        <v>486</v>
      </c>
      <c r="C35" s="17">
        <v>68</v>
      </c>
      <c r="D35" s="17">
        <v>64</v>
      </c>
      <c r="E35" s="17">
        <v>34</v>
      </c>
      <c r="F35" s="17">
        <v>30</v>
      </c>
      <c r="G35" s="17">
        <v>95</v>
      </c>
      <c r="H35" s="17">
        <v>1</v>
      </c>
      <c r="I35" s="17">
        <v>82</v>
      </c>
      <c r="J35" s="17">
        <v>62</v>
      </c>
      <c r="K35" s="17">
        <v>16</v>
      </c>
      <c r="L35" s="17">
        <v>21</v>
      </c>
      <c r="M35" s="17">
        <v>13</v>
      </c>
    </row>
    <row r="36" spans="1:13" ht="12.75">
      <c r="A36" s="2" t="s">
        <v>62</v>
      </c>
      <c r="B36" s="17">
        <v>461</v>
      </c>
      <c r="C36" s="17">
        <v>83</v>
      </c>
      <c r="D36" s="17">
        <v>73</v>
      </c>
      <c r="E36" s="17">
        <v>56</v>
      </c>
      <c r="F36" s="17">
        <v>15</v>
      </c>
      <c r="G36" s="17">
        <v>89</v>
      </c>
      <c r="H36" s="17">
        <v>7</v>
      </c>
      <c r="I36" s="17">
        <v>42</v>
      </c>
      <c r="J36" s="17">
        <v>61</v>
      </c>
      <c r="K36" s="17">
        <v>15</v>
      </c>
      <c r="L36" s="17">
        <v>12</v>
      </c>
      <c r="M36" s="17">
        <v>8</v>
      </c>
    </row>
    <row r="37" spans="1:13" ht="12.75">
      <c r="A37" s="2" t="s">
        <v>63</v>
      </c>
      <c r="B37" s="17">
        <v>4619</v>
      </c>
      <c r="C37" s="17">
        <v>726</v>
      </c>
      <c r="D37" s="17">
        <v>592</v>
      </c>
      <c r="E37" s="17">
        <v>536</v>
      </c>
      <c r="F37" s="17">
        <v>322</v>
      </c>
      <c r="G37" s="17">
        <v>782</v>
      </c>
      <c r="H37" s="17">
        <v>61</v>
      </c>
      <c r="I37" s="17">
        <v>556</v>
      </c>
      <c r="J37" s="17">
        <v>490</v>
      </c>
      <c r="K37" s="17">
        <v>182</v>
      </c>
      <c r="L37" s="17">
        <v>246</v>
      </c>
      <c r="M37" s="17">
        <v>126</v>
      </c>
    </row>
    <row r="38" spans="1:13" ht="12.75">
      <c r="A38" s="14" t="s">
        <v>197</v>
      </c>
      <c r="B38" s="17">
        <v>860</v>
      </c>
      <c r="C38" s="17">
        <v>121</v>
      </c>
      <c r="D38" s="17">
        <v>116</v>
      </c>
      <c r="E38" s="17">
        <v>106</v>
      </c>
      <c r="F38" s="17">
        <v>47</v>
      </c>
      <c r="G38" s="17">
        <v>132</v>
      </c>
      <c r="H38" s="17">
        <v>12</v>
      </c>
      <c r="I38" s="17">
        <v>107</v>
      </c>
      <c r="J38" s="17">
        <v>102</v>
      </c>
      <c r="K38" s="17">
        <v>36</v>
      </c>
      <c r="L38" s="17">
        <v>51</v>
      </c>
      <c r="M38" s="17">
        <v>30</v>
      </c>
    </row>
    <row r="39" spans="1:13" ht="12.75">
      <c r="A39" s="14" t="s">
        <v>67</v>
      </c>
      <c r="B39" s="17">
        <v>3363</v>
      </c>
      <c r="C39" s="17">
        <v>532</v>
      </c>
      <c r="D39" s="17">
        <v>417</v>
      </c>
      <c r="E39" s="17">
        <v>388</v>
      </c>
      <c r="F39" s="17">
        <v>237</v>
      </c>
      <c r="G39" s="17">
        <v>592</v>
      </c>
      <c r="H39" s="17">
        <v>43</v>
      </c>
      <c r="I39" s="17">
        <v>402</v>
      </c>
      <c r="J39" s="17">
        <v>347</v>
      </c>
      <c r="K39" s="17">
        <v>131</v>
      </c>
      <c r="L39" s="17">
        <v>186</v>
      </c>
      <c r="M39" s="17">
        <v>88</v>
      </c>
    </row>
    <row r="40" spans="1:13" ht="12.75">
      <c r="A40" s="14" t="s">
        <v>270</v>
      </c>
      <c r="B40" s="17">
        <v>103</v>
      </c>
      <c r="C40" s="17">
        <v>16</v>
      </c>
      <c r="D40" s="17">
        <v>14</v>
      </c>
      <c r="E40" s="17">
        <v>13</v>
      </c>
      <c r="F40" s="17">
        <v>10</v>
      </c>
      <c r="G40" s="17">
        <v>15</v>
      </c>
      <c r="H40" s="17">
        <v>1</v>
      </c>
      <c r="I40" s="17">
        <v>11</v>
      </c>
      <c r="J40" s="17">
        <v>16</v>
      </c>
      <c r="K40" s="17">
        <v>6</v>
      </c>
      <c r="L40" s="17">
        <v>1</v>
      </c>
      <c r="M40" s="17" t="s">
        <v>191</v>
      </c>
    </row>
    <row r="41" spans="1:13" ht="12.75">
      <c r="A41" s="14" t="s">
        <v>68</v>
      </c>
      <c r="B41" s="17">
        <v>293</v>
      </c>
      <c r="C41" s="17">
        <v>57</v>
      </c>
      <c r="D41" s="17">
        <v>45</v>
      </c>
      <c r="E41" s="17">
        <v>29</v>
      </c>
      <c r="F41" s="17">
        <v>28</v>
      </c>
      <c r="G41" s="17">
        <v>43</v>
      </c>
      <c r="H41" s="17">
        <v>5</v>
      </c>
      <c r="I41" s="17">
        <v>36</v>
      </c>
      <c r="J41" s="17">
        <v>25</v>
      </c>
      <c r="K41" s="17">
        <v>9</v>
      </c>
      <c r="L41" s="17">
        <v>8</v>
      </c>
      <c r="M41" s="17">
        <v>8</v>
      </c>
    </row>
    <row r="42" spans="1:13" ht="21.75" customHeight="1">
      <c r="A42" s="3" t="s">
        <v>2</v>
      </c>
      <c r="B42" s="17">
        <v>16291</v>
      </c>
      <c r="C42" s="17">
        <v>2509</v>
      </c>
      <c r="D42" s="17">
        <v>2250</v>
      </c>
      <c r="E42" s="17">
        <v>1957</v>
      </c>
      <c r="F42" s="17">
        <v>1113</v>
      </c>
      <c r="G42" s="17">
        <v>2648</v>
      </c>
      <c r="H42" s="17">
        <v>179</v>
      </c>
      <c r="I42" s="17">
        <v>1852</v>
      </c>
      <c r="J42" s="17">
        <v>1761</v>
      </c>
      <c r="K42" s="17">
        <v>679</v>
      </c>
      <c r="L42" s="17">
        <v>891</v>
      </c>
      <c r="M42" s="17">
        <v>452</v>
      </c>
    </row>
    <row r="43" spans="1:13" ht="12.75">
      <c r="A43" s="13" t="s">
        <v>61</v>
      </c>
      <c r="B43" s="17">
        <v>8855</v>
      </c>
      <c r="C43" s="17">
        <v>1269</v>
      </c>
      <c r="D43" s="17">
        <v>1297</v>
      </c>
      <c r="E43" s="17">
        <v>1077</v>
      </c>
      <c r="F43" s="17">
        <v>619</v>
      </c>
      <c r="G43" s="17">
        <v>1422</v>
      </c>
      <c r="H43" s="17">
        <v>98</v>
      </c>
      <c r="I43" s="17">
        <v>968</v>
      </c>
      <c r="J43" s="17">
        <v>977</v>
      </c>
      <c r="K43" s="17">
        <v>389</v>
      </c>
      <c r="L43" s="17">
        <v>513</v>
      </c>
      <c r="M43" s="17">
        <v>226</v>
      </c>
    </row>
    <row r="44" spans="1:13" ht="12.75">
      <c r="A44" s="5" t="s">
        <v>53</v>
      </c>
      <c r="B44" s="17">
        <v>72</v>
      </c>
      <c r="C44" s="17">
        <v>14</v>
      </c>
      <c r="D44" s="17">
        <v>9</v>
      </c>
      <c r="E44" s="17">
        <v>4</v>
      </c>
      <c r="F44" s="17">
        <v>4</v>
      </c>
      <c r="G44" s="17">
        <v>9</v>
      </c>
      <c r="H44" s="17">
        <v>1</v>
      </c>
      <c r="I44" s="17">
        <v>10</v>
      </c>
      <c r="J44" s="17">
        <v>11</v>
      </c>
      <c r="K44" s="17" t="s">
        <v>191</v>
      </c>
      <c r="L44" s="17">
        <v>6</v>
      </c>
      <c r="M44" s="17">
        <v>4</v>
      </c>
    </row>
    <row r="45" spans="1:13" ht="12.75">
      <c r="A45" s="5" t="s">
        <v>64</v>
      </c>
      <c r="B45" s="17">
        <v>150</v>
      </c>
      <c r="C45" s="17">
        <v>35</v>
      </c>
      <c r="D45" s="17">
        <v>19</v>
      </c>
      <c r="E45" s="17">
        <v>10</v>
      </c>
      <c r="F45" s="17">
        <v>9</v>
      </c>
      <c r="G45" s="17">
        <v>24</v>
      </c>
      <c r="H45" s="17">
        <v>5</v>
      </c>
      <c r="I45" s="17">
        <v>12</v>
      </c>
      <c r="J45" s="17">
        <v>18</v>
      </c>
      <c r="K45" s="17">
        <v>5</v>
      </c>
      <c r="L45" s="17">
        <v>10</v>
      </c>
      <c r="M45" s="17">
        <v>3</v>
      </c>
    </row>
    <row r="46" spans="1:13" ht="12.75">
      <c r="A46" s="46" t="s">
        <v>285</v>
      </c>
      <c r="B46" s="17">
        <v>741</v>
      </c>
      <c r="C46" s="17">
        <v>93</v>
      </c>
      <c r="D46" s="17">
        <v>127</v>
      </c>
      <c r="E46" s="17">
        <v>89</v>
      </c>
      <c r="F46" s="17">
        <v>51</v>
      </c>
      <c r="G46" s="17">
        <v>121</v>
      </c>
      <c r="H46" s="17">
        <v>15</v>
      </c>
      <c r="I46" s="17">
        <v>69</v>
      </c>
      <c r="J46" s="17">
        <v>79</v>
      </c>
      <c r="K46" s="17">
        <v>29</v>
      </c>
      <c r="L46" s="17">
        <v>47</v>
      </c>
      <c r="M46" s="17">
        <v>21</v>
      </c>
    </row>
    <row r="47" spans="1:13" ht="12.75">
      <c r="A47" s="5" t="s">
        <v>54</v>
      </c>
      <c r="B47" s="17">
        <v>929</v>
      </c>
      <c r="C47" s="17">
        <v>178</v>
      </c>
      <c r="D47" s="17">
        <v>122</v>
      </c>
      <c r="E47" s="17">
        <v>112</v>
      </c>
      <c r="F47" s="17">
        <v>50</v>
      </c>
      <c r="G47" s="17">
        <v>172</v>
      </c>
      <c r="H47" s="17">
        <v>23</v>
      </c>
      <c r="I47" s="17">
        <v>87</v>
      </c>
      <c r="J47" s="17">
        <v>92</v>
      </c>
      <c r="K47" s="17">
        <v>31</v>
      </c>
      <c r="L47" s="17">
        <v>38</v>
      </c>
      <c r="M47" s="17">
        <v>24</v>
      </c>
    </row>
    <row r="48" spans="1:13" ht="12.75">
      <c r="A48" s="5" t="s">
        <v>55</v>
      </c>
      <c r="B48" s="17">
        <v>1659</v>
      </c>
      <c r="C48" s="17">
        <v>247</v>
      </c>
      <c r="D48" s="17">
        <v>217</v>
      </c>
      <c r="E48" s="17">
        <v>180</v>
      </c>
      <c r="F48" s="17">
        <v>124</v>
      </c>
      <c r="G48" s="17">
        <v>269</v>
      </c>
      <c r="H48" s="17">
        <v>11</v>
      </c>
      <c r="I48" s="17">
        <v>184</v>
      </c>
      <c r="J48" s="17">
        <v>188</v>
      </c>
      <c r="K48" s="17">
        <v>80</v>
      </c>
      <c r="L48" s="17">
        <v>113</v>
      </c>
      <c r="M48" s="17">
        <v>46</v>
      </c>
    </row>
    <row r="49" spans="1:13" ht="12.75">
      <c r="A49" s="5" t="s">
        <v>65</v>
      </c>
      <c r="B49" s="17">
        <v>3078</v>
      </c>
      <c r="C49" s="17">
        <v>397</v>
      </c>
      <c r="D49" s="17">
        <v>471</v>
      </c>
      <c r="E49" s="17">
        <v>403</v>
      </c>
      <c r="F49" s="17">
        <v>225</v>
      </c>
      <c r="G49" s="17">
        <v>454</v>
      </c>
      <c r="H49" s="17">
        <v>25</v>
      </c>
      <c r="I49" s="17">
        <v>355</v>
      </c>
      <c r="J49" s="17">
        <v>342</v>
      </c>
      <c r="K49" s="17">
        <v>145</v>
      </c>
      <c r="L49" s="17">
        <v>186</v>
      </c>
      <c r="M49" s="17">
        <v>75</v>
      </c>
    </row>
    <row r="50" spans="1:13" ht="12.75">
      <c r="A50" s="5" t="s">
        <v>56</v>
      </c>
      <c r="B50" s="17">
        <v>226</v>
      </c>
      <c r="C50" s="17">
        <v>34</v>
      </c>
      <c r="D50" s="17">
        <v>34</v>
      </c>
      <c r="E50" s="17">
        <v>30</v>
      </c>
      <c r="F50" s="17">
        <v>14</v>
      </c>
      <c r="G50" s="17">
        <v>39</v>
      </c>
      <c r="H50" s="17">
        <v>1</v>
      </c>
      <c r="I50" s="17">
        <v>24</v>
      </c>
      <c r="J50" s="17">
        <v>20</v>
      </c>
      <c r="K50" s="17">
        <v>14</v>
      </c>
      <c r="L50" s="17">
        <v>11</v>
      </c>
      <c r="M50" s="17">
        <v>5</v>
      </c>
    </row>
    <row r="51" spans="1:13" ht="12.75">
      <c r="A51" s="5" t="s">
        <v>57</v>
      </c>
      <c r="B51" s="17">
        <v>975</v>
      </c>
      <c r="C51" s="17">
        <v>137</v>
      </c>
      <c r="D51" s="17">
        <v>143</v>
      </c>
      <c r="E51" s="17">
        <v>125</v>
      </c>
      <c r="F51" s="17">
        <v>68</v>
      </c>
      <c r="G51" s="17">
        <v>174</v>
      </c>
      <c r="H51" s="17">
        <v>11</v>
      </c>
      <c r="I51" s="17">
        <v>100</v>
      </c>
      <c r="J51" s="17">
        <v>107</v>
      </c>
      <c r="K51" s="17">
        <v>39</v>
      </c>
      <c r="L51" s="17">
        <v>48</v>
      </c>
      <c r="M51" s="17">
        <v>23</v>
      </c>
    </row>
    <row r="52" spans="1:13" ht="12.75">
      <c r="A52" s="5" t="s">
        <v>66</v>
      </c>
      <c r="B52" s="17">
        <v>408</v>
      </c>
      <c r="C52" s="17">
        <v>45</v>
      </c>
      <c r="D52" s="17">
        <v>65</v>
      </c>
      <c r="E52" s="17">
        <v>54</v>
      </c>
      <c r="F52" s="17">
        <v>28</v>
      </c>
      <c r="G52" s="17">
        <v>53</v>
      </c>
      <c r="H52" s="17">
        <v>2</v>
      </c>
      <c r="I52" s="17">
        <v>52</v>
      </c>
      <c r="J52" s="17">
        <v>51</v>
      </c>
      <c r="K52" s="17">
        <v>20</v>
      </c>
      <c r="L52" s="17">
        <v>26</v>
      </c>
      <c r="M52" s="17">
        <v>12</v>
      </c>
    </row>
    <row r="53" spans="1:13" ht="12.75">
      <c r="A53" s="5" t="s">
        <v>58</v>
      </c>
      <c r="B53" s="17">
        <v>617</v>
      </c>
      <c r="C53" s="17">
        <v>89</v>
      </c>
      <c r="D53" s="17">
        <v>90</v>
      </c>
      <c r="E53" s="17">
        <v>70</v>
      </c>
      <c r="F53" s="17">
        <v>46</v>
      </c>
      <c r="G53" s="17">
        <v>107</v>
      </c>
      <c r="H53" s="17">
        <v>4</v>
      </c>
      <c r="I53" s="17">
        <v>75</v>
      </c>
      <c r="J53" s="17">
        <v>69</v>
      </c>
      <c r="K53" s="17">
        <v>26</v>
      </c>
      <c r="L53" s="17">
        <v>28</v>
      </c>
      <c r="M53" s="17">
        <v>13</v>
      </c>
    </row>
    <row r="54" spans="1:13" ht="12.75">
      <c r="A54" s="2" t="s">
        <v>62</v>
      </c>
      <c r="B54" s="17">
        <v>352</v>
      </c>
      <c r="C54" s="17">
        <v>65</v>
      </c>
      <c r="D54" s="17">
        <v>53</v>
      </c>
      <c r="E54" s="17">
        <v>43</v>
      </c>
      <c r="F54" s="17">
        <v>17</v>
      </c>
      <c r="G54" s="17">
        <v>57</v>
      </c>
      <c r="H54" s="17">
        <v>1</v>
      </c>
      <c r="I54" s="17">
        <v>37</v>
      </c>
      <c r="J54" s="17">
        <v>42</v>
      </c>
      <c r="K54" s="17">
        <v>18</v>
      </c>
      <c r="L54" s="17">
        <v>12</v>
      </c>
      <c r="M54" s="17">
        <v>7</v>
      </c>
    </row>
    <row r="55" spans="1:13" ht="12.75">
      <c r="A55" s="2" t="s">
        <v>63</v>
      </c>
      <c r="B55" s="17">
        <v>7084</v>
      </c>
      <c r="C55" s="17">
        <v>1175</v>
      </c>
      <c r="D55" s="17">
        <v>900</v>
      </c>
      <c r="E55" s="17">
        <v>837</v>
      </c>
      <c r="F55" s="17">
        <v>477</v>
      </c>
      <c r="G55" s="17">
        <v>1169</v>
      </c>
      <c r="H55" s="17">
        <v>80</v>
      </c>
      <c r="I55" s="17">
        <v>847</v>
      </c>
      <c r="J55" s="17">
        <v>742</v>
      </c>
      <c r="K55" s="17">
        <v>272</v>
      </c>
      <c r="L55" s="17">
        <v>366</v>
      </c>
      <c r="M55" s="17">
        <v>219</v>
      </c>
    </row>
    <row r="56" spans="1:13" ht="12.75">
      <c r="A56" s="14" t="s">
        <v>197</v>
      </c>
      <c r="B56" s="17">
        <v>961</v>
      </c>
      <c r="C56" s="17">
        <v>131</v>
      </c>
      <c r="D56" s="17">
        <v>125</v>
      </c>
      <c r="E56" s="17">
        <v>99</v>
      </c>
      <c r="F56" s="17">
        <v>60</v>
      </c>
      <c r="G56" s="17">
        <v>161</v>
      </c>
      <c r="H56" s="17">
        <v>16</v>
      </c>
      <c r="I56" s="17">
        <v>129</v>
      </c>
      <c r="J56" s="17">
        <v>111</v>
      </c>
      <c r="K56" s="17">
        <v>30</v>
      </c>
      <c r="L56" s="17">
        <v>56</v>
      </c>
      <c r="M56" s="17">
        <v>43</v>
      </c>
    </row>
    <row r="57" spans="1:13" ht="12.75">
      <c r="A57" s="14" t="s">
        <v>67</v>
      </c>
      <c r="B57" s="17">
        <v>4102</v>
      </c>
      <c r="C57" s="17">
        <v>760</v>
      </c>
      <c r="D57" s="17">
        <v>520</v>
      </c>
      <c r="E57" s="17">
        <v>459</v>
      </c>
      <c r="F57" s="17">
        <v>297</v>
      </c>
      <c r="G57" s="17">
        <v>746</v>
      </c>
      <c r="H57" s="17">
        <v>42</v>
      </c>
      <c r="I57" s="17">
        <v>458</v>
      </c>
      <c r="J57" s="17">
        <v>397</v>
      </c>
      <c r="K57" s="17">
        <v>128</v>
      </c>
      <c r="L57" s="17">
        <v>190</v>
      </c>
      <c r="M57" s="17">
        <v>105</v>
      </c>
    </row>
    <row r="58" spans="1:13" ht="12.75">
      <c r="A58" s="14" t="s">
        <v>270</v>
      </c>
      <c r="B58" s="17">
        <v>1773</v>
      </c>
      <c r="C58" s="17">
        <v>233</v>
      </c>
      <c r="D58" s="17">
        <v>227</v>
      </c>
      <c r="E58" s="17">
        <v>255</v>
      </c>
      <c r="F58" s="17">
        <v>109</v>
      </c>
      <c r="G58" s="17">
        <v>217</v>
      </c>
      <c r="H58" s="17">
        <v>19</v>
      </c>
      <c r="I58" s="17">
        <v>233</v>
      </c>
      <c r="J58" s="17">
        <v>213</v>
      </c>
      <c r="K58" s="17">
        <v>105</v>
      </c>
      <c r="L58" s="17">
        <v>114</v>
      </c>
      <c r="M58" s="17">
        <v>48</v>
      </c>
    </row>
    <row r="59" spans="1:13" ht="12.75">
      <c r="A59" s="14" t="s">
        <v>68</v>
      </c>
      <c r="B59" s="17">
        <v>248</v>
      </c>
      <c r="C59" s="17">
        <v>51</v>
      </c>
      <c r="D59" s="17">
        <v>28</v>
      </c>
      <c r="E59" s="17">
        <v>24</v>
      </c>
      <c r="F59" s="17">
        <v>11</v>
      </c>
      <c r="G59" s="17">
        <v>45</v>
      </c>
      <c r="H59" s="17">
        <v>3</v>
      </c>
      <c r="I59" s="17">
        <v>27</v>
      </c>
      <c r="J59" s="17">
        <v>21</v>
      </c>
      <c r="K59" s="17">
        <v>9</v>
      </c>
      <c r="L59" s="17">
        <v>6</v>
      </c>
      <c r="M59" s="17">
        <v>23</v>
      </c>
    </row>
  </sheetData>
  <sheetProtection/>
  <mergeCells count="3">
    <mergeCell ref="A1:M1"/>
    <mergeCell ref="C4:M4"/>
    <mergeCell ref="A3:M3"/>
  </mergeCells>
  <printOptions/>
  <pageMargins left="0.787401575" right="0.35" top="0.984251969" bottom="0.984251969" header="0.4921259845" footer="0.4921259845"/>
  <pageSetup orientation="portrait" paperSize="9"/>
  <headerFooter alignWithMargins="0">
    <oddHeader>&amp;R&amp;D</oddHeader>
    <oddFooter>&amp;L&amp;8&amp;Z&amp;F  Tab.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Oehry Wilfried</dc:creator>
  <cp:keywords/>
  <dc:description/>
  <cp:lastModifiedBy>Schwarz Brigitte</cp:lastModifiedBy>
  <cp:lastPrinted>2017-08-22T12:49:17Z</cp:lastPrinted>
  <dcterms:created xsi:type="dcterms:W3CDTF">2012-05-02T13:15:09Z</dcterms:created>
  <dcterms:modified xsi:type="dcterms:W3CDTF">2017-10-02T11:13:36Z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