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28215" windowHeight="6360" tabRatio="927" activeTab="0"/>
  </bookViews>
  <sheets>
    <sheet name="AW_Verkehrsmittelgruppen (1)" sheetId="1" r:id="rId1"/>
    <sheet name="AW_Pendlerbilanz" sheetId="2" r:id="rId2"/>
    <sheet name="AW_Verkehrsmittel" sheetId="3" r:id="rId3"/>
    <sheet name="AW_Verkehrsmittelkombinationen " sheetId="4" r:id="rId4"/>
    <sheet name="AW_Verkehrsmittelgruppen (2)" sheetId="5" r:id="rId5"/>
    <sheet name="AW_Zeitbedarf" sheetId="6" r:id="rId6"/>
    <sheet name="AW_Häufigkeit" sheetId="7" r:id="rId7"/>
    <sheet name="SW_Pendlerbilanz" sheetId="8" r:id="rId8"/>
    <sheet name="SW_Verkehrsmittel" sheetId="9" r:id="rId9"/>
    <sheet name="SW_Verkehrsmittelkombinationen" sheetId="10" r:id="rId10"/>
    <sheet name="SW_Verkehrsmittelgruppen" sheetId="11" r:id="rId11"/>
    <sheet name="SW_Zeitbedarf" sheetId="12" r:id="rId12"/>
    <sheet name="SW_Häufigkeit" sheetId="13" r:id="rId13"/>
  </sheets>
  <definedNames/>
  <calcPr fullCalcOnLoad="1"/>
</workbook>
</file>

<file path=xl/sharedStrings.xml><?xml version="1.0" encoding="utf-8"?>
<sst xmlns="http://schemas.openxmlformats.org/spreadsheetml/2006/main" count="123" uniqueCount="49">
  <si>
    <t>Erwerbstätige Bevölkerung</t>
  </si>
  <si>
    <t>Nichtpendler</t>
  </si>
  <si>
    <t>Ohne Angabe</t>
  </si>
  <si>
    <t>Wegpendler in eine andere Gemeinde</t>
  </si>
  <si>
    <t>Wegpendler ins Ausland</t>
  </si>
  <si>
    <t>Kein Arbeitsweg</t>
  </si>
  <si>
    <t>Eisenbahn</t>
  </si>
  <si>
    <t>Linienbus</t>
  </si>
  <si>
    <t>Werkbus</t>
  </si>
  <si>
    <t>Motorrad</t>
  </si>
  <si>
    <t>Fahrrad</t>
  </si>
  <si>
    <t>Übrige Verkehrsmittel</t>
  </si>
  <si>
    <t>Unbestimmte Pendlerbewegung</t>
  </si>
  <si>
    <t>Bis 1/4 h</t>
  </si>
  <si>
    <t>&gt; 1/4 - 1/2 h</t>
  </si>
  <si>
    <t>&gt; 1/2 - 3/4 h</t>
  </si>
  <si>
    <t>&gt; 3/4 - 1 h</t>
  </si>
  <si>
    <t>Über 1 h</t>
  </si>
  <si>
    <t>1-5 Arbeitswege pro Woche</t>
  </si>
  <si>
    <t>11+ Arbeitswege pro Woche</t>
  </si>
  <si>
    <t>6-10 Arbeitswege pro Woche</t>
  </si>
  <si>
    <t>Ganzer Weg zu Fuss</t>
  </si>
  <si>
    <t>Auto</t>
  </si>
  <si>
    <t>Motorisierter Individualverkehr (MIV)</t>
  </si>
  <si>
    <t>Langsamverkehr (LV)</t>
  </si>
  <si>
    <t>Erwerbstätige Bevölkerung nach Zeitbedarf für den Arbeitsweg 2010</t>
  </si>
  <si>
    <t>Erwerbstätige Bevölkerung nach Arbeitsweghäufigkeit 2010</t>
  </si>
  <si>
    <t>Personen in Ausbildung ab 15 Jahren</t>
  </si>
  <si>
    <t>Schulbus</t>
  </si>
  <si>
    <t>Kein Schulweg</t>
  </si>
  <si>
    <t>1-5 Schulwege pro Woche</t>
  </si>
  <si>
    <t>6-10 Schulwege pro Woche</t>
  </si>
  <si>
    <t>11+ Schulwege pro Woche</t>
  </si>
  <si>
    <t>Personen in Ausbildung ab 15 Jahren nach Zeitbedarf für den Schulweg 2010</t>
  </si>
  <si>
    <t>Personen in Ausbildung ab 15 Jahren nach Schulweghäufigkeit 2010</t>
  </si>
  <si>
    <t>Öffentlicher Verkehr (ÖV)</t>
  </si>
  <si>
    <t>Ein Verkehrsmittel</t>
  </si>
  <si>
    <t>Mehrere Verkehrsmittel</t>
  </si>
  <si>
    <t>Erwerbstätige Bevölkerung nach Verkehrsmittelkombination für den Arbeitsweg 2010</t>
  </si>
  <si>
    <t>Personen</t>
  </si>
  <si>
    <t>Anteil</t>
  </si>
  <si>
    <t>Pendlerbilanz der erwerbstätigen Bevölkerung 2010</t>
  </si>
  <si>
    <t>Erwerbstätige Bevölkerung nach Hauptverkehrsmittel für den Arbeitsweg 2010</t>
  </si>
  <si>
    <t>Erwerbstätige Bevölkerung mit Angaben zum Verkehrsmittel für den Arbeitsweg nach Verkehrsmittelgruppen von 1980 bis 2010</t>
  </si>
  <si>
    <t>Erwerbstätige Bevölkerung mit Angaben zum Verkehrsmittel für den Arbeitsweg nach Verkehrsmittelgruppen 2010</t>
  </si>
  <si>
    <t>Pendlerbilanz der Personen in Ausbildung ab 15 Jahren 2010</t>
  </si>
  <si>
    <t>Personen in Ausbildung ab 15 Jahren nach Hauptverkehrsmittel für den Schulweg 2010</t>
  </si>
  <si>
    <t>Personen in Ausbildung ab 15 Jahren nach Verkehrsmittelkombination für den Schulweg 2010</t>
  </si>
  <si>
    <t>Personen in Ausbildung ab 15 Jahren mit Angaben zum Verkehrsmittel für den Schulweg nach Verkehrsmittelgruppe 2000 und 2010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</si>
</sst>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6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20" fillId="0" borderId="0" xfId="0" applyFont="1" applyBorder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64" fontId="0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vertical="top"/>
    </xf>
    <xf numFmtId="164" fontId="0" fillId="0" borderId="0" xfId="0" applyNumberFormat="1" applyFill="1" applyAlignment="1">
      <alignment/>
    </xf>
    <xf numFmtId="164" fontId="20" fillId="0" borderId="0" xfId="0" applyNumberFormat="1" applyFont="1" applyBorder="1" applyAlignment="1">
      <alignment horizontal="right" vertical="top" wrapText="1"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mit Angaben zum Verkehrsmittel für den Arbeitsweg nach Verkehrsmittelgruppe 2010</a:t>
            </a:r>
          </a:p>
        </c:rich>
      </c:tx>
      <c:layout>
        <c:manualLayout>
          <c:xMode val="factor"/>
          <c:yMode val="factor"/>
          <c:x val="-0.01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'AW_Verkehrsmittelgruppen (1)'!$A$7:$A$9</c:f>
              <c:strCache/>
            </c:strRef>
          </c:cat>
          <c:val>
            <c:numRef>
              <c:f>'AW_Verkehrsmittelgruppen (1)'!$B$7:$B$9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39525"/>
          <c:w val="0.318"/>
          <c:h val="0.3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Verkehrsmittelkombination für den Schulweg 2010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SW_Verkehrsmittelkombinationen!$A$5:$A$9</c:f>
              <c:strCache/>
            </c:strRef>
          </c:cat>
          <c:val>
            <c:numRef>
              <c:f>SW_Verkehrsmittelkombinationen!$B$5:$B$9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267"/>
          <c:w val="0.38075"/>
          <c:h val="0.4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mit Angaben zum Verkehrsmittel für den Schulweg nach Verkehrsmittelgruppe 2000 und 2010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65"/>
          <c:w val="0.6505"/>
          <c:h val="0.83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SW_Verkehrsmittelgruppen!$A$6</c:f>
              <c:strCache>
                <c:ptCount val="1"/>
                <c:pt idx="0">
                  <c:v>Motorisierter Individualverkehr (MIV)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SW_Verkehrsmittelgruppen!$B$5:$C$5</c:f>
              <c:numCache/>
            </c:numRef>
          </c:cat>
          <c:val>
            <c:numRef>
              <c:f>SW_Verkehrsmittelgruppen!$B$6:$C$6</c:f>
              <c:numCache/>
            </c:numRef>
          </c:val>
        </c:ser>
        <c:ser>
          <c:idx val="1"/>
          <c:order val="1"/>
          <c:tx>
            <c:strRef>
              <c:f>SW_Verkehrsmittelgruppen!$A$7</c:f>
              <c:strCache>
                <c:ptCount val="1"/>
                <c:pt idx="0">
                  <c:v>Öffentlicher Verkehr (ÖV)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SW_Verkehrsmittelgruppen!$B$5:$C$5</c:f>
              <c:numCache/>
            </c:numRef>
          </c:cat>
          <c:val>
            <c:numRef>
              <c:f>SW_Verkehrsmittelgruppen!$B$7:$C$7</c:f>
              <c:numCache/>
            </c:numRef>
          </c:val>
        </c:ser>
        <c:ser>
          <c:idx val="2"/>
          <c:order val="2"/>
          <c:tx>
            <c:strRef>
              <c:f>SW_Verkehrsmittelgruppen!$A$8</c:f>
              <c:strCache>
                <c:ptCount val="1"/>
                <c:pt idx="0">
                  <c:v>Langsamverkehr (LV)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SW_Verkehrsmittelgruppen!$B$5:$C$5</c:f>
              <c:numCache/>
            </c:numRef>
          </c:cat>
          <c:val>
            <c:numRef>
              <c:f>SW_Verkehrsmittelgruppen!$B$8:$C$8</c:f>
              <c:numCache/>
            </c:numRef>
          </c:val>
        </c:ser>
        <c:overlap val="100"/>
        <c:axId val="32379270"/>
        <c:axId val="22977975"/>
      </c:barChart>
      <c:catAx>
        <c:axId val="3237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7975"/>
        <c:crosses val="autoZero"/>
        <c:auto val="1"/>
        <c:lblOffset val="100"/>
        <c:tickLblSkip val="1"/>
        <c:noMultiLvlLbl val="0"/>
      </c:catAx>
      <c:valAx>
        <c:axId val="22977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79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252"/>
          <c:w val="0.32325"/>
          <c:h val="0.3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Zeitbedarf für den Schulweg 2010</a:t>
            </a:r>
          </a:p>
        </c:rich>
      </c:tx>
      <c:layout>
        <c:manualLayout>
          <c:xMode val="factor"/>
          <c:yMode val="factor"/>
          <c:x val="0.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"/>
          <c:y val="0.3225"/>
          <c:w val="0.33425"/>
          <c:h val="0.5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SW_Zeitbedarf!$A$7:$A$14</c:f>
              <c:strCache/>
            </c:strRef>
          </c:cat>
          <c:val>
            <c:numRef>
              <c:f>SW_Zeitbedarf!$B$7:$B$14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24525"/>
          <c:w val="0.397"/>
          <c:h val="0.7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Schulweghäufigkeit 2010</a:t>
            </a:r>
          </a:p>
        </c:rich>
      </c:tx>
      <c:layout>
        <c:manualLayout>
          <c:xMode val="factor"/>
          <c:yMode val="factor"/>
          <c:x val="-0.1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32175"/>
          <c:w val="0.33575"/>
          <c:h val="0.52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SW_Häufigkeit!$A$7:$A$12</c:f>
              <c:strCache/>
            </c:strRef>
          </c:cat>
          <c:val>
            <c:numRef>
              <c:f>SW_Häufigkeit!$B$7:$B$12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25"/>
          <c:y val="0.2765"/>
          <c:w val="0.3895"/>
          <c:h val="0.5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Pendlerbilanz der erwerbstätigen Bevölkerung 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26925"/>
          <c:w val="0.3725"/>
          <c:h val="0.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AW_Pendlerbilanz!$C$4:$F$4</c:f>
              <c:strCache/>
            </c:strRef>
          </c:cat>
          <c:val>
            <c:numRef>
              <c:f>AW_Pendlerbilanz!$C$5:$F$5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"/>
          <c:y val="0.3535"/>
          <c:w val="0.30675"/>
          <c:h val="0.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Hauptverkehrsmittel für den Arbeitsweg 2010</a:t>
            </a:r>
          </a:p>
        </c:rich>
      </c:tx>
      <c:layout>
        <c:manualLayout>
          <c:xMode val="factor"/>
          <c:yMode val="factor"/>
          <c:x val="0.04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AW_Verkehrsmittel!$A$7:$A$17</c:f>
              <c:strCache/>
            </c:strRef>
          </c:cat>
          <c:val>
            <c:numRef>
              <c:f>AW_Verkehrsmittel!$B$7:$B$17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19375"/>
          <c:w val="0.37225"/>
          <c:h val="0.7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Verkehrsmittelkombination für den Arbeitsweg 2010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'AW_Verkehrsmittelkombinationen '!$A$5:$A$9</c:f>
              <c:strCache/>
            </c:strRef>
          </c:cat>
          <c:val>
            <c:numRef>
              <c:f>'AW_Verkehrsmittelkombinationen '!$B$5:$B$9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267"/>
          <c:w val="0.374"/>
          <c:h val="0.4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mit Angaben zum Verkehrsmittel für den Arbeitsweg nach Verkehrsmittelgruppe von 1980 bis 2010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65"/>
          <c:w val="0.6505"/>
          <c:h val="0.83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'AW_Verkehrsmittelgruppen (2)'!$A$6</c:f>
              <c:strCache>
                <c:ptCount val="1"/>
                <c:pt idx="0">
                  <c:v>Motorisierter Individualverkehr (MIV)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'AW_Verkehrsmittelgruppen (2)'!$B$5:$E$5</c:f>
              <c:numCache/>
            </c:numRef>
          </c:cat>
          <c:val>
            <c:numRef>
              <c:f>'AW_Verkehrsmittelgruppen (2)'!$B$6:$E$6</c:f>
              <c:numCache/>
            </c:numRef>
          </c:val>
        </c:ser>
        <c:ser>
          <c:idx val="1"/>
          <c:order val="1"/>
          <c:tx>
            <c:strRef>
              <c:f>'AW_Verkehrsmittelgruppen (2)'!$A$7</c:f>
              <c:strCache>
                <c:ptCount val="1"/>
                <c:pt idx="0">
                  <c:v>Öffentlicher Verkehr (ÖV)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'AW_Verkehrsmittelgruppen (2)'!$B$5:$E$5</c:f>
              <c:numCache/>
            </c:numRef>
          </c:cat>
          <c:val>
            <c:numRef>
              <c:f>'AW_Verkehrsmittelgruppen (2)'!$B$7:$E$7</c:f>
              <c:numCache/>
            </c:numRef>
          </c:val>
        </c:ser>
        <c:ser>
          <c:idx val="2"/>
          <c:order val="2"/>
          <c:tx>
            <c:strRef>
              <c:f>'AW_Verkehrsmittelgruppen (2)'!$A$8</c:f>
              <c:strCache>
                <c:ptCount val="1"/>
                <c:pt idx="0">
                  <c:v>Langsamverkehr (LV)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'AW_Verkehrsmittelgruppen (2)'!$B$5:$E$5</c:f>
              <c:numCache/>
            </c:numRef>
          </c:cat>
          <c:val>
            <c:numRef>
              <c:f>'AW_Verkehrsmittelgruppen (2)'!$B$8:$E$8</c:f>
              <c:numCache/>
            </c:numRef>
          </c:val>
        </c:ser>
        <c:overlap val="100"/>
        <c:axId val="60880572"/>
        <c:axId val="11054237"/>
      </c:barChart>
      <c:catAx>
        <c:axId val="6088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54237"/>
        <c:crosses val="autoZero"/>
        <c:auto val="1"/>
        <c:lblOffset val="100"/>
        <c:tickLblSkip val="1"/>
        <c:noMultiLvlLbl val="0"/>
      </c:catAx>
      <c:valAx>
        <c:axId val="1105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80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252"/>
          <c:w val="0.32325"/>
          <c:h val="0.3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Zeitbedarf für den Arbeitsweg 2010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"/>
          <c:y val="0.3225"/>
          <c:w val="0.33425"/>
          <c:h val="0.52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AW_Zeitbedarf!$A$7:$A$14</c:f>
              <c:strCache/>
            </c:strRef>
          </c:cat>
          <c:val>
            <c:numRef>
              <c:f>AW_Zeitbedarf!$B$7:$B$14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24525"/>
          <c:w val="0.3835"/>
          <c:h val="0.7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Erwerbstätige Bevölkerung nach Arbeitsweghäufigkeit 2010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32175"/>
          <c:w val="0.33575"/>
          <c:h val="0.52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AW_Häufigkeit!$A$7:$A$12</c:f>
              <c:strCache/>
            </c:strRef>
          </c:cat>
          <c:val>
            <c:numRef>
              <c:f>AW_Häufigkeit!$B$7:$B$12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25"/>
          <c:y val="0.2765"/>
          <c:w val="0.3895"/>
          <c:h val="0.5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Pendlerbilanz der Personen in Ausbildung ab 15 Jahren 2010</a:t>
            </a:r>
          </a:p>
        </c:rich>
      </c:tx>
      <c:layout>
        <c:manualLayout>
          <c:xMode val="factor"/>
          <c:yMode val="factor"/>
          <c:x val="0.05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26925"/>
          <c:w val="0.3725"/>
          <c:h val="0.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SW_Pendlerbilanz!$C$4:$F$4</c:f>
              <c:strCache/>
            </c:strRef>
          </c:cat>
          <c:val>
            <c:numRef>
              <c:f>SW_Pendlerbilanz!$C$5:$F$5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"/>
          <c:y val="0.3535"/>
          <c:w val="0.30675"/>
          <c:h val="0.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 in Ausbildung ab 15 Jahren nach Hauptverkehrsmittel für den Schulweg 2010</a:t>
            </a:r>
          </a:p>
        </c:rich>
      </c:tx>
      <c:layout>
        <c:manualLayout>
          <c:xMode val="factor"/>
          <c:yMode val="factor"/>
          <c:x val="-0.07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31925"/>
          <c:w val="0.34325"/>
          <c:h val="0.53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SW_Verkehrsmittel!$A$7:$A$17</c:f>
              <c:strCache/>
            </c:strRef>
          </c:cat>
          <c:val>
            <c:numRef>
              <c:f>SW_Verkehrsmittel!$B$7:$B$17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"/>
          <c:y val="0.19375"/>
          <c:w val="0.379"/>
          <c:h val="0.7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11</xdr:col>
      <xdr:colOff>0</xdr:colOff>
      <xdr:row>29</xdr:row>
      <xdr:rowOff>9525</xdr:rowOff>
    </xdr:to>
    <xdr:graphicFrame>
      <xdr:nvGraphicFramePr>
        <xdr:cNvPr id="1" name="Diagramm 1"/>
        <xdr:cNvGraphicFramePr/>
      </xdr:nvGraphicFramePr>
      <xdr:xfrm>
        <a:off x="3200400" y="98107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0</xdr:colOff>
      <xdr:row>6</xdr:row>
      <xdr:rowOff>0</xdr:rowOff>
    </xdr:from>
    <xdr:to>
      <xdr:col>21</xdr:col>
      <xdr:colOff>438150</xdr:colOff>
      <xdr:row>19</xdr:row>
      <xdr:rowOff>66675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971550"/>
          <a:ext cx="72009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12</xdr:col>
      <xdr:colOff>0</xdr:colOff>
      <xdr:row>27</xdr:row>
      <xdr:rowOff>9525</xdr:rowOff>
    </xdr:to>
    <xdr:graphicFrame>
      <xdr:nvGraphicFramePr>
        <xdr:cNvPr id="1" name="Diagramm 1"/>
        <xdr:cNvGraphicFramePr/>
      </xdr:nvGraphicFramePr>
      <xdr:xfrm>
        <a:off x="3990975" y="65722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29</xdr:row>
      <xdr:rowOff>0</xdr:rowOff>
    </xdr:from>
    <xdr:to>
      <xdr:col>12</xdr:col>
      <xdr:colOff>419100</xdr:colOff>
      <xdr:row>41</xdr:row>
      <xdr:rowOff>104775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695825"/>
          <a:ext cx="61341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152400</xdr:rowOff>
    </xdr:from>
    <xdr:to>
      <xdr:col>12</xdr:col>
      <xdr:colOff>0</xdr:colOff>
      <xdr:row>25</xdr:row>
      <xdr:rowOff>152400</xdr:rowOff>
    </xdr:to>
    <xdr:graphicFrame>
      <xdr:nvGraphicFramePr>
        <xdr:cNvPr id="1" name="Diagramm 3"/>
        <xdr:cNvGraphicFramePr/>
      </xdr:nvGraphicFramePr>
      <xdr:xfrm>
        <a:off x="3752850" y="638175"/>
        <a:ext cx="571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27</xdr:row>
      <xdr:rowOff>0</xdr:rowOff>
    </xdr:from>
    <xdr:to>
      <xdr:col>12</xdr:col>
      <xdr:colOff>9525</xdr:colOff>
      <xdr:row>46</xdr:row>
      <xdr:rowOff>95250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371975"/>
          <a:ext cx="57245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9525</xdr:colOff>
      <xdr:row>27</xdr:row>
      <xdr:rowOff>95250</xdr:rowOff>
    </xdr:to>
    <xdr:graphicFrame>
      <xdr:nvGraphicFramePr>
        <xdr:cNvPr id="1" name="Diagramm 1"/>
        <xdr:cNvGraphicFramePr/>
      </xdr:nvGraphicFramePr>
      <xdr:xfrm>
        <a:off x="4038600" y="809625"/>
        <a:ext cx="5724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29</xdr:row>
      <xdr:rowOff>0</xdr:rowOff>
    </xdr:from>
    <xdr:to>
      <xdr:col>11</xdr:col>
      <xdr:colOff>66675</xdr:colOff>
      <xdr:row>44</xdr:row>
      <xdr:rowOff>104775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695825"/>
          <a:ext cx="5067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19050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4181475" y="809625"/>
        <a:ext cx="57340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29</xdr:row>
      <xdr:rowOff>0</xdr:rowOff>
    </xdr:from>
    <xdr:to>
      <xdr:col>10</xdr:col>
      <xdr:colOff>219075</xdr:colOff>
      <xdr:row>42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4695825"/>
          <a:ext cx="45053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152400</xdr:rowOff>
    </xdr:from>
    <xdr:to>
      <xdr:col>15</xdr:col>
      <xdr:colOff>9525</xdr:colOff>
      <xdr:row>26</xdr:row>
      <xdr:rowOff>152400</xdr:rowOff>
    </xdr:to>
    <xdr:graphicFrame>
      <xdr:nvGraphicFramePr>
        <xdr:cNvPr id="1" name="Diagramm 2"/>
        <xdr:cNvGraphicFramePr/>
      </xdr:nvGraphicFramePr>
      <xdr:xfrm>
        <a:off x="8086725" y="638175"/>
        <a:ext cx="5705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28</xdr:row>
      <xdr:rowOff>0</xdr:rowOff>
    </xdr:from>
    <xdr:to>
      <xdr:col>13</xdr:col>
      <xdr:colOff>180975</xdr:colOff>
      <xdr:row>41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4533900"/>
          <a:ext cx="44672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5</xdr:row>
      <xdr:rowOff>0</xdr:rowOff>
    </xdr:from>
    <xdr:to>
      <xdr:col>10</xdr:col>
      <xdr:colOff>66675</xdr:colOff>
      <xdr:row>28</xdr:row>
      <xdr:rowOff>0</xdr:rowOff>
    </xdr:to>
    <xdr:graphicFrame>
      <xdr:nvGraphicFramePr>
        <xdr:cNvPr id="1" name="Diagramm 1"/>
        <xdr:cNvGraphicFramePr/>
      </xdr:nvGraphicFramePr>
      <xdr:xfrm>
        <a:off x="3781425" y="80962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685800</xdr:colOff>
      <xdr:row>28</xdr:row>
      <xdr:rowOff>142875</xdr:rowOff>
    </xdr:from>
    <xdr:to>
      <xdr:col>9</xdr:col>
      <xdr:colOff>152400</xdr:colOff>
      <xdr:row>48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4676775"/>
          <a:ext cx="51054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4</xdr:row>
      <xdr:rowOff>19050</xdr:rowOff>
    </xdr:from>
    <xdr:to>
      <xdr:col>11</xdr:col>
      <xdr:colOff>704850</xdr:colOff>
      <xdr:row>27</xdr:row>
      <xdr:rowOff>19050</xdr:rowOff>
    </xdr:to>
    <xdr:graphicFrame>
      <xdr:nvGraphicFramePr>
        <xdr:cNvPr id="1" name="Diagramm 1"/>
        <xdr:cNvGraphicFramePr/>
      </xdr:nvGraphicFramePr>
      <xdr:xfrm>
        <a:off x="3895725" y="666750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29</xdr:row>
      <xdr:rowOff>0</xdr:rowOff>
    </xdr:from>
    <xdr:to>
      <xdr:col>11</xdr:col>
      <xdr:colOff>600075</xdr:colOff>
      <xdr:row>43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695825"/>
          <a:ext cx="56007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</xdr:row>
      <xdr:rowOff>0</xdr:rowOff>
    </xdr:from>
    <xdr:to>
      <xdr:col>13</xdr:col>
      <xdr:colOff>704850</xdr:colOff>
      <xdr:row>27</xdr:row>
      <xdr:rowOff>0</xdr:rowOff>
    </xdr:to>
    <xdr:graphicFrame>
      <xdr:nvGraphicFramePr>
        <xdr:cNvPr id="1" name="Diagramm 3"/>
        <xdr:cNvGraphicFramePr/>
      </xdr:nvGraphicFramePr>
      <xdr:xfrm>
        <a:off x="4714875" y="809625"/>
        <a:ext cx="5715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28</xdr:row>
      <xdr:rowOff>0</xdr:rowOff>
    </xdr:from>
    <xdr:to>
      <xdr:col>14</xdr:col>
      <xdr:colOff>190500</xdr:colOff>
      <xdr:row>47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533900"/>
          <a:ext cx="5905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9525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3676650" y="819150"/>
        <a:ext cx="5724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29</xdr:row>
      <xdr:rowOff>0</xdr:rowOff>
    </xdr:from>
    <xdr:to>
      <xdr:col>10</xdr:col>
      <xdr:colOff>190500</xdr:colOff>
      <xdr:row>45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4695825"/>
          <a:ext cx="44767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5</xdr:row>
      <xdr:rowOff>0</xdr:rowOff>
    </xdr:from>
    <xdr:to>
      <xdr:col>12</xdr:col>
      <xdr:colOff>9525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3648075" y="809625"/>
        <a:ext cx="57340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29</xdr:row>
      <xdr:rowOff>0</xdr:rowOff>
    </xdr:from>
    <xdr:to>
      <xdr:col>9</xdr:col>
      <xdr:colOff>685800</xdr:colOff>
      <xdr:row>42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4695825"/>
          <a:ext cx="4257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4</xdr:row>
      <xdr:rowOff>9525</xdr:rowOff>
    </xdr:from>
    <xdr:to>
      <xdr:col>14</xdr:col>
      <xdr:colOff>695325</xdr:colOff>
      <xdr:row>27</xdr:row>
      <xdr:rowOff>9525</xdr:rowOff>
    </xdr:to>
    <xdr:graphicFrame>
      <xdr:nvGraphicFramePr>
        <xdr:cNvPr id="1" name="Diagramm 2"/>
        <xdr:cNvGraphicFramePr/>
      </xdr:nvGraphicFramePr>
      <xdr:xfrm>
        <a:off x="8667750" y="657225"/>
        <a:ext cx="5705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29</xdr:row>
      <xdr:rowOff>0</xdr:rowOff>
    </xdr:from>
    <xdr:to>
      <xdr:col>13</xdr:col>
      <xdr:colOff>190500</xdr:colOff>
      <xdr:row>42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4695825"/>
          <a:ext cx="4476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5</xdr:row>
      <xdr:rowOff>0</xdr:rowOff>
    </xdr:from>
    <xdr:to>
      <xdr:col>12</xdr:col>
      <xdr:colOff>704850</xdr:colOff>
      <xdr:row>28</xdr:row>
      <xdr:rowOff>0</xdr:rowOff>
    </xdr:to>
    <xdr:graphicFrame>
      <xdr:nvGraphicFramePr>
        <xdr:cNvPr id="1" name="Diagramm 1"/>
        <xdr:cNvGraphicFramePr/>
      </xdr:nvGraphicFramePr>
      <xdr:xfrm>
        <a:off x="4886325" y="809625"/>
        <a:ext cx="5715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12</xdr:col>
      <xdr:colOff>666750</xdr:colOff>
      <xdr:row>49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695825"/>
          <a:ext cx="56673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31.00390625" style="0" bestFit="1" customWidth="1"/>
    <col min="2" max="2" width="6.28125" style="0" bestFit="1" customWidth="1"/>
    <col min="3" max="5" width="10.7109375" style="0" customWidth="1"/>
    <col min="6" max="6" width="10.7109375" style="3" customWidth="1"/>
    <col min="7" max="14" width="10.7109375" style="0" customWidth="1"/>
  </cols>
  <sheetData>
    <row r="1" spans="1:8" ht="12.75">
      <c r="A1" s="5" t="s">
        <v>44</v>
      </c>
      <c r="B1" s="13"/>
      <c r="C1" s="13"/>
      <c r="D1" s="13"/>
      <c r="E1" s="13"/>
      <c r="F1" s="23"/>
      <c r="G1" s="13"/>
      <c r="H1" s="13"/>
    </row>
    <row r="4" ht="12.75">
      <c r="B4" s="5"/>
    </row>
    <row r="5" ht="12.75">
      <c r="B5" s="6"/>
    </row>
    <row r="6" ht="12.75">
      <c r="B6" s="5" t="s">
        <v>40</v>
      </c>
    </row>
    <row r="7" spans="1:2" ht="12.75">
      <c r="A7" t="s">
        <v>24</v>
      </c>
      <c r="B7" s="15">
        <v>0.12588979699446348</v>
      </c>
    </row>
    <row r="8" spans="1:2" ht="12.75">
      <c r="A8" t="s">
        <v>35</v>
      </c>
      <c r="B8" s="15">
        <v>0.15139731083575006</v>
      </c>
    </row>
    <row r="9" spans="1:2" ht="12.75">
      <c r="A9" t="s">
        <v>23</v>
      </c>
      <c r="B9" s="15">
        <v>0.7227128921697864</v>
      </c>
    </row>
    <row r="10" ht="12.75"/>
    <row r="11" ht="12.75"/>
    <row r="12" ht="12.75"/>
    <row r="13" ht="12.75"/>
    <row r="14" ht="12.75"/>
    <row r="15" ht="12.75"/>
    <row r="16" ht="12.75">
      <c r="C16" s="15"/>
    </row>
    <row r="17" ht="12.75">
      <c r="C17" s="15"/>
    </row>
    <row r="18" ht="12.75">
      <c r="C18" s="15"/>
    </row>
    <row r="1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32.28125" style="0" customWidth="1"/>
    <col min="2" max="2" width="7.28125" style="0" bestFit="1" customWidth="1"/>
    <col min="3" max="3" width="9.57421875" style="0" bestFit="1" customWidth="1"/>
    <col min="4" max="6" width="10.7109375" style="0" customWidth="1"/>
    <col min="7" max="7" width="10.7109375" style="3" customWidth="1"/>
    <col min="8" max="12" width="10.7109375" style="0" customWidth="1"/>
  </cols>
  <sheetData>
    <row r="1" spans="1:6" ht="12.75">
      <c r="A1" s="5" t="s">
        <v>47</v>
      </c>
      <c r="B1" s="13"/>
      <c r="C1" s="13"/>
      <c r="D1" s="13"/>
      <c r="E1" s="13"/>
      <c r="F1" s="13"/>
    </row>
    <row r="2" spans="1:6" ht="12.75">
      <c r="A2" s="5"/>
      <c r="B2" s="13"/>
      <c r="C2" s="13"/>
      <c r="D2" s="13"/>
      <c r="E2" s="13"/>
      <c r="F2" s="13"/>
    </row>
    <row r="4" spans="2:3" ht="12.75">
      <c r="B4" s="5" t="s">
        <v>40</v>
      </c>
      <c r="C4" s="5" t="s">
        <v>39</v>
      </c>
    </row>
    <row r="5" spans="1:3" ht="12.75">
      <c r="A5" t="s">
        <v>36</v>
      </c>
      <c r="B5" s="15">
        <v>0.517003323958067</v>
      </c>
      <c r="C5">
        <v>2022</v>
      </c>
    </row>
    <row r="6" spans="1:3" ht="12.75">
      <c r="A6" s="6" t="s">
        <v>37</v>
      </c>
      <c r="B6" s="15">
        <v>0.15520327282025057</v>
      </c>
      <c r="C6">
        <v>607</v>
      </c>
    </row>
    <row r="7" spans="1:3" ht="12.75">
      <c r="A7" s="20" t="s">
        <v>29</v>
      </c>
      <c r="B7" s="15">
        <v>0.01917668115571465</v>
      </c>
      <c r="C7">
        <v>75</v>
      </c>
    </row>
    <row r="8" spans="1:3" ht="12.75">
      <c r="A8" s="17" t="s">
        <v>12</v>
      </c>
      <c r="B8" s="15">
        <v>0.08258757351061109</v>
      </c>
      <c r="C8">
        <v>323</v>
      </c>
    </row>
    <row r="9" spans="1:3" ht="12.75">
      <c r="A9" s="17" t="s">
        <v>2</v>
      </c>
      <c r="B9" s="15">
        <v>0.2260291485553567</v>
      </c>
      <c r="C9">
        <v>884</v>
      </c>
    </row>
    <row r="10" spans="1:3" ht="12.75">
      <c r="A10" s="20" t="s">
        <v>27</v>
      </c>
      <c r="B10" s="15">
        <v>1</v>
      </c>
      <c r="C10">
        <v>3911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P43" sqref="P43"/>
    </sheetView>
  </sheetViews>
  <sheetFormatPr defaultColWidth="11.421875" defaultRowHeight="12.75"/>
  <cols>
    <col min="1" max="1" width="31.00390625" style="0" bestFit="1" customWidth="1"/>
    <col min="2" max="3" width="7.28125" style="0" bestFit="1" customWidth="1"/>
    <col min="4" max="5" width="10.7109375" style="0" customWidth="1"/>
    <col min="6" max="6" width="10.7109375" style="3" customWidth="1"/>
    <col min="7" max="12" width="10.7109375" style="0" customWidth="1"/>
  </cols>
  <sheetData>
    <row r="1" spans="1:6" ht="12.75">
      <c r="A1" s="5" t="s">
        <v>48</v>
      </c>
      <c r="B1" s="13"/>
      <c r="C1" s="13"/>
      <c r="D1" s="13"/>
      <c r="E1" s="13"/>
      <c r="F1" s="23"/>
    </row>
    <row r="2" spans="2:3" s="3" customFormat="1" ht="12.75">
      <c r="B2" s="21"/>
      <c r="C2" s="21"/>
    </row>
    <row r="4" ht="12.75">
      <c r="B4" s="5" t="s">
        <v>40</v>
      </c>
    </row>
    <row r="5" spans="2:3" ht="12.75">
      <c r="B5" s="6">
        <v>2000</v>
      </c>
      <c r="C5" s="6">
        <v>2010</v>
      </c>
    </row>
    <row r="6" spans="1:3" ht="12.75">
      <c r="A6" t="s">
        <v>23</v>
      </c>
      <c r="B6" s="15">
        <v>0.26015303119482047</v>
      </c>
      <c r="C6" s="15">
        <v>0.3069608216051731</v>
      </c>
    </row>
    <row r="7" spans="1:3" ht="12.75">
      <c r="A7" t="s">
        <v>35</v>
      </c>
      <c r="B7" s="15">
        <v>0.6680400235432608</v>
      </c>
      <c r="C7" s="15">
        <v>0.6184861163940661</v>
      </c>
    </row>
    <row r="8" spans="1:3" ht="12.75">
      <c r="A8" t="s">
        <v>24</v>
      </c>
      <c r="B8" s="15">
        <v>0.07180694526191878</v>
      </c>
      <c r="C8" s="15">
        <v>0.07455306200076074</v>
      </c>
    </row>
    <row r="9" spans="2:3" ht="12.75">
      <c r="B9" s="15">
        <v>1</v>
      </c>
      <c r="C9" s="15">
        <v>1</v>
      </c>
    </row>
    <row r="15" spans="2:3" ht="12.75">
      <c r="B15" s="15"/>
      <c r="C15" s="1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33" sqref="P33"/>
    </sheetView>
  </sheetViews>
  <sheetFormatPr defaultColWidth="11.421875" defaultRowHeight="12.75"/>
  <cols>
    <col min="1" max="1" width="33.28125" style="2" customWidth="1"/>
    <col min="2" max="2" width="7.00390625" style="2" bestFit="1" customWidth="1"/>
    <col min="3" max="3" width="9.57421875" style="0" bestFit="1" customWidth="1"/>
    <col min="4" max="4" width="10.7109375" style="3" customWidth="1"/>
    <col min="5" max="17" width="10.7109375" style="0" customWidth="1"/>
  </cols>
  <sheetData>
    <row r="1" spans="1:2" ht="12.75">
      <c r="A1" s="14" t="s">
        <v>33</v>
      </c>
      <c r="B1" s="14"/>
    </row>
    <row r="4" ht="12.75">
      <c r="C4" s="5"/>
    </row>
    <row r="5" spans="2:3" ht="12.75">
      <c r="B5" s="18" t="s">
        <v>40</v>
      </c>
      <c r="C5" s="5" t="s">
        <v>39</v>
      </c>
    </row>
    <row r="6" spans="1:3" ht="12.75">
      <c r="A6" s="11" t="s">
        <v>27</v>
      </c>
      <c r="B6" s="25">
        <v>1</v>
      </c>
      <c r="C6" s="17">
        <v>3911</v>
      </c>
    </row>
    <row r="7" spans="1:3" ht="12.75">
      <c r="A7" s="11" t="s">
        <v>13</v>
      </c>
      <c r="B7" s="25">
        <v>0.15520327282025057</v>
      </c>
      <c r="C7" s="17">
        <v>607</v>
      </c>
    </row>
    <row r="8" spans="1:3" ht="12.75">
      <c r="A8" s="11" t="s">
        <v>14</v>
      </c>
      <c r="B8" s="25">
        <v>0.18409613909486064</v>
      </c>
      <c r="C8" s="17">
        <v>720</v>
      </c>
    </row>
    <row r="9" spans="1:3" ht="12.75">
      <c r="A9" s="11" t="s">
        <v>15</v>
      </c>
      <c r="B9" s="25">
        <v>0.10483252365124009</v>
      </c>
      <c r="C9" s="17">
        <v>410</v>
      </c>
    </row>
    <row r="10" spans="1:3" ht="12.75">
      <c r="A10" s="11" t="s">
        <v>16</v>
      </c>
      <c r="B10" s="25">
        <v>0.06315520327282025</v>
      </c>
      <c r="C10" s="17">
        <v>247</v>
      </c>
    </row>
    <row r="11" spans="1:3" ht="12.75">
      <c r="A11" s="11" t="s">
        <v>17</v>
      </c>
      <c r="B11" s="25">
        <v>0.1436972641268218</v>
      </c>
      <c r="C11" s="17">
        <v>562</v>
      </c>
    </row>
    <row r="12" spans="1:3" ht="12.75">
      <c r="A12" s="11" t="s">
        <v>29</v>
      </c>
      <c r="B12" s="25">
        <v>0.01917668115571465</v>
      </c>
      <c r="C12" s="17">
        <v>75</v>
      </c>
    </row>
    <row r="13" spans="1:3" ht="12.75">
      <c r="A13" s="11" t="s">
        <v>12</v>
      </c>
      <c r="B13" s="25">
        <v>0.08258757351061109</v>
      </c>
      <c r="C13" s="17">
        <v>323</v>
      </c>
    </row>
    <row r="14" spans="1:3" ht="12.75">
      <c r="A14" s="11" t="s">
        <v>2</v>
      </c>
      <c r="B14" s="25">
        <v>0.2472513423676809</v>
      </c>
      <c r="C14" s="17">
        <v>967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35.421875" style="2" bestFit="1" customWidth="1"/>
    <col min="2" max="2" width="7.00390625" style="2" bestFit="1" customWidth="1"/>
    <col min="3" max="3" width="9.57421875" style="0" bestFit="1" customWidth="1"/>
    <col min="4" max="4" width="10.7109375" style="3" customWidth="1"/>
    <col min="5" max="17" width="10.7109375" style="0" customWidth="1"/>
  </cols>
  <sheetData>
    <row r="1" spans="1:2" ht="12.75">
      <c r="A1" s="14" t="s">
        <v>34</v>
      </c>
      <c r="B1" s="14"/>
    </row>
    <row r="4" ht="12.75">
      <c r="C4" s="19"/>
    </row>
    <row r="5" spans="2:3" ht="12.75">
      <c r="B5" s="18" t="s">
        <v>40</v>
      </c>
      <c r="C5" s="19" t="s">
        <v>39</v>
      </c>
    </row>
    <row r="6" spans="1:3" ht="12.75">
      <c r="A6" s="11" t="s">
        <v>27</v>
      </c>
      <c r="B6" s="25">
        <v>1</v>
      </c>
      <c r="C6" s="20">
        <v>3911</v>
      </c>
    </row>
    <row r="7" spans="1:3" ht="12.75">
      <c r="A7" s="11" t="s">
        <v>30</v>
      </c>
      <c r="B7" s="25">
        <v>0.5438506775760675</v>
      </c>
      <c r="C7" s="20">
        <v>2127</v>
      </c>
    </row>
    <row r="8" spans="1:3" ht="12.75">
      <c r="A8" s="11" t="s">
        <v>31</v>
      </c>
      <c r="B8" s="25">
        <v>0.11608284326259269</v>
      </c>
      <c r="C8" s="20">
        <v>454</v>
      </c>
    </row>
    <row r="9" spans="1:3" ht="12.75">
      <c r="A9" s="11" t="s">
        <v>32</v>
      </c>
      <c r="B9" s="25">
        <v>0.00025568908207619537</v>
      </c>
      <c r="C9" s="20">
        <v>1</v>
      </c>
    </row>
    <row r="10" spans="1:3" ht="12.75">
      <c r="A10" s="11" t="s">
        <v>29</v>
      </c>
      <c r="B10" s="25">
        <v>0.01917668115571465</v>
      </c>
      <c r="C10" s="20">
        <v>75</v>
      </c>
    </row>
    <row r="11" spans="1:3" ht="12.75">
      <c r="A11" s="11" t="s">
        <v>12</v>
      </c>
      <c r="B11" s="25">
        <v>0.08258757351061109</v>
      </c>
      <c r="C11" s="20">
        <v>323</v>
      </c>
    </row>
    <row r="12" spans="1:3" ht="12.75">
      <c r="A12" s="11" t="s">
        <v>2</v>
      </c>
      <c r="B12" s="25">
        <v>0.23804653541293785</v>
      </c>
      <c r="C12" s="20">
        <v>931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9.57421875" style="6" customWidth="1"/>
    <col min="2" max="2" width="23.140625" style="6" bestFit="1" customWidth="1"/>
    <col min="3" max="3" width="11.28125" style="6" bestFit="1" customWidth="1"/>
    <col min="4" max="4" width="32.57421875" style="6" bestFit="1" customWidth="1"/>
    <col min="5" max="5" width="21.421875" style="6" bestFit="1" customWidth="1"/>
    <col min="6" max="6" width="12.28125" style="6" bestFit="1" customWidth="1"/>
    <col min="7" max="15" width="10.7109375" style="0" customWidth="1"/>
  </cols>
  <sheetData>
    <row r="1" ht="12.75">
      <c r="A1" s="5" t="s">
        <v>41</v>
      </c>
    </row>
    <row r="4" spans="2:6" ht="12.75">
      <c r="B4" s="7" t="s">
        <v>0</v>
      </c>
      <c r="C4" s="7" t="s">
        <v>1</v>
      </c>
      <c r="D4" s="7" t="s">
        <v>3</v>
      </c>
      <c r="E4" s="7" t="s">
        <v>4</v>
      </c>
      <c r="F4" s="8" t="s">
        <v>2</v>
      </c>
    </row>
    <row r="5" spans="1:6" ht="12.75">
      <c r="A5" s="5" t="s">
        <v>40</v>
      </c>
      <c r="B5" s="22">
        <v>1</v>
      </c>
      <c r="C5" s="22">
        <v>0.3436065915727993</v>
      </c>
      <c r="D5" s="22">
        <v>0.5194513975803087</v>
      </c>
      <c r="E5" s="22">
        <v>0.10789528577388402</v>
      </c>
      <c r="F5" s="22">
        <v>0.029046725073007925</v>
      </c>
    </row>
    <row r="6" spans="1:6" ht="12.75">
      <c r="A6" s="18" t="s">
        <v>39</v>
      </c>
      <c r="B6" s="10">
        <v>19176</v>
      </c>
      <c r="C6" s="10">
        <v>6589</v>
      </c>
      <c r="D6" s="10">
        <v>9961</v>
      </c>
      <c r="E6" s="10">
        <v>2069</v>
      </c>
      <c r="F6" s="10">
        <v>557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29.28125" style="0" bestFit="1" customWidth="1"/>
    <col min="2" max="2" width="7.28125" style="0" bestFit="1" customWidth="1"/>
    <col min="3" max="3" width="9.57421875" style="0" bestFit="1" customWidth="1"/>
    <col min="4" max="6" width="10.7109375" style="0" customWidth="1"/>
    <col min="7" max="7" width="31.00390625" style="0" bestFit="1" customWidth="1"/>
    <col min="8" max="8" width="10.7109375" style="3" customWidth="1"/>
    <col min="9" max="20" width="10.7109375" style="0" customWidth="1"/>
  </cols>
  <sheetData>
    <row r="1" spans="1:14" ht="12.75">
      <c r="A1" s="14" t="s">
        <v>42</v>
      </c>
      <c r="B1" s="14"/>
      <c r="C1" s="13"/>
      <c r="D1" s="13"/>
      <c r="E1" s="13"/>
      <c r="F1" s="13"/>
      <c r="G1" s="13"/>
      <c r="H1" s="23"/>
      <c r="I1" s="13"/>
      <c r="J1" s="13"/>
      <c r="K1" s="13"/>
      <c r="L1" s="13"/>
      <c r="M1" s="13"/>
      <c r="N1" s="13"/>
    </row>
    <row r="4" ht="12.75">
      <c r="C4" s="5"/>
    </row>
    <row r="5" spans="2:3" ht="12.75">
      <c r="B5" s="5" t="s">
        <v>40</v>
      </c>
      <c r="C5" s="5" t="s">
        <v>39</v>
      </c>
    </row>
    <row r="6" spans="1:3" ht="12.75">
      <c r="A6" s="11" t="s">
        <v>0</v>
      </c>
      <c r="B6" s="25">
        <v>1</v>
      </c>
      <c r="C6" s="12">
        <v>19176</v>
      </c>
    </row>
    <row r="7" spans="1:3" ht="12.75">
      <c r="A7" s="11" t="s">
        <v>21</v>
      </c>
      <c r="B7" s="25">
        <v>0.061222361284939505</v>
      </c>
      <c r="C7" s="12">
        <v>1174</v>
      </c>
    </row>
    <row r="8" spans="1:3" ht="12.75">
      <c r="A8" s="11" t="s">
        <v>6</v>
      </c>
      <c r="B8" s="25">
        <v>0.006831455986649979</v>
      </c>
      <c r="C8" s="12">
        <v>131</v>
      </c>
    </row>
    <row r="9" spans="1:3" ht="12.75">
      <c r="A9" s="11" t="s">
        <v>7</v>
      </c>
      <c r="B9" s="25">
        <v>0.10101168126825198</v>
      </c>
      <c r="C9" s="12">
        <v>1937</v>
      </c>
    </row>
    <row r="10" spans="1:3" ht="12.75">
      <c r="A10" s="11" t="s">
        <v>8</v>
      </c>
      <c r="B10" s="25">
        <v>0.011942010846891948</v>
      </c>
      <c r="C10" s="12">
        <v>229</v>
      </c>
    </row>
    <row r="11" spans="1:3" ht="12.75">
      <c r="A11" s="11" t="s">
        <v>22</v>
      </c>
      <c r="B11" s="25">
        <v>0.5647684605757196</v>
      </c>
      <c r="C11" s="12">
        <f>10437+393</f>
        <v>10830</v>
      </c>
    </row>
    <row r="12" spans="1:3" ht="12.75">
      <c r="A12" s="11" t="s">
        <v>9</v>
      </c>
      <c r="B12" s="25">
        <v>0.007040050062578223</v>
      </c>
      <c r="C12" s="12">
        <v>135</v>
      </c>
    </row>
    <row r="13" spans="1:3" ht="12.75">
      <c r="A13" s="11" t="s">
        <v>10</v>
      </c>
      <c r="B13" s="25">
        <v>0.038224864413850645</v>
      </c>
      <c r="C13" s="12">
        <v>733</v>
      </c>
    </row>
    <row r="14" spans="1:3" ht="12.75">
      <c r="A14" s="11" t="s">
        <v>11</v>
      </c>
      <c r="B14" s="25">
        <v>0.00015644555694618273</v>
      </c>
      <c r="C14" s="12">
        <v>3</v>
      </c>
    </row>
    <row r="15" spans="1:3" ht="12.75">
      <c r="A15" s="11" t="s">
        <v>5</v>
      </c>
      <c r="B15" s="25">
        <v>0.09741343345848978</v>
      </c>
      <c r="C15" s="12">
        <v>1868</v>
      </c>
    </row>
    <row r="16" spans="1:3" ht="12.75">
      <c r="A16" s="11" t="s">
        <v>12</v>
      </c>
      <c r="B16" s="25">
        <v>0.04855027117229871</v>
      </c>
      <c r="C16" s="12">
        <v>931</v>
      </c>
    </row>
    <row r="17" spans="1:3" ht="12.75">
      <c r="A17" s="11" t="s">
        <v>2</v>
      </c>
      <c r="B17" s="25">
        <v>0.06283896537338339</v>
      </c>
      <c r="C17" s="12">
        <v>1205</v>
      </c>
    </row>
    <row r="29" ht="12.75"/>
    <row r="30" spans="3:7" ht="12.75">
      <c r="C30" s="5"/>
      <c r="D30" s="5"/>
      <c r="E30" s="5"/>
      <c r="F30" s="5"/>
      <c r="G30" s="5"/>
    </row>
    <row r="31" spans="1:6" ht="12.75">
      <c r="A31" s="2"/>
      <c r="B31" s="2"/>
      <c r="F31" s="3"/>
    </row>
    <row r="32" spans="1:11" ht="12.75">
      <c r="A32" s="7"/>
      <c r="B32" s="7"/>
      <c r="F32" s="3"/>
      <c r="H32" s="19"/>
      <c r="I32" s="5"/>
      <c r="J32" s="5"/>
      <c r="K32" s="5"/>
    </row>
    <row r="33" spans="1:6" ht="12.75">
      <c r="A33" s="1"/>
      <c r="B33" s="1"/>
      <c r="F33" s="3"/>
    </row>
    <row r="34" spans="1:6" ht="12.75">
      <c r="A34" s="1"/>
      <c r="B34" s="1"/>
      <c r="F34" s="3"/>
    </row>
    <row r="35" spans="1:6" ht="12.75">
      <c r="A35" s="1"/>
      <c r="B35" s="1"/>
      <c r="F35" s="3"/>
    </row>
    <row r="36" spans="1:6" ht="12.75">
      <c r="A36" s="1"/>
      <c r="B36" s="1"/>
      <c r="F36" s="3"/>
    </row>
    <row r="37" spans="1:11" ht="12.75">
      <c r="A37" s="1"/>
      <c r="B37" s="1"/>
      <c r="F37" s="3"/>
      <c r="H37" s="21"/>
      <c r="I37" s="4"/>
      <c r="J37" s="4"/>
      <c r="K37" s="4"/>
    </row>
    <row r="38" spans="1:6" ht="12.75">
      <c r="A38" s="1"/>
      <c r="B38" s="1"/>
      <c r="F38" s="3"/>
    </row>
    <row r="39" spans="1:6" ht="12.75">
      <c r="A39" s="1"/>
      <c r="B39" s="1"/>
      <c r="F39" s="3"/>
    </row>
    <row r="40" spans="1:11" ht="12.75">
      <c r="A40" s="1"/>
      <c r="B40" s="1"/>
      <c r="F40" s="3"/>
      <c r="H40" s="19"/>
      <c r="I40" s="5"/>
      <c r="J40" s="5"/>
      <c r="K40" s="5"/>
    </row>
    <row r="41" spans="1:11" ht="12.75">
      <c r="A41" s="1"/>
      <c r="B41" s="1"/>
      <c r="F41" s="3"/>
      <c r="H41" s="24"/>
      <c r="I41" s="15"/>
      <c r="J41" s="15"/>
      <c r="K41" s="15"/>
    </row>
    <row r="42" spans="1:11" ht="12.75">
      <c r="A42" s="1"/>
      <c r="B42" s="1"/>
      <c r="C42" s="4"/>
      <c r="D42" s="4"/>
      <c r="E42" s="4"/>
      <c r="F42" s="3"/>
      <c r="H42" s="24"/>
      <c r="I42" s="15"/>
      <c r="J42" s="15"/>
      <c r="K42" s="15"/>
    </row>
    <row r="43" spans="1:11" ht="12.75">
      <c r="A43" s="1"/>
      <c r="B43" s="1"/>
      <c r="C43" s="4"/>
      <c r="D43" s="4"/>
      <c r="F43" s="3"/>
      <c r="H43" s="24"/>
      <c r="I43" s="15"/>
      <c r="J43" s="15"/>
      <c r="K43" s="15"/>
    </row>
    <row r="44" spans="1:11" ht="12.75">
      <c r="A44" s="1"/>
      <c r="B44" s="1"/>
      <c r="F44" s="3"/>
      <c r="H44" s="24"/>
      <c r="I44" s="15"/>
      <c r="J44" s="15"/>
      <c r="K44" s="15"/>
    </row>
    <row r="45" ht="12.75"/>
    <row r="46" ht="12.75"/>
    <row r="47" ht="12.75"/>
    <row r="48" ht="12.75"/>
    <row r="49" ht="12.75"/>
    <row r="50" spans="3:6" ht="12.75">
      <c r="C50" s="16"/>
      <c r="D50" s="16"/>
      <c r="E50" s="16"/>
      <c r="F50" s="16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N40" sqref="N40"/>
    </sheetView>
  </sheetViews>
  <sheetFormatPr defaultColWidth="11.421875" defaultRowHeight="12.75"/>
  <cols>
    <col min="1" max="1" width="31.00390625" style="0" bestFit="1" customWidth="1"/>
    <col min="2" max="2" width="7.28125" style="0" bestFit="1" customWidth="1"/>
    <col min="3" max="3" width="9.57421875" style="0" bestFit="1" customWidth="1"/>
    <col min="4" max="12" width="10.7109375" style="0" customWidth="1"/>
  </cols>
  <sheetData>
    <row r="1" spans="1:6" ht="12.75">
      <c r="A1" s="5" t="s">
        <v>38</v>
      </c>
      <c r="B1" s="13"/>
      <c r="C1" s="13"/>
      <c r="D1" s="13"/>
      <c r="E1" s="13"/>
      <c r="F1" s="13"/>
    </row>
    <row r="4" spans="2:6" ht="12.75">
      <c r="B4" s="5" t="s">
        <v>40</v>
      </c>
      <c r="C4" s="5" t="s">
        <v>39</v>
      </c>
      <c r="F4" s="3"/>
    </row>
    <row r="5" spans="1:6" ht="12.75">
      <c r="A5" t="s">
        <v>36</v>
      </c>
      <c r="B5" s="15">
        <v>0.7666353775552774</v>
      </c>
      <c r="C5">
        <v>14701</v>
      </c>
      <c r="F5" s="3"/>
    </row>
    <row r="6" spans="1:6" ht="12.75">
      <c r="A6" s="6" t="s">
        <v>37</v>
      </c>
      <c r="B6" s="15">
        <v>0.024561952440550688</v>
      </c>
      <c r="C6">
        <v>471</v>
      </c>
      <c r="F6" s="3"/>
    </row>
    <row r="7" spans="1:6" ht="12.75">
      <c r="A7" t="s">
        <v>5</v>
      </c>
      <c r="B7" s="15">
        <v>0.09741343345848978</v>
      </c>
      <c r="C7">
        <v>1868</v>
      </c>
      <c r="F7" s="3"/>
    </row>
    <row r="8" spans="1:6" ht="12.75">
      <c r="A8" t="s">
        <v>12</v>
      </c>
      <c r="B8" s="15">
        <v>0.04855027117229871</v>
      </c>
      <c r="C8">
        <v>931</v>
      </c>
      <c r="F8" s="3"/>
    </row>
    <row r="9" spans="1:6" ht="12.75">
      <c r="A9" t="s">
        <v>2</v>
      </c>
      <c r="B9" s="15">
        <v>0.06283896537338339</v>
      </c>
      <c r="C9">
        <v>1205</v>
      </c>
      <c r="F9" s="3"/>
    </row>
    <row r="10" spans="1:6" ht="12.75">
      <c r="A10" s="6" t="s">
        <v>0</v>
      </c>
      <c r="B10" s="15">
        <v>1</v>
      </c>
      <c r="C10">
        <v>19176</v>
      </c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1.00390625" style="0" bestFit="1" customWidth="1"/>
    <col min="2" max="5" width="7.28125" style="0" bestFit="1" customWidth="1"/>
    <col min="6" max="14" width="10.7109375" style="0" customWidth="1"/>
  </cols>
  <sheetData>
    <row r="1" spans="1:8" ht="12.75">
      <c r="A1" s="5" t="s">
        <v>43</v>
      </c>
      <c r="B1" s="13"/>
      <c r="C1" s="13"/>
      <c r="D1" s="13"/>
      <c r="E1" s="13"/>
      <c r="F1" s="13"/>
      <c r="G1" s="13"/>
      <c r="H1" s="13"/>
    </row>
    <row r="4" ht="12.75">
      <c r="B4" s="5" t="s">
        <v>40</v>
      </c>
    </row>
    <row r="5" spans="2:5" ht="12.75">
      <c r="B5" s="6">
        <v>1980</v>
      </c>
      <c r="C5" s="6">
        <v>1990</v>
      </c>
      <c r="D5" s="6">
        <v>2000</v>
      </c>
      <c r="E5" s="6">
        <v>2010</v>
      </c>
    </row>
    <row r="6" spans="1:5" ht="12.75">
      <c r="A6" t="s">
        <v>23</v>
      </c>
      <c r="B6" s="15">
        <v>0.6385387948011028</v>
      </c>
      <c r="C6" s="15">
        <v>0.6612367547050451</v>
      </c>
      <c r="D6" s="15">
        <v>0.7201798843600542</v>
      </c>
      <c r="E6" s="15">
        <v>0.7227128921697864</v>
      </c>
    </row>
    <row r="7" spans="1:5" ht="12.75">
      <c r="A7" t="s">
        <v>35</v>
      </c>
      <c r="B7" s="15">
        <v>0.16473020874359984</v>
      </c>
      <c r="C7" s="15">
        <v>0.20939427486952397</v>
      </c>
      <c r="D7" s="15">
        <v>0.1729602398458134</v>
      </c>
      <c r="E7" s="15">
        <v>0.15139731083575006</v>
      </c>
    </row>
    <row r="8" spans="1:5" ht="12.75">
      <c r="A8" t="s">
        <v>24</v>
      </c>
      <c r="B8" s="15">
        <v>0.19673099645529737</v>
      </c>
      <c r="C8" s="15">
        <v>0.12936897042543097</v>
      </c>
      <c r="D8" s="15">
        <v>0.10685987579413235</v>
      </c>
      <c r="E8" s="15">
        <v>0.12588979699446348</v>
      </c>
    </row>
    <row r="9" spans="2:5" ht="12.75">
      <c r="B9" s="15">
        <v>1</v>
      </c>
      <c r="C9" s="15">
        <v>1</v>
      </c>
      <c r="D9" s="15">
        <v>1</v>
      </c>
      <c r="E9" s="15">
        <v>1</v>
      </c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  <row r="19" ht="12.75">
      <c r="F19" s="3"/>
    </row>
    <row r="20" ht="12.75"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spans="2:6" ht="12.75">
      <c r="B26" s="5"/>
      <c r="F26" s="3"/>
    </row>
    <row r="27" spans="2:6" ht="12.75">
      <c r="B27" s="6"/>
      <c r="F27" s="3"/>
    </row>
    <row r="28" ht="12.75">
      <c r="F28" s="3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M31" sqref="M31"/>
    </sheetView>
  </sheetViews>
  <sheetFormatPr defaultColWidth="11.421875" defaultRowHeight="12.75"/>
  <cols>
    <col min="1" max="1" width="27.57421875" style="2" bestFit="1" customWidth="1"/>
    <col min="2" max="2" width="7.28125" style="2" bestFit="1" customWidth="1"/>
    <col min="3" max="3" width="9.57421875" style="0" bestFit="1" customWidth="1"/>
    <col min="4" max="6" width="10.7109375" style="0" customWidth="1"/>
    <col min="7" max="7" width="10.7109375" style="3" customWidth="1"/>
    <col min="8" max="22" width="10.7109375" style="0" customWidth="1"/>
  </cols>
  <sheetData>
    <row r="1" spans="1:2" ht="12.75">
      <c r="A1" s="18" t="s">
        <v>25</v>
      </c>
      <c r="B1" s="18"/>
    </row>
    <row r="4" ht="12.75">
      <c r="C4" s="5"/>
    </row>
    <row r="5" spans="2:3" ht="12.75">
      <c r="B5" s="18" t="s">
        <v>40</v>
      </c>
      <c r="C5" s="5" t="s">
        <v>39</v>
      </c>
    </row>
    <row r="6" spans="1:3" ht="12.75">
      <c r="A6" s="11" t="s">
        <v>0</v>
      </c>
      <c r="B6" s="25">
        <v>1</v>
      </c>
      <c r="C6" s="17">
        <v>19176</v>
      </c>
    </row>
    <row r="7" spans="1:3" ht="12.75">
      <c r="A7" s="11" t="s">
        <v>13</v>
      </c>
      <c r="B7" s="25">
        <v>0.5259699624530664</v>
      </c>
      <c r="C7" s="17">
        <v>10086</v>
      </c>
    </row>
    <row r="8" spans="1:3" ht="12.75">
      <c r="A8" s="11" t="s">
        <v>14</v>
      </c>
      <c r="B8" s="25">
        <v>0.19774718397997496</v>
      </c>
      <c r="C8" s="17">
        <v>3792</v>
      </c>
    </row>
    <row r="9" spans="1:3" ht="12.75">
      <c r="A9" s="11" t="s">
        <v>15</v>
      </c>
      <c r="B9" s="25">
        <v>0.03639966624947851</v>
      </c>
      <c r="C9" s="17">
        <v>698</v>
      </c>
    </row>
    <row r="10" spans="1:3" ht="12.75">
      <c r="A10" s="11" t="s">
        <v>16</v>
      </c>
      <c r="B10" s="25">
        <v>0.010116812682519816</v>
      </c>
      <c r="C10" s="17">
        <v>194</v>
      </c>
    </row>
    <row r="11" spans="1:3" ht="12.75">
      <c r="A11" s="11" t="s">
        <v>17</v>
      </c>
      <c r="B11" s="25">
        <v>0.013402169378389653</v>
      </c>
      <c r="C11" s="17">
        <v>257</v>
      </c>
    </row>
    <row r="12" spans="1:3" ht="12.75">
      <c r="A12" s="11" t="s">
        <v>5</v>
      </c>
      <c r="B12" s="25">
        <v>0.09741343345848978</v>
      </c>
      <c r="C12" s="17">
        <v>1868</v>
      </c>
    </row>
    <row r="13" spans="1:3" ht="12.75">
      <c r="A13" s="11" t="s">
        <v>12</v>
      </c>
      <c r="B13" s="25">
        <v>0.04855027117229871</v>
      </c>
      <c r="C13" s="17">
        <v>931</v>
      </c>
    </row>
    <row r="14" spans="1:3" ht="12.75">
      <c r="A14" s="11" t="s">
        <v>2</v>
      </c>
      <c r="B14" s="25">
        <v>0.07040050062578222</v>
      </c>
      <c r="C14" s="17">
        <v>1350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N34" sqref="N34"/>
    </sheetView>
  </sheetViews>
  <sheetFormatPr defaultColWidth="11.421875" defaultRowHeight="12.75"/>
  <cols>
    <col min="1" max="1" width="27.57421875" style="2" bestFit="1" customWidth="1"/>
    <col min="2" max="2" width="7.00390625" style="2" bestFit="1" customWidth="1"/>
    <col min="3" max="3" width="9.57421875" style="0" bestFit="1" customWidth="1"/>
    <col min="4" max="15" width="10.7109375" style="0" customWidth="1"/>
  </cols>
  <sheetData>
    <row r="1" spans="1:2" ht="12.75">
      <c r="A1" s="18" t="s">
        <v>26</v>
      </c>
      <c r="B1" s="18"/>
    </row>
    <row r="4" ht="12.75">
      <c r="C4" s="5"/>
    </row>
    <row r="5" spans="2:3" ht="12.75">
      <c r="B5" s="18" t="s">
        <v>40</v>
      </c>
      <c r="C5" s="5" t="s">
        <v>39</v>
      </c>
    </row>
    <row r="6" spans="1:3" ht="12.75">
      <c r="A6" s="11" t="s">
        <v>0</v>
      </c>
      <c r="B6" s="25">
        <v>1</v>
      </c>
      <c r="C6" s="17">
        <v>19176</v>
      </c>
    </row>
    <row r="7" spans="1:3" ht="12.75">
      <c r="A7" s="11" t="s">
        <v>18</v>
      </c>
      <c r="B7" s="25">
        <v>0.5365039632874427</v>
      </c>
      <c r="C7" s="17">
        <v>10288</v>
      </c>
    </row>
    <row r="8" spans="1:3" ht="12.75">
      <c r="A8" s="11" t="s">
        <v>20</v>
      </c>
      <c r="B8" s="25">
        <v>0.22768043387567793</v>
      </c>
      <c r="C8" s="17">
        <v>4366</v>
      </c>
    </row>
    <row r="9" spans="1:3" ht="12.75">
      <c r="A9" s="11" t="s">
        <v>19</v>
      </c>
      <c r="B9" s="25">
        <v>0.007822277847309137</v>
      </c>
      <c r="C9" s="17">
        <v>150</v>
      </c>
    </row>
    <row r="10" spans="1:3" ht="12.75">
      <c r="A10" s="11" t="s">
        <v>5</v>
      </c>
      <c r="B10" s="25">
        <v>0.09741343345848978</v>
      </c>
      <c r="C10" s="17">
        <v>1868</v>
      </c>
    </row>
    <row r="11" spans="1:3" ht="12.75">
      <c r="A11" s="11" t="s">
        <v>12</v>
      </c>
      <c r="B11" s="25">
        <v>0.04855027117229871</v>
      </c>
      <c r="C11" s="17">
        <v>931</v>
      </c>
    </row>
    <row r="12" spans="1:3" ht="12.75">
      <c r="A12" s="11" t="s">
        <v>2</v>
      </c>
      <c r="B12" s="25">
        <v>0.08202962035878181</v>
      </c>
      <c r="C12" s="17">
        <v>1573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9.57421875" style="0" customWidth="1"/>
    <col min="2" max="2" width="32.28125" style="0" bestFit="1" customWidth="1"/>
    <col min="3" max="3" width="11.28125" style="0" bestFit="1" customWidth="1"/>
    <col min="4" max="4" width="32.57421875" style="0" bestFit="1" customWidth="1"/>
    <col min="5" max="5" width="21.421875" style="0" bestFit="1" customWidth="1"/>
    <col min="6" max="6" width="12.28125" style="0" bestFit="1" customWidth="1"/>
    <col min="7" max="9" width="10.7109375" style="3" customWidth="1"/>
    <col min="10" max="22" width="10.7109375" style="0" customWidth="1"/>
  </cols>
  <sheetData>
    <row r="1" spans="1:2" ht="12.75">
      <c r="A1" s="5" t="s">
        <v>45</v>
      </c>
      <c r="B1" s="5"/>
    </row>
    <row r="4" spans="1:6" ht="12.75">
      <c r="A4" s="6"/>
      <c r="B4" s="2" t="s">
        <v>27</v>
      </c>
      <c r="C4" s="7" t="s">
        <v>1</v>
      </c>
      <c r="D4" s="7" t="s">
        <v>3</v>
      </c>
      <c r="E4" s="7" t="s">
        <v>4</v>
      </c>
      <c r="F4" s="8" t="s">
        <v>2</v>
      </c>
    </row>
    <row r="5" spans="1:6" ht="12.75">
      <c r="A5" s="18" t="s">
        <v>40</v>
      </c>
      <c r="B5" s="26">
        <v>1</v>
      </c>
      <c r="C5" s="26">
        <v>0.07900792636154436</v>
      </c>
      <c r="D5" s="26">
        <v>0.18946560981846075</v>
      </c>
      <c r="E5" s="26">
        <v>0.6520071592942981</v>
      </c>
      <c r="F5" s="26">
        <v>0.07951930452569675</v>
      </c>
    </row>
    <row r="6" spans="1:6" ht="12.75">
      <c r="A6" s="18" t="s">
        <v>39</v>
      </c>
      <c r="B6" s="9">
        <v>3911</v>
      </c>
      <c r="C6" s="9">
        <v>309</v>
      </c>
      <c r="D6" s="9">
        <v>741</v>
      </c>
      <c r="E6" s="9">
        <v>2550</v>
      </c>
      <c r="F6" s="9">
        <v>311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35.421875" style="0" bestFit="1" customWidth="1"/>
    <col min="2" max="2" width="7.00390625" style="0" bestFit="1" customWidth="1"/>
    <col min="3" max="3" width="9.57421875" style="0" bestFit="1" customWidth="1"/>
    <col min="4" max="4" width="10.7109375" style="0" customWidth="1"/>
    <col min="5" max="5" width="10.7109375" style="3" customWidth="1"/>
    <col min="6" max="18" width="10.7109375" style="0" customWidth="1"/>
  </cols>
  <sheetData>
    <row r="1" spans="1:3" ht="12.75">
      <c r="A1" s="14" t="s">
        <v>46</v>
      </c>
      <c r="B1" s="14"/>
      <c r="C1" s="14"/>
    </row>
    <row r="4" ht="12.75">
      <c r="C4" s="5"/>
    </row>
    <row r="5" spans="2:3" ht="12.75">
      <c r="B5" s="5" t="s">
        <v>40</v>
      </c>
      <c r="C5" s="5" t="s">
        <v>39</v>
      </c>
    </row>
    <row r="6" spans="1:3" ht="12.75">
      <c r="A6" s="11" t="s">
        <v>27</v>
      </c>
      <c r="B6" s="25">
        <f>C6/$C$6</f>
        <v>1</v>
      </c>
      <c r="C6" s="17">
        <v>3911</v>
      </c>
    </row>
    <row r="7" spans="1:3" ht="12.75">
      <c r="A7" s="11" t="s">
        <v>21</v>
      </c>
      <c r="B7" s="25">
        <f aca="true" t="shared" si="0" ref="B7:B17">C7/$C$6</f>
        <v>0.02454615187931475</v>
      </c>
      <c r="C7" s="17">
        <v>96</v>
      </c>
    </row>
    <row r="8" spans="1:3" ht="12.75">
      <c r="A8" s="11" t="s">
        <v>6</v>
      </c>
      <c r="B8" s="25">
        <f t="shared" si="0"/>
        <v>0.13500383533623114</v>
      </c>
      <c r="C8" s="17">
        <v>528</v>
      </c>
    </row>
    <row r="9" spans="1:3" ht="12.75">
      <c r="A9" s="11" t="s">
        <v>7</v>
      </c>
      <c r="B9" s="25">
        <f t="shared" si="0"/>
        <v>0.20608540015341345</v>
      </c>
      <c r="C9" s="17">
        <v>806</v>
      </c>
    </row>
    <row r="10" spans="1:3" ht="12.75">
      <c r="A10" s="11" t="s">
        <v>28</v>
      </c>
      <c r="B10" s="25">
        <f t="shared" si="0"/>
        <v>0.07466121196624904</v>
      </c>
      <c r="C10" s="17">
        <v>292</v>
      </c>
    </row>
    <row r="11" spans="1:3" ht="12.75">
      <c r="A11" s="11" t="s">
        <v>22</v>
      </c>
      <c r="B11" s="25">
        <f t="shared" si="0"/>
        <v>0.20097161851188955</v>
      </c>
      <c r="C11" s="17">
        <f>653+133</f>
        <v>786</v>
      </c>
    </row>
    <row r="12" spans="1:3" ht="12.75">
      <c r="A12" s="11" t="s">
        <v>9</v>
      </c>
      <c r="B12" s="25">
        <f t="shared" si="0"/>
        <v>0.005369470723600102</v>
      </c>
      <c r="C12" s="17">
        <v>21</v>
      </c>
    </row>
    <row r="13" spans="1:3" ht="12.75">
      <c r="A13" s="11" t="s">
        <v>10</v>
      </c>
      <c r="B13" s="25">
        <f t="shared" si="0"/>
        <v>0.024801840961390948</v>
      </c>
      <c r="C13" s="17">
        <v>97</v>
      </c>
    </row>
    <row r="14" spans="1:3" ht="12.75">
      <c r="A14" s="11" t="s">
        <v>11</v>
      </c>
      <c r="B14" s="25">
        <f t="shared" si="0"/>
        <v>0.000767067246228586</v>
      </c>
      <c r="C14" s="17">
        <v>3</v>
      </c>
    </row>
    <row r="15" spans="1:3" ht="12.75">
      <c r="A15" s="11" t="s">
        <v>29</v>
      </c>
      <c r="B15" s="25">
        <f t="shared" si="0"/>
        <v>0.01917668115571465</v>
      </c>
      <c r="C15" s="17">
        <v>75</v>
      </c>
    </row>
    <row r="16" spans="1:3" ht="12.75">
      <c r="A16" s="11" t="s">
        <v>12</v>
      </c>
      <c r="B16" s="25">
        <f t="shared" si="0"/>
        <v>0.08258757351061109</v>
      </c>
      <c r="C16" s="17">
        <v>323</v>
      </c>
    </row>
    <row r="17" spans="1:3" ht="12.75">
      <c r="A17" s="11" t="s">
        <v>2</v>
      </c>
      <c r="B17" s="25">
        <f t="shared" si="0"/>
        <v>0.2260291485553567</v>
      </c>
      <c r="C17" s="17">
        <v>884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Erhart Thomas</cp:lastModifiedBy>
  <dcterms:created xsi:type="dcterms:W3CDTF">2013-02-15T07:24:13Z</dcterms:created>
  <dcterms:modified xsi:type="dcterms:W3CDTF">2013-06-24T08:18:49Z</dcterms:modified>
  <cp:category/>
  <cp:version/>
  <cp:contentType/>
  <cp:contentStatus/>
</cp:coreProperties>
</file>