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266" windowWidth="11775" windowHeight="14715" tabRatio="921" activeTab="0"/>
  </bookViews>
  <sheets>
    <sheet name="Tabellenverzeichnis" sheetId="1" r:id="rId1"/>
    <sheet name="T_4.1_07" sheetId="2" r:id="rId2"/>
    <sheet name="T_4.1_11" sheetId="3" r:id="rId3"/>
    <sheet name="T_4.1_09" sheetId="4" r:id="rId4"/>
    <sheet name="T_4.1_08" sheetId="5" r:id="rId5"/>
    <sheet name="T_4.1_10" sheetId="6" r:id="rId6"/>
    <sheet name="T_4.1_01" sheetId="7" r:id="rId7"/>
    <sheet name="T_4.1_02" sheetId="8" r:id="rId8"/>
    <sheet name="T_4.1_03" sheetId="9" r:id="rId9"/>
    <sheet name="T_4.1_04" sheetId="10" r:id="rId10"/>
    <sheet name="T_4.1_06" sheetId="11" r:id="rId11"/>
    <sheet name="T_4.2_01" sheetId="12" r:id="rId12"/>
    <sheet name="T_4.2_02" sheetId="13" r:id="rId13"/>
    <sheet name="T_4.2_03" sheetId="14" r:id="rId14"/>
    <sheet name="T_4.2_04" sheetId="15" r:id="rId15"/>
    <sheet name="T_4.2_05" sheetId="16" r:id="rId16"/>
    <sheet name="T_4.3_01" sheetId="17" r:id="rId17"/>
    <sheet name="T_4.3_02" sheetId="18" r:id="rId18"/>
    <sheet name="T_4.3_03" sheetId="19" r:id="rId19"/>
    <sheet name="T_4.3_04" sheetId="20" r:id="rId20"/>
    <sheet name="T_4.3_05" sheetId="21" r:id="rId21"/>
    <sheet name="T_4.3_06" sheetId="22" r:id="rId22"/>
    <sheet name="T_4.3_07" sheetId="23" r:id="rId23"/>
    <sheet name="T_4.4_01" sheetId="24" r:id="rId24"/>
    <sheet name="T_4.4_02" sheetId="25" r:id="rId25"/>
    <sheet name="T_4.5_01" sheetId="26" r:id="rId26"/>
    <sheet name="T_4.5_02" sheetId="27" r:id="rId27"/>
    <sheet name="T_4.5_03" sheetId="28" r:id="rId28"/>
    <sheet name="T_4.5_04" sheetId="29" r:id="rId29"/>
    <sheet name="T_4.5_17" sheetId="30" r:id="rId30"/>
    <sheet name="T_4.5_21" sheetId="31" r:id="rId31"/>
    <sheet name="T_4.5_05" sheetId="32" r:id="rId32"/>
    <sheet name="T_4.5_06" sheetId="33" r:id="rId33"/>
    <sheet name="T_4.5_18" sheetId="34" r:id="rId34"/>
    <sheet name="T_4.5_07" sheetId="35" r:id="rId35"/>
    <sheet name="T_4.5_08" sheetId="36" r:id="rId36"/>
    <sheet name="T_4.5_09" sheetId="37" r:id="rId37"/>
    <sheet name="T_4.5_19" sheetId="38" r:id="rId38"/>
    <sheet name="T_4.5_10" sheetId="39" r:id="rId39"/>
    <sheet name="T_4.5_11" sheetId="40" r:id="rId40"/>
    <sheet name="T_4.5_16" sheetId="41" r:id="rId41"/>
    <sheet name="T_4.5_12" sheetId="42" r:id="rId42"/>
    <sheet name="T_4.5_13" sheetId="43" r:id="rId43"/>
    <sheet name="T_4.5_20" sheetId="44" r:id="rId44"/>
    <sheet name="T_4.5_14" sheetId="45" r:id="rId45"/>
    <sheet name="T_4.5_15" sheetId="46" r:id="rId46"/>
  </sheets>
  <definedNames>
    <definedName name="_GoBack" localSheetId="6">'T_4.1_01'!$Q$7</definedName>
    <definedName name="_GoBack" localSheetId="1">'T_4.1_07'!$B$7</definedName>
    <definedName name="_xlfn.AVERAGEIF" hidden="1">#NAME?</definedName>
    <definedName name="_xlfn.AVERAGEIFS" hidden="1">#NAME?</definedName>
    <definedName name="_xlnm.Print_Area" localSheetId="10">'T_4.1_06'!$A$1:$C$62</definedName>
    <definedName name="_xlnm.Print_Area" localSheetId="12">'T_4.2_02'!$A$84:$J$104</definedName>
    <definedName name="_xlnm.Print_Area" localSheetId="14">'T_4.2_04'!$A$1003:$H$1040</definedName>
    <definedName name="_xlnm.Print_Area" localSheetId="43">'T_4.5_20'!$A:$K</definedName>
    <definedName name="HTML_20__20WE49_20Mietpreis" localSheetId="43">'T_4.5_20'!$A$4:$K$37</definedName>
    <definedName name="OLE_LINK8" localSheetId="1">'T_4.1_07'!$E$18</definedName>
  </definedNames>
  <calcPr fullCalcOnLoad="1"/>
</workbook>
</file>

<file path=xl/sharedStrings.xml><?xml version="1.0" encoding="utf-8"?>
<sst xmlns="http://schemas.openxmlformats.org/spreadsheetml/2006/main" count="8591" uniqueCount="1153">
  <si>
    <t>Produktionskonto der Volkswirtschaft</t>
  </si>
  <si>
    <t>Mio. CHF</t>
  </si>
  <si>
    <t>Produktionswert  (P.1)</t>
  </si>
  <si>
    <t>Vorleistungen  (P.2)</t>
  </si>
  <si>
    <t xml:space="preserve">Gütersteuern  (D.21) </t>
  </si>
  <si>
    <t xml:space="preserve">Gütersubventionen  (D.31) </t>
  </si>
  <si>
    <t xml:space="preserve">Bruttoinlandsprodukt  (B.1g) </t>
  </si>
  <si>
    <t>Abschreibungen  (K.1)</t>
  </si>
  <si>
    <t>Nettoinlandsprodukt  (B.1n)</t>
  </si>
  <si>
    <t>Einkommensentstehungskonto der Volkswirtschaft</t>
  </si>
  <si>
    <t>Bruttoinlandsprodukt  (B.1g)</t>
  </si>
  <si>
    <t>Arbeitnehmerentgelt  (D.1)</t>
  </si>
  <si>
    <t xml:space="preserve">Produktions- und Importabgaben  (D.2) </t>
  </si>
  <si>
    <t>Subventionen  (D.3)</t>
  </si>
  <si>
    <t xml:space="preserve">Betriebsüberschuss brutto  (B.2g) </t>
  </si>
  <si>
    <t>Einkommensverteilungskonto der Volkswirtschaft</t>
  </si>
  <si>
    <t xml:space="preserve">Vermögenseinkommen  (D.4) </t>
  </si>
  <si>
    <t>Bruttonationaleinkommen  (B.5g)</t>
  </si>
  <si>
    <t>Nationaleinkommenskonto der Volkswirtschaft</t>
  </si>
  <si>
    <t xml:space="preserve">Bruttonationaleinkommen  (B.5g) </t>
  </si>
  <si>
    <t xml:space="preserve">Subventionen  (D.3) </t>
  </si>
  <si>
    <t xml:space="preserve">Abschreibungen  (K.1) </t>
  </si>
  <si>
    <t xml:space="preserve">Volkseinkommen  (B.51) </t>
  </si>
  <si>
    <t>Volkseinkommenskonto der Volkswirtschaft</t>
  </si>
  <si>
    <t>Volkseinkommen  (B.51)</t>
  </si>
  <si>
    <t>Arbeitnehmerentgelt  (I.1)</t>
  </si>
  <si>
    <t xml:space="preserve">Selbständigeneinkommen  (I.2) </t>
  </si>
  <si>
    <t>Vermögenseinkommen der privaten Haushalte  (I.3)</t>
  </si>
  <si>
    <t>Unverteilte Einkommen der Kapitalgesellschaften  (I.4)</t>
  </si>
  <si>
    <t>Direkte Steuern der Kapitalgesellschaften  (I.5)</t>
  </si>
  <si>
    <t xml:space="preserve">Vermögenseinkommen des Staates  (I.6) </t>
  </si>
  <si>
    <t>Volkswirtschaftliche Gesamtrechnung</t>
  </si>
  <si>
    <t>Jahr</t>
  </si>
  <si>
    <t>Bruttoinlandsprodukt</t>
  </si>
  <si>
    <t>in Mio. CHF</t>
  </si>
  <si>
    <t>Erläuterung zur Tabelle:</t>
  </si>
  <si>
    <t>Die Aufgliederung der Wertschöpfung nach Wirtschaftsbereichen zeigt, wie viel zusätzliche Werte die einzelnen Wirtschaftsbereiche während eines Jahres durch ihre Produktionstätigkeit geschaffen haben.</t>
  </si>
  <si>
    <t>Institutioneller Sektor</t>
  </si>
  <si>
    <t>Nichtfinanzielle Kapitalgesellschaften</t>
  </si>
  <si>
    <t>Finanzielle Kapitalgesellschaften</t>
  </si>
  <si>
    <t>Staat</t>
  </si>
  <si>
    <t>Private Haushalte</t>
  </si>
  <si>
    <t>Die Aufgliederung des Bruttonationaleinkommens (Primäreinkommen) nach institutionellen Sektoren stellt dar, wie viel Einkommen aus Produktionstätigkeit und Vermögen den einzelnen Sektoren während eines Jahres zugeflossen ist.</t>
  </si>
  <si>
    <t>Wirtschaftsbereich</t>
  </si>
  <si>
    <t>Allgemeine Dienstleistungen</t>
  </si>
  <si>
    <t>Finanzdienstleistungen</t>
  </si>
  <si>
    <t>Landwirtschaft und Haushalte</t>
  </si>
  <si>
    <t>Bruttowertschöpfung</t>
  </si>
  <si>
    <t xml:space="preserve"> - P.119 Unterstellte Bankgebühr</t>
  </si>
  <si>
    <t>+ D. 21 Gütersteuern</t>
  </si>
  <si>
    <t xml:space="preserve"> - D. 31 Gütersubventionen</t>
  </si>
  <si>
    <t>= B.1g Bruttoinlandsprodukt</t>
  </si>
  <si>
    <t>BIP pro Erwerbstätigen</t>
  </si>
  <si>
    <t>Bruttonationaleinkommen (BNE)</t>
  </si>
  <si>
    <t>BNE pro Einwohner</t>
  </si>
  <si>
    <t>Industrie und warenproduzierendes Gewerbe</t>
  </si>
  <si>
    <t>Quelle:</t>
  </si>
  <si>
    <t xml:space="preserve">Quelle: </t>
  </si>
  <si>
    <t>Aussenhandel</t>
  </si>
  <si>
    <t>Direktimporte</t>
  </si>
  <si>
    <t>Direktexporte</t>
  </si>
  <si>
    <t xml:space="preserve">                 .</t>
  </si>
  <si>
    <t>Nicht erfasst ist der Warenverkehr mit der und über die Schweiz.</t>
  </si>
  <si>
    <t xml:space="preserve">Aussenhandel </t>
  </si>
  <si>
    <t>Nr.</t>
  </si>
  <si>
    <t>Total</t>
  </si>
  <si>
    <t>Getreide</t>
  </si>
  <si>
    <t>Früchte und Gemüse</t>
  </si>
  <si>
    <t>Andere Lebensmittel, Getränke, Tabak</t>
  </si>
  <si>
    <t>Fette und Öle</t>
  </si>
  <si>
    <t>Holz, Kork</t>
  </si>
  <si>
    <t>Düngemittel</t>
  </si>
  <si>
    <t>Mineralien  (ohne Erze)</t>
  </si>
  <si>
    <t>Eisenerze, Eisenschrott</t>
  </si>
  <si>
    <t>Erze und Schrott von Buntmetallen</t>
  </si>
  <si>
    <t>Andere Rohstoffe</t>
  </si>
  <si>
    <t>Feste mineralische Brennstoffe</t>
  </si>
  <si>
    <t>Erdölprodukte und Gas</t>
  </si>
  <si>
    <t>Erzeugnisse von Kohle und Naturgas</t>
  </si>
  <si>
    <t>Chemische Produkte</t>
  </si>
  <si>
    <t>Kalk, Zement, Erzeugnisse aus mineralischen Stoffen</t>
  </si>
  <si>
    <t>Metalle roh und Halbfabrikate</t>
  </si>
  <si>
    <t>Metallwaren</t>
  </si>
  <si>
    <t>Maschinen, Transportmittel</t>
  </si>
  <si>
    <t>Andere Fertigwaren</t>
  </si>
  <si>
    <t>Verschiedene Waren</t>
  </si>
  <si>
    <t>Lebende Tiere</t>
  </si>
  <si>
    <t>Kartoffeln</t>
  </si>
  <si>
    <t>.</t>
  </si>
  <si>
    <t>Früchte frisch; Gemüse frisch od. gefr.</t>
  </si>
  <si>
    <t>Spinnstoffe und Textilabfälle</t>
  </si>
  <si>
    <t>Holz und Kork</t>
  </si>
  <si>
    <t>Zuckerrüben</t>
  </si>
  <si>
    <t>*</t>
  </si>
  <si>
    <t>Pflanz. und tierische Rohstoffe a.n.g.</t>
  </si>
  <si>
    <t>Zucker</t>
  </si>
  <si>
    <t>Getränke</t>
  </si>
  <si>
    <t>Genussmittel und Nahrungsmittelzubereit.</t>
  </si>
  <si>
    <t>Verderbliche Nahrungsmittel</t>
  </si>
  <si>
    <t>Haltbare Nahrungsmittel und Hopfen</t>
  </si>
  <si>
    <t>Futtermittel und Nahrungsmittelabfälle</t>
  </si>
  <si>
    <t>Ölsaaten, Ölfrüchte und Fette</t>
  </si>
  <si>
    <t>Steinkohle</t>
  </si>
  <si>
    <t>Braunkohle und Torf</t>
  </si>
  <si>
    <t>Koks</t>
  </si>
  <si>
    <t>Treibstoffe und Heizöl</t>
  </si>
  <si>
    <t>Gasförmige Kohlenwasserstoffe</t>
  </si>
  <si>
    <t>Sonstige Mineralölerzeugnisse, a.n.g.</t>
  </si>
  <si>
    <t>Eisenerze</t>
  </si>
  <si>
    <t>Erze und Abfälle von NE-Metallen</t>
  </si>
  <si>
    <t>Eisenschrott, Hochofenstaub. usw.</t>
  </si>
  <si>
    <t>Roheisen, Ferrolegierungen und Rohstahl</t>
  </si>
  <si>
    <t>Halbzeug aus Stahl</t>
  </si>
  <si>
    <t>Stabstahl, Draht und Geleisematerial</t>
  </si>
  <si>
    <t>Stahlbleche, Bandstahl</t>
  </si>
  <si>
    <t>Rohre u.ä., aus Eisen oder Stahl</t>
  </si>
  <si>
    <t>NE-Metalle</t>
  </si>
  <si>
    <t>Sand, Kies, Bims, Ton, Schlacken</t>
  </si>
  <si>
    <t>Salz, Schwefelkies, Schwefel</t>
  </si>
  <si>
    <t>Steine, Erden, verwandte Rohmat. a.n.g</t>
  </si>
  <si>
    <t>Zement, Kalk</t>
  </si>
  <si>
    <t>Gips</t>
  </si>
  <si>
    <t>Baustoffe, a.n.g.</t>
  </si>
  <si>
    <t>Natürliche Düngemittel</t>
  </si>
  <si>
    <t>Chemische Düngemittel</t>
  </si>
  <si>
    <t>Chemische Grundstoffe</t>
  </si>
  <si>
    <t>Aluminiumoxyd und -hydroxyd</t>
  </si>
  <si>
    <t>Grundstoffe der Kohle- und Petrochemie</t>
  </si>
  <si>
    <t>Zellstoff, Altpapier</t>
  </si>
  <si>
    <t>Chemische Erzeugnisse a.n.g.</t>
  </si>
  <si>
    <t>Fahrzeuge und Beförderungsmittel</t>
  </si>
  <si>
    <t>Landwirt. Traktoren, Maschinen und App.</t>
  </si>
  <si>
    <t>Maschinen (ausg. Nr. 92), elektron. Erz.</t>
  </si>
  <si>
    <t>Glas, Glaswaren, Keramik u. miner. Erze</t>
  </si>
  <si>
    <t>Leder, Textilien, Bekleidung</t>
  </si>
  <si>
    <t>Halb- und Fertigwaren a.n.g.</t>
  </si>
  <si>
    <t>Besondere Transportgüter</t>
  </si>
  <si>
    <t>Fahrzeuge</t>
  </si>
  <si>
    <t xml:space="preserve">Nr. </t>
  </si>
  <si>
    <t>Erze und Schrott von Buntmetall</t>
  </si>
  <si>
    <t>Gewicht</t>
  </si>
  <si>
    <t>Wert</t>
  </si>
  <si>
    <t xml:space="preserve">Tonnen </t>
  </si>
  <si>
    <t xml:space="preserve"> +/- %</t>
  </si>
  <si>
    <t>%</t>
  </si>
  <si>
    <t>1'000 CHF</t>
  </si>
  <si>
    <t>Total 2000</t>
  </si>
  <si>
    <t>Europa</t>
  </si>
  <si>
    <t>Belgien</t>
  </si>
  <si>
    <t>Dänemark</t>
  </si>
  <si>
    <t>Deutschland</t>
  </si>
  <si>
    <t>Finnland</t>
  </si>
  <si>
    <t>Frankreich</t>
  </si>
  <si>
    <t>Griechenland</t>
  </si>
  <si>
    <t>Grossbritannien</t>
  </si>
  <si>
    <t>Irland</t>
  </si>
  <si>
    <t>Island</t>
  </si>
  <si>
    <t>Italien</t>
  </si>
  <si>
    <t>Luxemburg</t>
  </si>
  <si>
    <t>Niederlande</t>
  </si>
  <si>
    <t>Norwegen</t>
  </si>
  <si>
    <t>Österreich</t>
  </si>
  <si>
    <t>Portugal</t>
  </si>
  <si>
    <t>Schweden</t>
  </si>
  <si>
    <t>Spanien</t>
  </si>
  <si>
    <t>Übriges Europa</t>
  </si>
  <si>
    <t>Afrika</t>
  </si>
  <si>
    <t>Nordafrika</t>
  </si>
  <si>
    <t>Übriges Afrika</t>
  </si>
  <si>
    <t>Asien</t>
  </si>
  <si>
    <t>Arab. Emirate</t>
  </si>
  <si>
    <t>China</t>
  </si>
  <si>
    <t>Hongkong</t>
  </si>
  <si>
    <t>Japan</t>
  </si>
  <si>
    <t>Singapur</t>
  </si>
  <si>
    <t>Südkorea</t>
  </si>
  <si>
    <t>Taiwan</t>
  </si>
  <si>
    <t>Übriges Asien</t>
  </si>
  <si>
    <t>Amerika</t>
  </si>
  <si>
    <t>U.S.A.</t>
  </si>
  <si>
    <t>Kanada</t>
  </si>
  <si>
    <t>Übriges Nordamerika</t>
  </si>
  <si>
    <t>Zentralamerika</t>
  </si>
  <si>
    <t>Südamerika</t>
  </si>
  <si>
    <t>Ozeanien</t>
  </si>
  <si>
    <t>Total 2001</t>
  </si>
  <si>
    <t>Total 2002</t>
  </si>
  <si>
    <t>Total 2003</t>
  </si>
  <si>
    <t>Übriges Amerika</t>
  </si>
  <si>
    <t>Total 2004</t>
  </si>
  <si>
    <t xml:space="preserve">Europa </t>
  </si>
  <si>
    <t>EWR-Länder</t>
  </si>
  <si>
    <t>Estland</t>
  </si>
  <si>
    <t>Lettland</t>
  </si>
  <si>
    <t>Litauen</t>
  </si>
  <si>
    <t>**</t>
  </si>
  <si>
    <t>Malta</t>
  </si>
  <si>
    <t>Polen</t>
  </si>
  <si>
    <t>Slowakei</t>
  </si>
  <si>
    <t>Slowenien</t>
  </si>
  <si>
    <t>Tschechien</t>
  </si>
  <si>
    <t>Ungarn</t>
  </si>
  <si>
    <t>Zypern</t>
  </si>
  <si>
    <t>Total 2005</t>
  </si>
  <si>
    <t>Total 2006</t>
  </si>
  <si>
    <t>Total 2007</t>
  </si>
  <si>
    <t>Total 2008</t>
  </si>
  <si>
    <t>Übr. Afrika</t>
  </si>
  <si>
    <t>USA</t>
  </si>
  <si>
    <t>Ver. Königreich</t>
  </si>
  <si>
    <t>Oesterreich</t>
  </si>
  <si>
    <t>Motorfahrzeuge</t>
  </si>
  <si>
    <t>Anhänger</t>
  </si>
  <si>
    <t>Personenwagen</t>
  </si>
  <si>
    <t>Personentransportfahrzeuge</t>
  </si>
  <si>
    <t>Sachentransportfahrzeuge</t>
  </si>
  <si>
    <t>Motorräder</t>
  </si>
  <si>
    <t>Fahrzeugstatistik Bestand</t>
  </si>
  <si>
    <t>Elektrisch</t>
  </si>
  <si>
    <t>Benzin</t>
  </si>
  <si>
    <t>Diesel</t>
  </si>
  <si>
    <t>Januar</t>
  </si>
  <si>
    <t>Februar</t>
  </si>
  <si>
    <t>März</t>
  </si>
  <si>
    <t>April</t>
  </si>
  <si>
    <t>Mai</t>
  </si>
  <si>
    <t>Juni</t>
  </si>
  <si>
    <t>Juli</t>
  </si>
  <si>
    <t>August</t>
  </si>
  <si>
    <t>September</t>
  </si>
  <si>
    <t>Oktober</t>
  </si>
  <si>
    <t>November</t>
  </si>
  <si>
    <t>Dezember</t>
  </si>
  <si>
    <t>Landwirtschaftliche Bauten</t>
  </si>
  <si>
    <t>Schweizerischer Landesindex der Konsumentenpreise</t>
  </si>
  <si>
    <t>Jahresmittel</t>
  </si>
  <si>
    <t xml:space="preserve">Bundesamt für Statistik, Neuchâtel </t>
  </si>
  <si>
    <t xml:space="preserve">. </t>
  </si>
  <si>
    <t>Bundesamt für Statistik, Neuchâtel</t>
  </si>
  <si>
    <t>Nahrungsmittel, 
alkoholfreie Getränke</t>
  </si>
  <si>
    <t>Alkoholische Getränke,
Tabak</t>
  </si>
  <si>
    <t>Bekleidung, 
Schuhe</t>
  </si>
  <si>
    <t>Wohnen, 
Energie</t>
  </si>
  <si>
    <t>Hausrat u.lauf. 
Haushaltsführung</t>
  </si>
  <si>
    <t>Gesundheitspflege</t>
  </si>
  <si>
    <t>Verkehr</t>
  </si>
  <si>
    <t xml:space="preserve">Nachrichtenübermittlung </t>
  </si>
  <si>
    <t>Freizeit, Kultur</t>
  </si>
  <si>
    <t>Erziehung, 
Unterricht</t>
  </si>
  <si>
    <t>Restaurants, 
Hotels</t>
  </si>
  <si>
    <t>Sonstige Waren, 
Dienstleistungen</t>
  </si>
  <si>
    <t>2000:</t>
  </si>
  <si>
    <t>2001:</t>
  </si>
  <si>
    <t>2002:</t>
  </si>
  <si>
    <t>2003:</t>
  </si>
  <si>
    <t>2004:</t>
  </si>
  <si>
    <t>2005:</t>
  </si>
  <si>
    <t>2006:</t>
  </si>
  <si>
    <t>2007:</t>
  </si>
  <si>
    <t>2008:</t>
  </si>
  <si>
    <t>2009:</t>
  </si>
  <si>
    <t>Jahresdurchschnitt</t>
  </si>
  <si>
    <t>Basis</t>
  </si>
  <si>
    <t>Index (Punkte)</t>
  </si>
  <si>
    <t xml:space="preserve">Veränderung in (%)
gegenüber </t>
  </si>
  <si>
    <t xml:space="preserve">Zur Zeit der Basis </t>
  </si>
  <si>
    <t>April 2009</t>
  </si>
  <si>
    <t>Vorjahr</t>
  </si>
  <si>
    <t>Basisjahr</t>
  </si>
  <si>
    <t>Statistik Stadt Zürich</t>
  </si>
  <si>
    <t>Damit die langfristige Entwicklung der Zürcher Wohnbaupreise verfolgt werden kann, wurden die Indexreihen der Gesamtkosten früherer Basisjahre jeweils mit denen der nachfolgenden Basisjahre fortgeschrieben. Allerdings ist zu beachten, dass so verkettete Indexreihen die Wirklichkeit nur annähernd abbilden; denn immer wenn eine neue Basis festgelegt wurde, ist zuvor jeweils der Index revidiert worden. Es gab Änderungen beim Indexhaus wie auch bei den Berechnungsgrundlagen.</t>
  </si>
  <si>
    <t>Zürcher Index der Wohnbaupreise</t>
  </si>
  <si>
    <t>Indexbasis</t>
  </si>
  <si>
    <t>1. April</t>
  </si>
  <si>
    <t>Oktober 1966</t>
  </si>
  <si>
    <t>April 1977</t>
  </si>
  <si>
    <t>Oktober 1988</t>
  </si>
  <si>
    <t>April 1998</t>
  </si>
  <si>
    <t>April 2005</t>
  </si>
  <si>
    <t>Mietpreise Wohnungen</t>
  </si>
  <si>
    <t>Raumanzahl</t>
  </si>
  <si>
    <t>6+</t>
  </si>
  <si>
    <t>Anzahl Wohnungen mit Mietpreisangabe</t>
  </si>
  <si>
    <t>Volkszählung</t>
  </si>
  <si>
    <t xml:space="preserve">  nicht renoviert</t>
  </si>
  <si>
    <t>Zinskonditionen in Liechtenstein</t>
  </si>
  <si>
    <t>Blankokredite</t>
  </si>
  <si>
    <t>Lombardkredite</t>
  </si>
  <si>
    <t>Baukredite</t>
  </si>
  <si>
    <t>Hypothekarkredite</t>
  </si>
  <si>
    <t xml:space="preserve"> übrige gedeckte Kredite</t>
  </si>
  <si>
    <t>Kredite an öffentl. rechtl. Körperschaften</t>
  </si>
  <si>
    <t>Einfamilienhaus 1. Hypothek</t>
  </si>
  <si>
    <t>Einfamilienhaus 2. Hypothek</t>
  </si>
  <si>
    <t>Gewerbl. u. industrielle Bauten</t>
  </si>
  <si>
    <t>Bankstatistik</t>
  </si>
  <si>
    <t>Einlagen auf Sicht</t>
  </si>
  <si>
    <t>Festgeldanlagen</t>
  </si>
  <si>
    <t>Sparhefte und -konti</t>
  </si>
  <si>
    <t>Privat- und Gehaltskonti</t>
  </si>
  <si>
    <t>Depositen- und Einlagekonti</t>
  </si>
  <si>
    <t>Kassenobligationen</t>
  </si>
  <si>
    <t>3 Monate</t>
  </si>
  <si>
    <t>6 Monate</t>
  </si>
  <si>
    <t>12 Monate</t>
  </si>
  <si>
    <t>Normal</t>
  </si>
  <si>
    <t>Jugend</t>
  </si>
  <si>
    <t>Alter</t>
  </si>
  <si>
    <t>Schweizerischer Baupreisindex - Indexwerte Schweiz und Region Ostschweiz</t>
  </si>
  <si>
    <t/>
  </si>
  <si>
    <t>Schweiz</t>
  </si>
  <si>
    <t>Region Ostschweiz</t>
  </si>
  <si>
    <t>Baugewerbe Total</t>
  </si>
  <si>
    <t>Hochbau (76%)</t>
  </si>
  <si>
    <t>Tiefbau (24%)</t>
  </si>
  <si>
    <t>Bundesamt für Statistik</t>
  </si>
  <si>
    <t>Schweizerischer Baupreisindex:</t>
  </si>
  <si>
    <t>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</si>
  <si>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Der Baupreisindex ist ein Index, bei dem die Gewichtung von ausgewählten Bauleistungen im Warenkorb während einiger Jahre konstant gehalten wird. Die Basisperiode mit Index 100 ist Oktober 1998. Die publizierten Werte sind regional (Ostschweiz) untergliedert.</t>
  </si>
  <si>
    <t>Der Baupreisindex spiegelt die Preisschwankungen des Marktes wider und kann somit als Massstab für die Teuerung im Baubereich verwendet werden.</t>
  </si>
  <si>
    <t>Gemäss der Richtlinie für Baupreisänderungen kommt bei den vom Land Liechtenstein begleiteten Bauvorhaben der schweizerische Baupreisindex zur Anwendung. Für die Teuerungsberechnung von Verpflichtungskrediten und Kostenvoranschlägen von staatlichen Hoch- und Tiefbauten wird ab dem 1. Januar 2008 ausschliesslich der Schweizerische Baupreisindex des Bundesamtes für Statistik angewendet. Als Berechnungsgrundlage dient der Index für die Region Ostschweiz. Die Sparte Hochbau gelangt für Hochbauprojekte zur Anwendung und die Sparte Tiefbau für Tiefbauprojekte.</t>
  </si>
  <si>
    <t>T_4.1_01</t>
  </si>
  <si>
    <t>T_4.1_02</t>
  </si>
  <si>
    <t>T_4.1_03</t>
  </si>
  <si>
    <t>T_4.1_04</t>
  </si>
  <si>
    <t>T_4.2_01</t>
  </si>
  <si>
    <t>Aussenhandel - Direktimporte und -exporte von Waren</t>
  </si>
  <si>
    <t>T_4.2_02</t>
  </si>
  <si>
    <t>Aussenhandel - Direktimporte nach Warengruppe</t>
  </si>
  <si>
    <t>T_4.2_03</t>
  </si>
  <si>
    <t>Aussenhandel - Direktexporte nach Warengruppe</t>
  </si>
  <si>
    <t>T_4.2_04</t>
  </si>
  <si>
    <t>T_4.2_05</t>
  </si>
  <si>
    <t>T_4.3_01</t>
  </si>
  <si>
    <t>T_4.3_02</t>
  </si>
  <si>
    <t>T_4.3_03</t>
  </si>
  <si>
    <t>T_4.3_04</t>
  </si>
  <si>
    <t>T_4.3_05</t>
  </si>
  <si>
    <t>T_4.3_06</t>
  </si>
  <si>
    <t>T_4.3_07</t>
  </si>
  <si>
    <t>T_4.4_01</t>
  </si>
  <si>
    <t>T_4.4_02</t>
  </si>
  <si>
    <t>T_4.5_01</t>
  </si>
  <si>
    <t>T_4.5_02</t>
  </si>
  <si>
    <t>T_4.5_03</t>
  </si>
  <si>
    <t>T_4.5_04</t>
  </si>
  <si>
    <t>T_4.5_05</t>
  </si>
  <si>
    <t>2000-2005</t>
  </si>
  <si>
    <t>T_4.5_06</t>
  </si>
  <si>
    <t>T_4.5_07</t>
  </si>
  <si>
    <t>Schweizerischer Landesindex Mietpreisindex, Basis Mai 1993 = 100</t>
  </si>
  <si>
    <t>T_4.5_08</t>
  </si>
  <si>
    <t>Schweizerischer Landesindex Mietpreisindex, Basis Mai 2000 = 100</t>
  </si>
  <si>
    <t>T_4.5_09</t>
  </si>
  <si>
    <t>Schweizerischer Landesindex Mietpreisindex, Basis Dezember 2005 = 100</t>
  </si>
  <si>
    <t>T_4.5_10</t>
  </si>
  <si>
    <t>T_4.5_11</t>
  </si>
  <si>
    <t>Zürcher Index der Wohnbaupreise nach verschiedenen Basen</t>
  </si>
  <si>
    <t>T_4.5_12</t>
  </si>
  <si>
    <t>Mietpreise Wohnungen nach Raumanzahl</t>
  </si>
  <si>
    <t>T_4.5_13</t>
  </si>
  <si>
    <t>Mietpreise Wohnungen nach Bauperiode</t>
  </si>
  <si>
    <t>T_4.5_14</t>
  </si>
  <si>
    <t>T_4.5_15</t>
  </si>
  <si>
    <t>Zinskonditionen in Liechtenstein - Jahresdurchschnitt, CHF-Anlagen in % p.a.</t>
  </si>
  <si>
    <t>T_4.5_16</t>
  </si>
  <si>
    <t>Schweizerischer Baupreisindex - Indexwerte Schweiz und Region Ostschweiz Basis Oktober 1998 = 100</t>
  </si>
  <si>
    <t>Code</t>
  </si>
  <si>
    <t>Titel</t>
  </si>
  <si>
    <t>Zeitraum</t>
  </si>
  <si>
    <t>Quelle</t>
  </si>
  <si>
    <t xml:space="preserve">Bruttonationaleinkommen </t>
  </si>
  <si>
    <t>Total 2009</t>
  </si>
  <si>
    <t>Bulgarien</t>
  </si>
  <si>
    <t>Rumänien</t>
  </si>
  <si>
    <t>April 2010</t>
  </si>
  <si>
    <t>ohne Angabe</t>
  </si>
  <si>
    <t xml:space="preserve"> </t>
  </si>
  <si>
    <t>2010:</t>
  </si>
  <si>
    <t>2005-2010</t>
  </si>
  <si>
    <t>Zinskonditionen in Liechtenstein - Jahresdurchschnitt, CHF-Kredite in % p.a.</t>
  </si>
  <si>
    <t>Schweizerischer Landesindex der Konsumentenpreise, Basis August 1939 = 100 nach Monat</t>
  </si>
  <si>
    <t>Schweizerischer Landesindex der Konsumentenpreise, Basis Mai 1993 = 100 nach Monat</t>
  </si>
  <si>
    <t>Schweizerischer Landesindex der Konsumentenpreise, Basis Mai 2000 = 100 nach Monat</t>
  </si>
  <si>
    <t>Schweizerischer Landesindex der Konsumentenpreise, Basis Dezember 2005 = 100 nach Monat</t>
  </si>
  <si>
    <t>Schweizerischer Landesindex der Konsumentenpreise, Basis Mai 2000 = 100 nach Bedarfsgruppe</t>
  </si>
  <si>
    <t>Schweizerischer Landesindex der Konsumentenpreise, Basis Dezember 2005 = 100 nach Bedarfsgruppe</t>
  </si>
  <si>
    <t>1919 - 1945</t>
  </si>
  <si>
    <t>1946 - 1960</t>
  </si>
  <si>
    <t>1961 - 1970</t>
  </si>
  <si>
    <t>1971 - 1980</t>
  </si>
  <si>
    <t>1981 - 1990</t>
  </si>
  <si>
    <t>1991 - 1995</t>
  </si>
  <si>
    <t>1996 - 2000</t>
  </si>
  <si>
    <t xml:space="preserve">  1971 - 1980 renoviert</t>
  </si>
  <si>
    <t xml:space="preserve">  1981 - 1990 renoviert</t>
  </si>
  <si>
    <t xml:space="preserve">  1991 - 1995 renoviert</t>
  </si>
  <si>
    <t xml:space="preserve">  1996 - 2000 renoviert</t>
  </si>
  <si>
    <t>vor 1919</t>
  </si>
  <si>
    <t>Bauperiode</t>
  </si>
  <si>
    <t>Durchschnittlicher Wohnungs-Mietpreis in CHF pro Jahr</t>
  </si>
  <si>
    <t>Durchschnittlicher Wohnungs-Mietpreis in CHF pro Jahr:</t>
  </si>
  <si>
    <t>Total 2010</t>
  </si>
  <si>
    <t>2011</t>
  </si>
  <si>
    <t>T_4.5_17</t>
  </si>
  <si>
    <t>T_4.5_18</t>
  </si>
  <si>
    <t>Schweizerischer Landesindex der Konsumentenpreise, Basis Dezember 2010 = 100 nach Monat</t>
  </si>
  <si>
    <t>T_4.5_19</t>
  </si>
  <si>
    <t>2010</t>
  </si>
  <si>
    <t>Schweizerischer Landesindex der Konsumentenpreise, Basis Dezember 2010 = 100 nach Bedarfsgruppe</t>
  </si>
  <si>
    <t>Schweizerischer Landesindex Mietpreisindex, Basis Dezember 2010 = 100</t>
  </si>
  <si>
    <t>BIP pro Erwerbstätigen: Anzahl Erwerbstätige definiert als vollzeitäquivalente Beschäftigung im Jahresmittel.</t>
  </si>
  <si>
    <t>April 2011</t>
  </si>
  <si>
    <t xml:space="preserve">Volkswirtschaftliche Gesamtrechnung </t>
  </si>
  <si>
    <t>Zürcher Index der Wohnbaupreise am 1. April nach verschiedenen Basen und Veränderung gegenüber Vorjahr</t>
  </si>
  <si>
    <t xml:space="preserve">Zürcher Index der Wohnbaupreise am 1. April </t>
  </si>
  <si>
    <t>Bei der Aufbereitung des Fahrzeugbestandes per 1. Juli 2008 wurde festgestellt, dass die Abfrage der Datenbank auf Grund eines Programmierfehlers nicht alle Fahrzeuge als in Verkehr stehend erkannte. Aufgrund der Abklärungen kann davon ausgegangen werden, dass der Bestand per 1. Juli 2000, bei welchem erstmals die BISTRADA-Datenbank ausgewertet wurde, nur eine geringe Untererfassung aufwies und sich diese im Laufe der Jahre vergrösserte, bis sie im Jahr 2007 rund 3.5% erreichte. Beim Fahrzeugbestand per 1. Juli 2008 besteht eine Untererfassung von circa 1.2% oder 440 Fahrzeugen bei einem ausgewiesenen Gesamtbestand von 36680 Fahrzeugen. Beim Bestand per 1. Juli 2009 liegt die Untererfassung bei rund 0.7%. Ab dem Jahr 2010 liegt keine Untererfassung mehr vor.</t>
  </si>
  <si>
    <t>2012</t>
  </si>
  <si>
    <t>Total 2011</t>
  </si>
  <si>
    <t>April 2012</t>
  </si>
  <si>
    <r>
      <t>in Tsd. m</t>
    </r>
    <r>
      <rPr>
        <vertAlign val="superscript"/>
        <sz val="10"/>
        <rFont val="Arial"/>
        <family val="2"/>
      </rPr>
      <t>3</t>
    </r>
  </si>
  <si>
    <t>Baustatistik</t>
  </si>
  <si>
    <t>Land- und Forstwirtschaft</t>
  </si>
  <si>
    <t>Industrie, Dienstleistungen</t>
  </si>
  <si>
    <t>Wohnen</t>
  </si>
  <si>
    <t>Infrastruktur</t>
  </si>
  <si>
    <t>Bewilligungs-jahr</t>
  </si>
  <si>
    <t>Private Auftraggeber</t>
  </si>
  <si>
    <t>in Tsd. CHF</t>
  </si>
  <si>
    <t>Warengruppen in Tsd. CHF 1972 - 1997</t>
  </si>
  <si>
    <t>Warengruppen in Tsd. CHF 1998 - 2006</t>
  </si>
  <si>
    <t>Nettomiete (ohne Betriebskosten) in Mieter- und Genossenschafterwohnungen.</t>
  </si>
  <si>
    <t xml:space="preserve">Raumanzahl 6+: </t>
  </si>
  <si>
    <t>Anzahl Wohnungen mit 6 und mehr Zimmern, 2000 unter 5-Zimmer-Wohnungen.</t>
  </si>
  <si>
    <t>Bis 1964 sind die Motorfahrräder in der Zahl der Motorräder enthalten.</t>
  </si>
  <si>
    <t>Volkseinkommen</t>
  </si>
  <si>
    <t>T_4.1_06</t>
  </si>
  <si>
    <t>Andreas Brunhart, Dissertation 2012</t>
  </si>
  <si>
    <t>Volkseinkommen und Bruttoinlandsprodukt</t>
  </si>
  <si>
    <t>Quelle: Andreas Brunhart, Dissertation Universität Wien 2012</t>
  </si>
  <si>
    <t>Quellen Bruttoinlandsprodukt:</t>
  </si>
  <si>
    <t>1972 - 1997 BRUNHART, A. [2012], "Liechtensteins neuere Wirtschaftshistorie: Ergebnisse der ökonometrischen Verlängerung ökonomischer Zeitreihen", KOFL Economic Focus (No. 4).</t>
  </si>
  <si>
    <t>Quellen Volkseinkommen:</t>
  </si>
  <si>
    <t>1954 - 1959, 1961 - 1962, 1964 - 1965, 1971 - 1997 BRUNHART, A. [2012], "Liechtensteins neuere Wirtschaftshistorie: Ergebnisse der ökonometrischen Verlängerung ökonomischer Zeitreihen", KOFL Economic Focus (No. 4).</t>
  </si>
  <si>
    <t>1960, 1963 SCHNETZLER, H. W. [1966], "Beiträge zur Abklärung der Wirtschaftsstruktur des Fürstentums Liechtenstein".</t>
  </si>
  <si>
    <t>1966 - 1970 KRANZ, R. [1973], "Beiträge zu einer liechtensteinischen Strukturpolitik unter besonderer Berücksichtigung des Fremdenverkehrs".</t>
  </si>
  <si>
    <t>Volkseinkommen und Bruttoinlandsprodukt zu laufenden Preisen</t>
  </si>
  <si>
    <t>1954-1997</t>
  </si>
  <si>
    <t>Andreas Brunhart veröffentlichte als Teil seiner Dissertation "Economic Growth and Business Cycles in Liechtenstein - Econometric Investigations Considering the Past, Present, and Future" eine Rückschätzung des Bruttoinlandsprodukts für die Jahre 1972 bis 1997 und des Volkseinkommens bis 1954 zurück. Die Angaben zum Volkseinkommen der Jahre 1960, 1963 und 1966 -1970 stammen aus Berechnungen von Hanswerner Schnetzler und Ronald Kranz.</t>
  </si>
  <si>
    <t>Warengruppen in Tsd. CHF 2007 - 2012</t>
  </si>
  <si>
    <t>zu laufenden Preisen, 1954 - 1997</t>
  </si>
  <si>
    <t>Bautätigkeit</t>
  </si>
  <si>
    <t>Basis August 1939 = 100 nach Monat</t>
  </si>
  <si>
    <t>Basis Mai 1993 = 100 nach Monat</t>
  </si>
  <si>
    <t>Basis Mai 2000 = 100 nach Monat</t>
  </si>
  <si>
    <t>Basis Dezember 2010 = 100 nach Monat</t>
  </si>
  <si>
    <t>Basis Mai 2000 = 100 nach Bedarfsgruppe</t>
  </si>
  <si>
    <t>Basis Dezember 2005 = 100 nach Bedarfsgruppe</t>
  </si>
  <si>
    <t>Basis Dezember 2010 = 100 nach Bedarfsgruppe</t>
  </si>
  <si>
    <t>Basis Mai 1993 = 100</t>
  </si>
  <si>
    <t>Basis Mai 2000 = 100</t>
  </si>
  <si>
    <t>Basis Dezember 2005 = 100</t>
  </si>
  <si>
    <t>Basis Dezember 2010 = 100</t>
  </si>
  <si>
    <t>Basis Oktober 1998 = 100</t>
  </si>
  <si>
    <t>April 2013</t>
  </si>
  <si>
    <t>Total 2012</t>
  </si>
  <si>
    <t>Quelle: Volkszählung</t>
  </si>
  <si>
    <t>Durchschnittliche Nettomiete in CHF pro Jahr (ohne Nebenkosten)</t>
  </si>
  <si>
    <t>nach Bauperiode, 2000</t>
  </si>
  <si>
    <t>Andorra</t>
  </si>
  <si>
    <t>Gibraltar</t>
  </si>
  <si>
    <t>Vereinigtes Königreich</t>
  </si>
  <si>
    <t>Belarus</t>
  </si>
  <si>
    <t>Ukraine</t>
  </si>
  <si>
    <t>Südosteuropa</t>
  </si>
  <si>
    <t>Albanien</t>
  </si>
  <si>
    <t>Bosnien-Herzegowina</t>
  </si>
  <si>
    <t>Kosovo</t>
  </si>
  <si>
    <t>Mazedonien</t>
  </si>
  <si>
    <t>Serbien</t>
  </si>
  <si>
    <t>Türkei</t>
  </si>
  <si>
    <t>Algerien</t>
  </si>
  <si>
    <t>Libyen</t>
  </si>
  <si>
    <t>Marokko</t>
  </si>
  <si>
    <t>Tunesien</t>
  </si>
  <si>
    <t>ÜbrigesAfrika</t>
  </si>
  <si>
    <t>Dschibuti</t>
  </si>
  <si>
    <t>Kamerun</t>
  </si>
  <si>
    <t>Kenia</t>
  </si>
  <si>
    <t>Liberia</t>
  </si>
  <si>
    <t>Malawi</t>
  </si>
  <si>
    <t>Mali</t>
  </si>
  <si>
    <t>Mauretanien</t>
  </si>
  <si>
    <t>Mauritius</t>
  </si>
  <si>
    <t>Mosambik</t>
  </si>
  <si>
    <t>Namibia</t>
  </si>
  <si>
    <t>Simbabwe</t>
  </si>
  <si>
    <t>Swasiland</t>
  </si>
  <si>
    <t>Südafrika</t>
  </si>
  <si>
    <t>Uganda</t>
  </si>
  <si>
    <t>Armenien</t>
  </si>
  <si>
    <t>Aserbaidschan</t>
  </si>
  <si>
    <t>Bahrain</t>
  </si>
  <si>
    <t>Georgien</t>
  </si>
  <si>
    <t>Israel</t>
  </si>
  <si>
    <t>Jordanien</t>
  </si>
  <si>
    <t>Katar</t>
  </si>
  <si>
    <t>Kuwait</t>
  </si>
  <si>
    <t>Libanon</t>
  </si>
  <si>
    <t>Oman</t>
  </si>
  <si>
    <t>Saudi-Arabien</t>
  </si>
  <si>
    <t>Afghanistan</t>
  </si>
  <si>
    <t>Bangladesch</t>
  </si>
  <si>
    <t>Indien</t>
  </si>
  <si>
    <t>Kasachstan</t>
  </si>
  <si>
    <t>Pakistan</t>
  </si>
  <si>
    <t>SriLanka</t>
  </si>
  <si>
    <t>Usbekistan</t>
  </si>
  <si>
    <t>Nordostasien</t>
  </si>
  <si>
    <t>Macau</t>
  </si>
  <si>
    <t>Mongolei</t>
  </si>
  <si>
    <t>Südostasien</t>
  </si>
  <si>
    <t>Indonesien</t>
  </si>
  <si>
    <t>Kambodscha</t>
  </si>
  <si>
    <t>Malaysia</t>
  </si>
  <si>
    <t>Philippinen</t>
  </si>
  <si>
    <t>Thailand</t>
  </si>
  <si>
    <t>Vietnam</t>
  </si>
  <si>
    <t>Nordamerika</t>
  </si>
  <si>
    <t>Belize</t>
  </si>
  <si>
    <t>Guatemala</t>
  </si>
  <si>
    <t>Honduras</t>
  </si>
  <si>
    <t>Mexiko</t>
  </si>
  <si>
    <t>Nicaragua</t>
  </si>
  <si>
    <t>Panama</t>
  </si>
  <si>
    <t>Lateinamerika</t>
  </si>
  <si>
    <t>Argentinien</t>
  </si>
  <si>
    <t>Brasilien</t>
  </si>
  <si>
    <t>Chile</t>
  </si>
  <si>
    <t>Ecuador</t>
  </si>
  <si>
    <t>Kolumbien</t>
  </si>
  <si>
    <t>Paraguay</t>
  </si>
  <si>
    <t>Peru</t>
  </si>
  <si>
    <t>Uruguay</t>
  </si>
  <si>
    <t>Karibik</t>
  </si>
  <si>
    <t>Bahamas</t>
  </si>
  <si>
    <t>Barbados</t>
  </si>
  <si>
    <t>Grenada</t>
  </si>
  <si>
    <t>Haiti</t>
  </si>
  <si>
    <t>Kuba</t>
  </si>
  <si>
    <t>Australien</t>
  </si>
  <si>
    <t>Französisch-Polynesien</t>
  </si>
  <si>
    <t>Neukaledonien</t>
  </si>
  <si>
    <t>Neuseeland</t>
  </si>
  <si>
    <t>Samoa</t>
  </si>
  <si>
    <t>Westeuropa</t>
  </si>
  <si>
    <t>Montenegro</t>
  </si>
  <si>
    <t>Ceuta</t>
  </si>
  <si>
    <t>Aequatorial-Guinea</t>
  </si>
  <si>
    <t>Angola</t>
  </si>
  <si>
    <t>Benin</t>
  </si>
  <si>
    <t>Botsuana</t>
  </si>
  <si>
    <t>Elfenbeinküste</t>
  </si>
  <si>
    <t>Eritrea</t>
  </si>
  <si>
    <t>Gabun</t>
  </si>
  <si>
    <t>Ghana</t>
  </si>
  <si>
    <t>Guinea</t>
  </si>
  <si>
    <t>Niger</t>
  </si>
  <si>
    <t>Réunion</t>
  </si>
  <si>
    <t>Sambia</t>
  </si>
  <si>
    <t>Senegal</t>
  </si>
  <si>
    <t>Seychellen</t>
  </si>
  <si>
    <t>Sudan</t>
  </si>
  <si>
    <t>Togo</t>
  </si>
  <si>
    <t>Irak</t>
  </si>
  <si>
    <t>Jemen</t>
  </si>
  <si>
    <t>Malediven</t>
  </si>
  <si>
    <t>Tadschikistan</t>
  </si>
  <si>
    <t>Turkmenistan</t>
  </si>
  <si>
    <t>Französisch-Guyana</t>
  </si>
  <si>
    <t>Guyana</t>
  </si>
  <si>
    <t>Suriname</t>
  </si>
  <si>
    <t>Aruba</t>
  </si>
  <si>
    <t>Bermuda</t>
  </si>
  <si>
    <t>Guadeloupe</t>
  </si>
  <si>
    <t>Jamaika</t>
  </si>
  <si>
    <t>Kaiman-Inseln</t>
  </si>
  <si>
    <t>Martinique</t>
  </si>
  <si>
    <t>St.Lucia</t>
  </si>
  <si>
    <t>Guam</t>
  </si>
  <si>
    <t>Heiliger Stuhl</t>
  </si>
  <si>
    <t>San Marino</t>
  </si>
  <si>
    <t>Svalbard und Jan Mayen-Insel</t>
  </si>
  <si>
    <t>Mittel- und Osteuropa</t>
  </si>
  <si>
    <t>Bulgarien, Republik</t>
  </si>
  <si>
    <t>Moldau, Republik</t>
  </si>
  <si>
    <t>Russische Föderation</t>
  </si>
  <si>
    <t>Tschechische Republik</t>
  </si>
  <si>
    <t>Kroatien, Republik</t>
  </si>
  <si>
    <t>Kongo,Demokr. Republik</t>
  </si>
  <si>
    <t>Kongo, Republik</t>
  </si>
  <si>
    <t>Madagaskar, Republik</t>
  </si>
  <si>
    <t>Nigeria, Bundesrepublik</t>
  </si>
  <si>
    <t>SaoTomé und Principe</t>
  </si>
  <si>
    <t>Sierra Leone</t>
  </si>
  <si>
    <t>Tansania, Vereinigte Republik</t>
  </si>
  <si>
    <t>Aethiopien, Demokr. Bundesrep.</t>
  </si>
  <si>
    <t>Burkina Faso</t>
  </si>
  <si>
    <t>Mittlere Osten</t>
  </si>
  <si>
    <t>Iran, IslamischeRepublik</t>
  </si>
  <si>
    <t>Syrische Arabische Republik</t>
  </si>
  <si>
    <t>Vereinigte Arabische Emirate</t>
  </si>
  <si>
    <t>Süd-und Zentralasien</t>
  </si>
  <si>
    <t>Kirghisische Republik</t>
  </si>
  <si>
    <t>Nepal, Demokr. Bundesrep.</t>
  </si>
  <si>
    <t>China, Volksrepublik</t>
  </si>
  <si>
    <t>Korea, Republik</t>
  </si>
  <si>
    <t>Brunei Darussalam</t>
  </si>
  <si>
    <t>Vereinigte Staaten von Amerika</t>
  </si>
  <si>
    <t>Costa Rica</t>
  </si>
  <si>
    <t>El Salvador</t>
  </si>
  <si>
    <t>Bolivien, Plurinationaler Staat</t>
  </si>
  <si>
    <t>Venezuela, bolivarische Rep.</t>
  </si>
  <si>
    <t>Amerikanische Jungfern-Inseln</t>
  </si>
  <si>
    <t>Antigua und Barbuda</t>
  </si>
  <si>
    <t>Britische Jungfern-Inseln</t>
  </si>
  <si>
    <t>Dominikanische Republik</t>
  </si>
  <si>
    <t>St.Kitts und Nevis</t>
  </si>
  <si>
    <t>Trinidad und Tobago</t>
  </si>
  <si>
    <t>Turks- und Caicos-Inseln</t>
  </si>
  <si>
    <t>Kap Verde</t>
  </si>
  <si>
    <t>Komoren, Unionder</t>
  </si>
  <si>
    <t>Süd- und Zentralasien</t>
  </si>
  <si>
    <t>Sri Lanka</t>
  </si>
  <si>
    <t>Lao, Demokr. Volksrepublik</t>
  </si>
  <si>
    <t>Myanmar, Union</t>
  </si>
  <si>
    <t>Kiribati, Republik</t>
  </si>
  <si>
    <t>Nördliche Marianen, Inseln</t>
  </si>
  <si>
    <t>Region, Land</t>
  </si>
  <si>
    <t>Mietpreise Wohnungen nach Raumanzahl und Fläche</t>
  </si>
  <si>
    <t>8+</t>
  </si>
  <si>
    <t>Durchschnittlicher Nettomietpreis pro Jahr (ohne Nebenkosten) in CHF</t>
  </si>
  <si>
    <t>Wohnungsfläche</t>
  </si>
  <si>
    <r>
      <t>Unter 30m</t>
    </r>
    <r>
      <rPr>
        <vertAlign val="superscript"/>
        <sz val="10"/>
        <color indexed="8"/>
        <rFont val="Arial"/>
        <family val="2"/>
      </rPr>
      <t>2</t>
    </r>
  </si>
  <si>
    <r>
      <t>30-&lt;40m</t>
    </r>
    <r>
      <rPr>
        <vertAlign val="superscript"/>
        <sz val="10"/>
        <color indexed="8"/>
        <rFont val="Arial"/>
        <family val="2"/>
      </rPr>
      <t>2</t>
    </r>
  </si>
  <si>
    <r>
      <t>40-&lt;50m</t>
    </r>
    <r>
      <rPr>
        <vertAlign val="superscript"/>
        <sz val="10"/>
        <color indexed="8"/>
        <rFont val="Arial"/>
        <family val="2"/>
      </rPr>
      <t>2</t>
    </r>
  </si>
  <si>
    <r>
      <t>50-&lt;60m</t>
    </r>
    <r>
      <rPr>
        <vertAlign val="superscript"/>
        <sz val="10"/>
        <color indexed="8"/>
        <rFont val="Arial"/>
        <family val="2"/>
      </rPr>
      <t>2</t>
    </r>
  </si>
  <si>
    <r>
      <t>60-&lt;80m</t>
    </r>
    <r>
      <rPr>
        <vertAlign val="superscript"/>
        <sz val="10"/>
        <color indexed="8"/>
        <rFont val="Arial"/>
        <family val="2"/>
      </rPr>
      <t>2</t>
    </r>
  </si>
  <si>
    <r>
      <t>80-&lt;100m</t>
    </r>
    <r>
      <rPr>
        <vertAlign val="superscript"/>
        <sz val="10"/>
        <color indexed="8"/>
        <rFont val="Arial"/>
        <family val="2"/>
      </rPr>
      <t>2</t>
    </r>
  </si>
  <si>
    <r>
      <t>100-&lt;120m</t>
    </r>
    <r>
      <rPr>
        <vertAlign val="superscript"/>
        <sz val="10"/>
        <color indexed="8"/>
        <rFont val="Arial"/>
        <family val="2"/>
      </rPr>
      <t>2</t>
    </r>
  </si>
  <si>
    <r>
      <t>120-&lt;150m</t>
    </r>
    <r>
      <rPr>
        <vertAlign val="superscript"/>
        <sz val="10"/>
        <color indexed="8"/>
        <rFont val="Arial"/>
        <family val="2"/>
      </rPr>
      <t>2</t>
    </r>
  </si>
  <si>
    <r>
      <t>150-&lt;180m</t>
    </r>
    <r>
      <rPr>
        <vertAlign val="superscript"/>
        <sz val="10"/>
        <color indexed="8"/>
        <rFont val="Arial"/>
        <family val="2"/>
      </rPr>
      <t>2</t>
    </r>
  </si>
  <si>
    <r>
      <t>180+ m</t>
    </r>
    <r>
      <rPr>
        <vertAlign val="superscript"/>
        <sz val="10"/>
        <color indexed="8"/>
        <rFont val="Arial"/>
        <family val="2"/>
      </rPr>
      <t>2</t>
    </r>
  </si>
  <si>
    <t xml:space="preserve">Erläuterung zur Tabelle: </t>
  </si>
  <si>
    <t>T_4.5_20</t>
  </si>
  <si>
    <t>Volkswirtschaft und Preise</t>
  </si>
  <si>
    <t>Ägypten</t>
  </si>
  <si>
    <t>Schweizerischer Landesindex Mietpreisindex</t>
  </si>
  <si>
    <t>2013</t>
  </si>
  <si>
    <t>Basis Dezember 2005 = 100 nach Monat</t>
  </si>
  <si>
    <t>Volkseinkommen (VE)</t>
  </si>
  <si>
    <t>VE pro Einwohner</t>
  </si>
  <si>
    <t>April 2014</t>
  </si>
  <si>
    <t>Total 2013</t>
  </si>
  <si>
    <t>St. Helena, Ascen und Tristan</t>
  </si>
  <si>
    <t>Lao, Demokratische Volksrep.</t>
  </si>
  <si>
    <t>Anguilla</t>
  </si>
  <si>
    <t>Curaçao</t>
  </si>
  <si>
    <t>St. Martin (NL)</t>
  </si>
  <si>
    <t>Palau</t>
  </si>
  <si>
    <t>2014</t>
  </si>
  <si>
    <t>Total 2014</t>
  </si>
  <si>
    <t>Komoren, Union der</t>
  </si>
  <si>
    <t>Syrien, Arabische Republik</t>
  </si>
  <si>
    <t>Laos, Demokr. Volksrepublik</t>
  </si>
  <si>
    <t>Vietnam, Sozial. Republik</t>
  </si>
  <si>
    <t>Venezuela, Bolivarische Rep.</t>
  </si>
  <si>
    <t>Äquatorial-Guinea</t>
  </si>
  <si>
    <t>Äthiopien, Demokrat. Brundesr.</t>
  </si>
  <si>
    <t>Seychellen, Republik</t>
  </si>
  <si>
    <t>NaN.0</t>
  </si>
  <si>
    <t>Kirgisische Republik</t>
  </si>
  <si>
    <t>Laos, Demokratische Volksrep.</t>
  </si>
  <si>
    <t>Vietnam, Sozialist. Republik</t>
  </si>
  <si>
    <t>Grönland</t>
  </si>
  <si>
    <t>Amerikanische Jungferninseln</t>
  </si>
  <si>
    <t>Britische Jungferninseln</t>
  </si>
  <si>
    <t>Cookinseln</t>
  </si>
  <si>
    <t>Tonga</t>
  </si>
  <si>
    <t>2015</t>
  </si>
  <si>
    <t>2010-2015</t>
  </si>
  <si>
    <t>April 2015</t>
  </si>
  <si>
    <t>Erzeugnisse der Land- und Forstwirtschaft</t>
  </si>
  <si>
    <t>Kohle; rohes Erdöl und Erdgas</t>
  </si>
  <si>
    <t>Steine und Erden</t>
  </si>
  <si>
    <t>Nahrungs- und Genussmittel</t>
  </si>
  <si>
    <t>Textilien und Bekleidung; Lederwaren</t>
  </si>
  <si>
    <t>Holz; Druckerzeugnisse</t>
  </si>
  <si>
    <t>Chem. Erzeugn.; Gummi- und Kunststoffwaren</t>
  </si>
  <si>
    <t>Sonstige Mineralerzeugnisse</t>
  </si>
  <si>
    <t>Metallerzeugnisse, ohne Maschinen</t>
  </si>
  <si>
    <t>Maschinen a.n.g.; mediz. und opt. Erzeug.</t>
  </si>
  <si>
    <t>Möbel und sonstige Erzeugnisse</t>
  </si>
  <si>
    <t>Sekundärrohstoffe und Abfälle</t>
  </si>
  <si>
    <t>Nichtmarktbestimmte Güter a.n.g</t>
  </si>
  <si>
    <t>Nicht identifizierbare Güter</t>
  </si>
  <si>
    <t>zu laufenden Preisen, 1998 - 2013</t>
  </si>
  <si>
    <t>nach Wirtschaftsbereich, 1998 - 2013</t>
  </si>
  <si>
    <t>nach Sektor, 1998 - 2013</t>
  </si>
  <si>
    <t>1998-2013</t>
  </si>
  <si>
    <t>Art der Auftraggeber</t>
  </si>
  <si>
    <t>Art der Bauwerke</t>
  </si>
  <si>
    <t>Öffentliche Auftraggeber</t>
  </si>
  <si>
    <t>Bis 2009 konnte das Bauvolumen nach Art der Bauwerke nicht ausgewiesen werden.</t>
  </si>
  <si>
    <t>Bis 2009 konnten die Baukosten nach Art der Bauwerke nicht ausgewiesen werden.</t>
  </si>
  <si>
    <t>Total 2015</t>
  </si>
  <si>
    <t>Äthiopien</t>
  </si>
  <si>
    <t>Emirate, Arab.</t>
  </si>
  <si>
    <t>Korea, Süd</t>
  </si>
  <si>
    <t>Brunei</t>
  </si>
  <si>
    <t>Polynes., Frz.</t>
  </si>
  <si>
    <t xml:space="preserve">SaoTomé </t>
  </si>
  <si>
    <t xml:space="preserve">Emirate, Arab. </t>
  </si>
  <si>
    <t>Bhutan</t>
  </si>
  <si>
    <t>April 2016</t>
  </si>
  <si>
    <t>Zu laufenden Preisen in Mio. CHF</t>
  </si>
  <si>
    <t>Bruttoinlandsprodukt, Bruttonationaleinkommen und Volkeinkommen (ESVG 2010)</t>
  </si>
  <si>
    <t>Bruttowertschöpfung (ESVG 2010)</t>
  </si>
  <si>
    <t>Abschreibungen  (P.51c)</t>
  </si>
  <si>
    <t>Bruttoinlandsprodukt (BIP)</t>
  </si>
  <si>
    <t>Anteil Zupendler an den Erwerbstätigen</t>
  </si>
  <si>
    <t xml:space="preserve">Quelle: Volkswirtschaftliche Gesamtrechnung </t>
  </si>
  <si>
    <t>Quelle: Volkswirtschaftliche Gesamtrechnung</t>
  </si>
  <si>
    <t>Private Haushalte inklusive private Organisationen ohne Erwerbszweck.</t>
  </si>
  <si>
    <t>Private Haushalte Iinklusive private Organisationen ohne Erwerbszweck.</t>
  </si>
  <si>
    <t>Bruttonationaleinkommen (ESVG 2010)</t>
  </si>
  <si>
    <t>T_4.1_07</t>
  </si>
  <si>
    <t>T_4.1_08</t>
  </si>
  <si>
    <t>T_4.1_09</t>
  </si>
  <si>
    <t>T_4.1_10</t>
  </si>
  <si>
    <t>Volkswirtschaftliche Gesamtrechnung - Konten der VGR FL (ESVG 2010)</t>
  </si>
  <si>
    <t>Bruttoinlandsprodukt, Bruttonationaleinkommen und Volkseinkommen (ESVG 2010) zu laufenden Preisen</t>
  </si>
  <si>
    <t>Bruttowertschöpfung nach Wirtschaftsbereich (ESVG 2010)</t>
  </si>
  <si>
    <t>Bruttonationaleinkommen nach Sektor (ESVG 2010)</t>
  </si>
  <si>
    <t>Reinvestierte Gewinne aus Direktinvestitionen (D.43)</t>
  </si>
  <si>
    <t>Bruttoinlandsprodukt, Bruttonationaleinkommen und Volkeinkommen (ESVG 95)</t>
  </si>
  <si>
    <t>Konten der VGR FL (ESVG 95), 1998 - 2013</t>
  </si>
  <si>
    <t>Bruttowertschöpfung (ESVG 95)</t>
  </si>
  <si>
    <t>Bruttonationaleinkommen (ESVG 95)</t>
  </si>
  <si>
    <t>Volkswirtschaftliche Gesamtrechnung - Konten der VGR FL (ESVG 95)</t>
  </si>
  <si>
    <t>Bruttoinlandsprodukt, Bruttonationaleinkommen und Volkseinkommen (ESVG 95) zu laufenden Preisen</t>
  </si>
  <si>
    <t>Bruttowertschöpfung nach Wirtschaftsbereich (ESVG 95)</t>
  </si>
  <si>
    <t>Bruttonationaleinkommen nach Sektor (ESVG 95)</t>
  </si>
  <si>
    <t>Äthiopien, Demokratische Bundesrepublik</t>
  </si>
  <si>
    <t>Eidgenössische Zollverwaltung</t>
  </si>
  <si>
    <t>April 2017</t>
  </si>
  <si>
    <t>Total 2016</t>
  </si>
  <si>
    <t xml:space="preserve">      Mittel- und Osteuropa</t>
  </si>
  <si>
    <t xml:space="preserve">                  Belarus</t>
  </si>
  <si>
    <t xml:space="preserve">                  Bulgarien</t>
  </si>
  <si>
    <t xml:space="preserve">                  Estland</t>
  </si>
  <si>
    <t xml:space="preserve">                  Lettland</t>
  </si>
  <si>
    <t xml:space="preserve">                  Litauen</t>
  </si>
  <si>
    <t xml:space="preserve">                  Moldau</t>
  </si>
  <si>
    <t xml:space="preserve">                  Polen</t>
  </si>
  <si>
    <t xml:space="preserve">                  Rumänien</t>
  </si>
  <si>
    <t xml:space="preserve">                  Russland</t>
  </si>
  <si>
    <t xml:space="preserve">                  Slowakei</t>
  </si>
  <si>
    <t xml:space="preserve">                  Tschechische R.</t>
  </si>
  <si>
    <t xml:space="preserve">                  Ukraine</t>
  </si>
  <si>
    <t xml:space="preserve">                  Ungarn</t>
  </si>
  <si>
    <t xml:space="preserve">      Südosteuropa</t>
  </si>
  <si>
    <t xml:space="preserve">                  Albanien</t>
  </si>
  <si>
    <t xml:space="preserve">                  Bosnien-Herzeg.</t>
  </si>
  <si>
    <t xml:space="preserve">                  Griechenland</t>
  </si>
  <si>
    <t xml:space="preserve">                  Kosovo</t>
  </si>
  <si>
    <t xml:space="preserve">                  Kroatien</t>
  </si>
  <si>
    <t xml:space="preserve">                  Mazedonien</t>
  </si>
  <si>
    <t xml:space="preserve">                  Montenegro</t>
  </si>
  <si>
    <t xml:space="preserve">                  Serbien</t>
  </si>
  <si>
    <t xml:space="preserve">                  Slowenien</t>
  </si>
  <si>
    <t xml:space="preserve">                  Türkei</t>
  </si>
  <si>
    <t xml:space="preserve">                  Zypern</t>
  </si>
  <si>
    <t xml:space="preserve">      Westeuropa</t>
  </si>
  <si>
    <t xml:space="preserve">                  Andorra</t>
  </si>
  <si>
    <t xml:space="preserve">                  Belgien</t>
  </si>
  <si>
    <t xml:space="preserve">                  Dänemark</t>
  </si>
  <si>
    <t xml:space="preserve">                  Deutschland</t>
  </si>
  <si>
    <t xml:space="preserve">                  Färöer-Inseln</t>
  </si>
  <si>
    <t xml:space="preserve">                  Finnland</t>
  </si>
  <si>
    <t xml:space="preserve">                  Frankreich</t>
  </si>
  <si>
    <t xml:space="preserve">                  Gibraltar</t>
  </si>
  <si>
    <t xml:space="preserve">                  Irland</t>
  </si>
  <si>
    <t xml:space="preserve">                  Island</t>
  </si>
  <si>
    <t xml:space="preserve">                  Italien</t>
  </si>
  <si>
    <t xml:space="preserve">                  Luxemburg</t>
  </si>
  <si>
    <t xml:space="preserve">                  Malta</t>
  </si>
  <si>
    <t xml:space="preserve">                  Niederlande</t>
  </si>
  <si>
    <t xml:space="preserve">                  Norwegen</t>
  </si>
  <si>
    <t xml:space="preserve">                  Österreich</t>
  </si>
  <si>
    <t xml:space="preserve">                  Portugal</t>
  </si>
  <si>
    <t xml:space="preserve">                  San Marino</t>
  </si>
  <si>
    <t xml:space="preserve">                  Schweden</t>
  </si>
  <si>
    <t xml:space="preserve">                  Spanien</t>
  </si>
  <si>
    <t xml:space="preserve">                  Ver. Königreich</t>
  </si>
  <si>
    <t xml:space="preserve">      Nordafrika</t>
  </si>
  <si>
    <t xml:space="preserve">                  Ägypten</t>
  </si>
  <si>
    <t xml:space="preserve">                  Marokko</t>
  </si>
  <si>
    <t xml:space="preserve">                  Tunesien</t>
  </si>
  <si>
    <t xml:space="preserve">      Übriges Afrika</t>
  </si>
  <si>
    <t xml:space="preserve">                  Äthiopien</t>
  </si>
  <si>
    <t xml:space="preserve">                  Gabun</t>
  </si>
  <si>
    <t xml:space="preserve">                  Ghana</t>
  </si>
  <si>
    <t xml:space="preserve">                  Kamerun</t>
  </si>
  <si>
    <t xml:space="preserve">                  Kenia</t>
  </si>
  <si>
    <t xml:space="preserve">                  Kongo (RDK)</t>
  </si>
  <si>
    <t xml:space="preserve">                  Madagaskar</t>
  </si>
  <si>
    <t xml:space="preserve">                  Mali</t>
  </si>
  <si>
    <t xml:space="preserve">                  Mauretanien</t>
  </si>
  <si>
    <t xml:space="preserve">                  Mauritius</t>
  </si>
  <si>
    <t xml:space="preserve">                  Mosambik</t>
  </si>
  <si>
    <t xml:space="preserve">                  Namibia</t>
  </si>
  <si>
    <t xml:space="preserve">                  Nigeria</t>
  </si>
  <si>
    <t xml:space="preserve">                  Ruanda</t>
  </si>
  <si>
    <t xml:space="preserve">                  Senegal</t>
  </si>
  <si>
    <t xml:space="preserve">                  Südafrika</t>
  </si>
  <si>
    <t xml:space="preserve">                  Swasiland</t>
  </si>
  <si>
    <t xml:space="preserve">                  Tansania</t>
  </si>
  <si>
    <t xml:space="preserve">      Mittlerer Osten</t>
  </si>
  <si>
    <t xml:space="preserve">                  Armenien</t>
  </si>
  <si>
    <t xml:space="preserve">                  Aserbaidschan</t>
  </si>
  <si>
    <t xml:space="preserve">                  Bahrain</t>
  </si>
  <si>
    <t xml:space="preserve">                  Emirate, Arab.</t>
  </si>
  <si>
    <t xml:space="preserve">                  Georgien</t>
  </si>
  <si>
    <t xml:space="preserve">                  Iran</t>
  </si>
  <si>
    <t xml:space="preserve">                  Israel</t>
  </si>
  <si>
    <t xml:space="preserve">                  Jordanien</t>
  </si>
  <si>
    <t xml:space="preserve">                  Katar</t>
  </si>
  <si>
    <t xml:space="preserve">                  Kuwait</t>
  </si>
  <si>
    <t xml:space="preserve">                  Libanon</t>
  </si>
  <si>
    <t xml:space="preserve">                  Oman</t>
  </si>
  <si>
    <t xml:space="preserve">                  Saudi-Arabien</t>
  </si>
  <si>
    <t xml:space="preserve">                  Syrien</t>
  </si>
  <si>
    <t xml:space="preserve">      Nordostasien</t>
  </si>
  <si>
    <t xml:space="preserve">                  China</t>
  </si>
  <si>
    <t xml:space="preserve">                  Hongkong</t>
  </si>
  <si>
    <t xml:space="preserve">                  Japan</t>
  </si>
  <si>
    <t xml:space="preserve">                  Korea (Süd)</t>
  </si>
  <si>
    <t xml:space="preserve">                  Macau</t>
  </si>
  <si>
    <t xml:space="preserve">                  Mongolei</t>
  </si>
  <si>
    <t xml:space="preserve">                  Taiwan</t>
  </si>
  <si>
    <t xml:space="preserve">      Südostasien</t>
  </si>
  <si>
    <t xml:space="preserve">                  Brunei</t>
  </si>
  <si>
    <t xml:space="preserve">                  Indonesien</t>
  </si>
  <si>
    <t xml:space="preserve">                  Kambodscha</t>
  </si>
  <si>
    <t xml:space="preserve">                  Laos</t>
  </si>
  <si>
    <t xml:space="preserve">                  Malaysia</t>
  </si>
  <si>
    <t xml:space="preserve">                  Myanmar</t>
  </si>
  <si>
    <t xml:space="preserve">                  Philippinen</t>
  </si>
  <si>
    <t xml:space="preserve">                  Singapur</t>
  </si>
  <si>
    <t xml:space="preserve">                  Thailand</t>
  </si>
  <si>
    <t xml:space="preserve">                  Vietnam</t>
  </si>
  <si>
    <t xml:space="preserve">      Süd- und Zentralasien</t>
  </si>
  <si>
    <t xml:space="preserve">                  Afghanistan</t>
  </si>
  <si>
    <t xml:space="preserve">                  Bangladesch</t>
  </si>
  <si>
    <t xml:space="preserve">                  Indien</t>
  </si>
  <si>
    <t xml:space="preserve">                  Kasachstan</t>
  </si>
  <si>
    <t xml:space="preserve">                  Kirgisische R.</t>
  </si>
  <si>
    <t xml:space="preserve">                  Nepal</t>
  </si>
  <si>
    <t xml:space="preserve">                  Pakistan</t>
  </si>
  <si>
    <t xml:space="preserve">                  Sri Lanka</t>
  </si>
  <si>
    <t xml:space="preserve">                  Turkmenistan</t>
  </si>
  <si>
    <t xml:space="preserve">                  Usbekistan</t>
  </si>
  <si>
    <t xml:space="preserve">      Karibik</t>
  </si>
  <si>
    <t xml:space="preserve">                  Bahamas</t>
  </si>
  <si>
    <t xml:space="preserve">                  Barbados</t>
  </si>
  <si>
    <t xml:space="preserve">                  Bermuda</t>
  </si>
  <si>
    <t xml:space="preserve">                  Brit. Jungfern</t>
  </si>
  <si>
    <t xml:space="preserve">                  Dominik. Rep.</t>
  </si>
  <si>
    <t xml:space="preserve">                  Grenada</t>
  </si>
  <si>
    <t xml:space="preserve">                  Guadeloupe</t>
  </si>
  <si>
    <t xml:space="preserve">                  Haiti</t>
  </si>
  <si>
    <t xml:space="preserve">                  Jamaika</t>
  </si>
  <si>
    <t xml:space="preserve">                  Kuba</t>
  </si>
  <si>
    <t xml:space="preserve">      Lateinamerika</t>
  </si>
  <si>
    <t xml:space="preserve">            Südamerika</t>
  </si>
  <si>
    <t xml:space="preserve">                  Argentinien</t>
  </si>
  <si>
    <t xml:space="preserve">                  Bolivien</t>
  </si>
  <si>
    <t xml:space="preserve">                  Brasilien</t>
  </si>
  <si>
    <t xml:space="preserve">                  Chile</t>
  </si>
  <si>
    <t xml:space="preserve">                  Ecuador</t>
  </si>
  <si>
    <t xml:space="preserve">                  Kolumbien</t>
  </si>
  <si>
    <t xml:space="preserve">                  Paraguay</t>
  </si>
  <si>
    <t xml:space="preserve">                  Peru</t>
  </si>
  <si>
    <t xml:space="preserve">                  Suriname</t>
  </si>
  <si>
    <t xml:space="preserve">                  Uruguay</t>
  </si>
  <si>
    <t xml:space="preserve">                  Venezuela</t>
  </si>
  <si>
    <t xml:space="preserve">            Zentralamerika</t>
  </si>
  <si>
    <t xml:space="preserve">                  Costa Rica</t>
  </si>
  <si>
    <t xml:space="preserve">                  El Salvador</t>
  </si>
  <si>
    <t xml:space="preserve">                  Guatemala</t>
  </si>
  <si>
    <t xml:space="preserve">                  Honduras</t>
  </si>
  <si>
    <t xml:space="preserve">                  Mexiko</t>
  </si>
  <si>
    <t xml:space="preserve">                  Nicaragua</t>
  </si>
  <si>
    <t xml:space="preserve">                  Panama</t>
  </si>
  <si>
    <t xml:space="preserve">      Nordamerika</t>
  </si>
  <si>
    <t xml:space="preserve">                  Kanada</t>
  </si>
  <si>
    <t xml:space="preserve">                  USA</t>
  </si>
  <si>
    <t xml:space="preserve">                  Australien</t>
  </si>
  <si>
    <t xml:space="preserve">                  Neukaledonien</t>
  </si>
  <si>
    <t xml:space="preserve">                  Neuseeland</t>
  </si>
  <si>
    <t xml:space="preserve">                  Polynes., Frz.-</t>
  </si>
  <si>
    <t xml:space="preserve">                                           -</t>
  </si>
  <si>
    <t xml:space="preserve">                  Heiliger Stuhl</t>
  </si>
  <si>
    <t xml:space="preserve">                  Algerien</t>
  </si>
  <si>
    <t xml:space="preserve">                  Libyen</t>
  </si>
  <si>
    <t xml:space="preserve">                  Angola</t>
  </si>
  <si>
    <t xml:space="preserve">                  Benin</t>
  </si>
  <si>
    <t xml:space="preserve">                  Burkina Faso</t>
  </si>
  <si>
    <t xml:space="preserve">                  Dschibuti</t>
  </si>
  <si>
    <t xml:space="preserve">                  Elfenbeinküste</t>
  </si>
  <si>
    <t xml:space="preserve">                  Guinea</t>
  </si>
  <si>
    <t xml:space="preserve">                  Guinea, Äqua.-</t>
  </si>
  <si>
    <t xml:space="preserve">                  Kongo, Republik</t>
  </si>
  <si>
    <t xml:space="preserve">                  Niger</t>
  </si>
  <si>
    <t xml:space="preserve">                  Réunion</t>
  </si>
  <si>
    <t xml:space="preserve">                  Sambia</t>
  </si>
  <si>
    <t xml:space="preserve">                  Sao Tomé</t>
  </si>
  <si>
    <t xml:space="preserve">                  Seychellen</t>
  </si>
  <si>
    <t xml:space="preserve">                  Sudan</t>
  </si>
  <si>
    <t xml:space="preserve">                  Togo</t>
  </si>
  <si>
    <t xml:space="preserve">                  Tschad</t>
  </si>
  <si>
    <t xml:space="preserve">                  Uganda</t>
  </si>
  <si>
    <t xml:space="preserve">                  Irak</t>
  </si>
  <si>
    <t xml:space="preserve">                  Jemen</t>
  </si>
  <si>
    <t xml:space="preserve">                  Palästina</t>
  </si>
  <si>
    <t xml:space="preserve">                  Bhutan</t>
  </si>
  <si>
    <t xml:space="preserve">                  Malediven</t>
  </si>
  <si>
    <t xml:space="preserve">                  Tadschikistan</t>
  </si>
  <si>
    <t xml:space="preserve">                  Amer. Jungfern</t>
  </si>
  <si>
    <t xml:space="preserve">                  Antigua</t>
  </si>
  <si>
    <t xml:space="preserve">                  Aruba</t>
  </si>
  <si>
    <t xml:space="preserve">                  Curaçao</t>
  </si>
  <si>
    <t xml:space="preserve">                  Kaiman-Inseln</t>
  </si>
  <si>
    <t xml:space="preserve">                  Martinique</t>
  </si>
  <si>
    <t xml:space="preserve">                  St. Kitts</t>
  </si>
  <si>
    <t xml:space="preserve">                  St. Lucia</t>
  </si>
  <si>
    <t xml:space="preserve">                  St. Martin (NL)</t>
  </si>
  <si>
    <t xml:space="preserve">                  Trinidad</t>
  </si>
  <si>
    <t xml:space="preserve">                  Turks</t>
  </si>
  <si>
    <t xml:space="preserve">                  Guyana</t>
  </si>
  <si>
    <t xml:space="preserve">                  Guyana, Franz.-</t>
  </si>
  <si>
    <t xml:space="preserve">                  Belize</t>
  </si>
  <si>
    <t xml:space="preserve">                  Cookinseln</t>
  </si>
  <si>
    <t xml:space="preserve">                  Guam</t>
  </si>
  <si>
    <t xml:space="preserve">                  Kleinere Inseln</t>
  </si>
  <si>
    <t xml:space="preserve">                  Marianen, Nörd.</t>
  </si>
  <si>
    <t xml:space="preserve">                  Palau</t>
  </si>
  <si>
    <t xml:space="preserve">                  Tonga</t>
  </si>
  <si>
    <t>Alle Angaben zur Nettomiete berücksichtigt, einschliesslich Nettomieten, die den Bruttomieten entsprachen.</t>
  </si>
  <si>
    <t>nach Raumanzahl, 1960 - 2015</t>
  </si>
  <si>
    <t>Nettomiete bis 2010:</t>
  </si>
  <si>
    <t>Nettomiete ab 2015:</t>
  </si>
  <si>
    <t>1960-2015</t>
  </si>
  <si>
    <t>nach Raumanzahl und Fläche, 2010-2015</t>
  </si>
  <si>
    <t>Nettomietpreis 2010</t>
  </si>
  <si>
    <t>Nettomietpreis 2015</t>
  </si>
  <si>
    <t>Nettomietpreis 2010: Für die Berechnung der durchschnittlichen Mietpreise werden alle am Stichtag bewohnten Mietwohnungen mit Angaben zum Nettomietpreis, zur Wohnungsfläche und zur Zimmerzahl berücksichtigt.</t>
  </si>
  <si>
    <t>Nur Wohnungen, die unterschiedliche Netto- und Bruttomieten auswiesen.</t>
  </si>
  <si>
    <t>Nettomietpreis 2015: Für die Berechnung der durchschnittlichen Mietpreise werden nur die am Stichtag bewohnten Mietwohnungen mit Angaben zum Nettomietpreis, zur Wohnungsfläche und zur Zimmerzahl berücksichtigt, die unterschiedliche Netto- und Bruttomieten aufwiesen.</t>
  </si>
  <si>
    <t>* Für Zellen mit weniger als 10 Wohnungen wird kein Mietpreis angezeigt.</t>
  </si>
  <si>
    <t>Eidgenössischen Zollverwaltung</t>
  </si>
  <si>
    <t>Ab 2002 inkl. elektrischem Strom, Retourwaren und Lohnveredelungsverkehr.</t>
  </si>
  <si>
    <t>Ab 2012 inkl. Gold und Silber in Barren und Münzen.</t>
  </si>
  <si>
    <t>Kokereierzeugnisse und Mineralölerzeugnisse</t>
  </si>
  <si>
    <r>
      <rPr>
        <b/>
        <sz val="10"/>
        <rFont val="Arial"/>
        <family val="2"/>
      </rPr>
      <t>Direktexporte ab 2012</t>
    </r>
    <r>
      <rPr>
        <sz val="10"/>
        <rFont val="Arial"/>
        <family val="2"/>
      </rPr>
      <t xml:space="preserve"> mit Gold in Barren und anderen Edelmetallen, Münzen, Edel- und Schmucksteinen sowie Kunstgegenständen und Antiquitäten</t>
    </r>
  </si>
  <si>
    <r>
      <rPr>
        <b/>
        <sz val="10"/>
        <rFont val="Arial"/>
        <family val="2"/>
      </rPr>
      <t>Direktimporte ab 2012</t>
    </r>
    <r>
      <rPr>
        <sz val="10"/>
        <rFont val="Arial"/>
        <family val="2"/>
      </rPr>
      <t xml:space="preserve"> mit Gold in Barren und anderen Edelmetallen, Münzen, Edel- und Schmucksteinen sowie Kunstgegenständen und Antiquitäten</t>
    </r>
  </si>
  <si>
    <t>-</t>
  </si>
  <si>
    <t>Aussenhandel - Direktimporte Waren nach Herkunftsregion, Gewicht und Wert</t>
  </si>
  <si>
    <t>Aussenhandel - Direktexporte Waren nach Bestimmungsregion, Gewicht und Wert</t>
  </si>
  <si>
    <t>Veränderung 
zum Vorjahr</t>
  </si>
  <si>
    <t>Handelsbilanz</t>
  </si>
  <si>
    <t>Total 2017</t>
  </si>
  <si>
    <t xml:space="preserve">                  Simbabwe</t>
  </si>
  <si>
    <t xml:space="preserve">                  Anguilla</t>
  </si>
  <si>
    <t xml:space="preserve">                  Papua</t>
  </si>
  <si>
    <t>2000-2018</t>
  </si>
  <si>
    <t>2 - 4 Jahre</t>
  </si>
  <si>
    <t>5 - 7 Jahre</t>
  </si>
  <si>
    <t>8 - 10 Jahre</t>
  </si>
  <si>
    <t>Basis Dezember 2015 = 100 nach Monat</t>
  </si>
  <si>
    <t>T_4.5_21</t>
  </si>
  <si>
    <t>Schweizerischer Landesindex der Konsumentenpreise, Basis Dezember 2015 = 100 nach Monat</t>
  </si>
  <si>
    <t>2016p</t>
  </si>
  <si>
    <t>nach Wirtschaftsbereich, 2013 - 2016</t>
  </si>
  <si>
    <t>2013-2016</t>
  </si>
  <si>
    <t xml:space="preserve">                  Eswatini</t>
  </si>
  <si>
    <t>Bautätigkeit - Bewilligte Bauvolumen nach Art der Auftraggeber und Art der Bauwerke</t>
  </si>
  <si>
    <t xml:space="preserve">Bautätigkeit - Projektierte Baukosten nach Art der Auftraggeber und Art der Bauwerke </t>
  </si>
  <si>
    <t>Quelle: Volkszählungen</t>
  </si>
  <si>
    <t>Bewilligte Bauvolumen nach Art der Auftraggeber und Art der Bauwerke, 1962 - 2018</t>
  </si>
  <si>
    <t>Projektierte Baukosten nach Art der Auftraggeber und Art der Bauwerke, 1962 - 2018</t>
  </si>
  <si>
    <t>1962-2018</t>
  </si>
  <si>
    <t>April 2018</t>
  </si>
  <si>
    <t>April 2019</t>
  </si>
  <si>
    <t>nach verschiedenen Basen und Veränderung gegenüber Vorjahr, 2009 - 2019</t>
  </si>
  <si>
    <t>1966-2019</t>
  </si>
  <si>
    <t>nach verschiedenen Basen, 1966 - 2019</t>
  </si>
  <si>
    <t>1998-2019</t>
  </si>
  <si>
    <t>1993-2019</t>
  </si>
  <si>
    <t>2000-2019</t>
  </si>
  <si>
    <t>2005-2019</t>
  </si>
  <si>
    <t>2010-2019</t>
  </si>
  <si>
    <t>1939-2019</t>
  </si>
  <si>
    <t>2015-2019</t>
  </si>
  <si>
    <t>Direktimporte und -exporte von Waren, 1972 - 2018</t>
  </si>
  <si>
    <t>Direktexporte nach Warengruppe (NST 2007), 1972 - 2018</t>
  </si>
  <si>
    <t>Direktimporte nach Warengruppe (NST 2007), 1972 - 2018</t>
  </si>
  <si>
    <t xml:space="preserve">                  Botsuana</t>
  </si>
  <si>
    <t xml:space="preserve">                  Zentralafrika</t>
  </si>
  <si>
    <t xml:space="preserve">                  Dominica</t>
  </si>
  <si>
    <t xml:space="preserve">                  Moldova</t>
  </si>
  <si>
    <t xml:space="preserve">                  Nordmazedonien</t>
  </si>
  <si>
    <t xml:space="preserve">                  Fidschi</t>
  </si>
  <si>
    <t xml:space="preserve">                  Marshall-Inseln</t>
  </si>
  <si>
    <t>Total 2018</t>
  </si>
  <si>
    <t>Direktimporte Waren nach Herkunftsregion, Gewicht und Wert, 2000 - 2018</t>
  </si>
  <si>
    <t>Direktexporte Waren nach Bestimmungsregion, Gewicht und Wert, 2000 - 2018</t>
  </si>
  <si>
    <t>Warengruppen in Tsd. CHF 2007 - 2018</t>
  </si>
  <si>
    <t>1972-2018</t>
  </si>
  <si>
    <t>Jahresdurchschnitt, CHF-Kredite in % p.a., 1980 - 2018</t>
  </si>
  <si>
    <t>1980-2018</t>
  </si>
  <si>
    <t>Jahresdurchschnitt, CHF-Anlagen in % p.a., 1980 - 2018</t>
  </si>
  <si>
    <t>Bis 1999 war ein Teil der Industriefahrzeuge den Sachentransportfahrzeugen zugeordnet.</t>
  </si>
  <si>
    <t>Quelle: Fahrzeugstatistik - Bestand</t>
  </si>
  <si>
    <t>Industriefahrzeuge</t>
  </si>
  <si>
    <t>Landwirtschaftsfahrzeuge</t>
  </si>
  <si>
    <t>Fahrzeugbestand</t>
  </si>
  <si>
    <t>Elektroantrieb</t>
  </si>
  <si>
    <t>3000 ccm und mehr</t>
  </si>
  <si>
    <t>Von 2500 bis 2999 ccm</t>
  </si>
  <si>
    <t>Von 2000 bis 2499 ccm</t>
  </si>
  <si>
    <t>Von 1800 bis 1999 ccm</t>
  </si>
  <si>
    <t>Von 1400 bis 1799 ccm</t>
  </si>
  <si>
    <t>Von 1000 bis 1399 ccm</t>
  </si>
  <si>
    <t>Bis 999 ccm</t>
  </si>
  <si>
    <t>Hubraumklasse</t>
  </si>
  <si>
    <t>Personenwagenbestand</t>
  </si>
  <si>
    <t>Anteil in %</t>
  </si>
  <si>
    <t>Anzahl</t>
  </si>
  <si>
    <t>Andere Treibstoffe</t>
  </si>
  <si>
    <t>Andere Hybrid</t>
  </si>
  <si>
    <t>Hybridelektrisch</t>
  </si>
  <si>
    <t>Treibstoffart</t>
  </si>
  <si>
    <t>Fahrzeugbestand nach Fahrzeugart, 1936 - 2019</t>
  </si>
  <si>
    <t>Fahrzeugstatistik - Bestand</t>
  </si>
  <si>
    <t>Personenwagenbestand nach Hubraumklasse, 2000 - 2019</t>
  </si>
  <si>
    <t>Personenwagen auf Tsd. Einwohner/innen</t>
  </si>
  <si>
    <t>Personenwagenbestand nach Treibstoffart, 2005–2019</t>
  </si>
  <si>
    <t>Fahrzeugstatistik - Erstzulassungen</t>
  </si>
  <si>
    <t>Fahrzeuge - Erstzulassungen</t>
  </si>
  <si>
    <t>Fahrzeugart</t>
  </si>
  <si>
    <t>Erstzugelassene Fahrzeuge nach Fahrzeugart, 1963 - 2018</t>
  </si>
  <si>
    <t>Industriefahrzeuge: 1993 und 1994 inklusive motorisierte Landwirtschaftsfahrzeuge mit Gewerbebewilligung.</t>
  </si>
  <si>
    <t>Gesamtgewichtsklasse</t>
  </si>
  <si>
    <t>Bis 1.0 t</t>
  </si>
  <si>
    <t>Über 1.0 bis 1.5 t</t>
  </si>
  <si>
    <t>Über 1.5 bis 2.0 t</t>
  </si>
  <si>
    <t>Über 2.0 bis 2.5 t</t>
  </si>
  <si>
    <t>Über 2.5 t</t>
  </si>
  <si>
    <t>Bis 3.5 t</t>
  </si>
  <si>
    <t>Über 3.5 bis 7.5 t</t>
  </si>
  <si>
    <t>Über 7.5 bis 12 t</t>
  </si>
  <si>
    <t>Über 12 bis 18 t</t>
  </si>
  <si>
    <t>Über 18 bis 26 t</t>
  </si>
  <si>
    <t>Über 26 bis 32 t</t>
  </si>
  <si>
    <t>Über 32 bis 40 t</t>
  </si>
  <si>
    <t>Personenwagen - Erstzulassungen</t>
  </si>
  <si>
    <t>Erstzugelassene Personenwagen nach Monat, 1963 - 2018</t>
  </si>
  <si>
    <t>Monat</t>
  </si>
  <si>
    <t>Bis 1975 ohne Kombi-/Stationswagen und Kleinbusse bis 9 Plätze inkl. Fahrersitz.</t>
  </si>
  <si>
    <t>Sachentransportfahrzeugbestand</t>
  </si>
  <si>
    <t xml:space="preserve">Total </t>
  </si>
  <si>
    <t>Fahrzeugbestand nach Fahrzeugart</t>
  </si>
  <si>
    <t>1936-2019</t>
  </si>
  <si>
    <t>Personenwagenbestand nach Hubraumklasse</t>
  </si>
  <si>
    <t>Personenwagenbestand nach Gesamtgewichtsklasse</t>
  </si>
  <si>
    <t>Personenwagenbestand nach Treibstoffart</t>
  </si>
  <si>
    <t>Sachentransportfahrzeugbestand nach Gesamtgewichtsklasse</t>
  </si>
  <si>
    <t>Fahrzeugstatistik Erstzulassungen</t>
  </si>
  <si>
    <t>Erstzugelassene Fahrzeuge nach Fahrzeugart</t>
  </si>
  <si>
    <t>1963-2018</t>
  </si>
  <si>
    <t>Erstzugelassene Personenwagen nach Monat</t>
  </si>
  <si>
    <t>2013-2017</t>
  </si>
  <si>
    <t>2017p</t>
  </si>
  <si>
    <t>Konten der VGR FL (ESVG 2010), 2013 - 2017</t>
  </si>
  <si>
    <t>nach Sektor, 2013 - 2017</t>
  </si>
  <si>
    <t>Bruttowertschöpfung nach Wirtschaftszweig, 2016-2017</t>
  </si>
  <si>
    <t>zu laufenden Preisen</t>
  </si>
  <si>
    <t>Wirtschaftszweig (NOGA-Abschnitt)</t>
  </si>
  <si>
    <t xml:space="preserve">Anteil </t>
  </si>
  <si>
    <t>Sektor 1 Landwirtschaft</t>
  </si>
  <si>
    <t>01 bis 03</t>
  </si>
  <si>
    <t>Landwirtschaft, Forstwirtschaft, Fischerei</t>
  </si>
  <si>
    <t>Sektor 2 Industrie</t>
  </si>
  <si>
    <t>05 bis 09</t>
  </si>
  <si>
    <t>Bergbau, Gewinnung Steine und Erden</t>
  </si>
  <si>
    <t>10 bis 33</t>
  </si>
  <si>
    <t>Verarbeitendes Gewerbe/ Herstellung von Waren</t>
  </si>
  <si>
    <t>35 bis 39</t>
  </si>
  <si>
    <t>Energie-, Wasserversorgung; Abwasser-, Abfallentsorgung, Beseitigung Umweltverschmutzungen</t>
  </si>
  <si>
    <t>41 bis 43</t>
  </si>
  <si>
    <t>Baugewerbe/ Bau</t>
  </si>
  <si>
    <t>Sektor 3 Dienstleistungen</t>
  </si>
  <si>
    <t>45 bis 47</t>
  </si>
  <si>
    <t>Handel; Instandhaltung, Reparatur Motorfahrzeuge</t>
  </si>
  <si>
    <t>49 bis 53</t>
  </si>
  <si>
    <t>Verkehr, Lagerei</t>
  </si>
  <si>
    <t>55, 56</t>
  </si>
  <si>
    <t>Gastgewerbe/ Beherbergung und Gastronomie</t>
  </si>
  <si>
    <t>58 bis 63</t>
  </si>
  <si>
    <t>Information und Kommunikation</t>
  </si>
  <si>
    <t>64 bis 66</t>
  </si>
  <si>
    <t>Erbringung Finanz-, Versicherungsdienstleistungen</t>
  </si>
  <si>
    <t>Grundstücks-, Wohnungswesen</t>
  </si>
  <si>
    <t>69 bis 75</t>
  </si>
  <si>
    <t>Erbringung von freiberuflichen, wissenschaftlichen und technischen Dienstleistungen</t>
  </si>
  <si>
    <t>77 bis 82</t>
  </si>
  <si>
    <t>Erbringung von sonstigen wirtschaftlichen Dienstleistungen</t>
  </si>
  <si>
    <t>Öffentliche Verwaltung, Verteidigung; Sozialversicherung</t>
  </si>
  <si>
    <t>Erziehung, Unterricht</t>
  </si>
  <si>
    <t>86 bis 88</t>
  </si>
  <si>
    <t>Gesundheits- und Sozialwesen</t>
  </si>
  <si>
    <t>90 bis 93</t>
  </si>
  <si>
    <t>Kunst, Unterhaltung, Erholung</t>
  </si>
  <si>
    <t>94 bis 96</t>
  </si>
  <si>
    <t>Sonstige Dienstleistungen</t>
  </si>
  <si>
    <t>Private Haushalte mit Hauspersonal</t>
  </si>
  <si>
    <t>Gesamtwirtschaft</t>
  </si>
  <si>
    <t>+</t>
  </si>
  <si>
    <t>D.21 Gütersteuern</t>
  </si>
  <si>
    <t>D.31 Gütersubventionen</t>
  </si>
  <si>
    <t>=</t>
  </si>
  <si>
    <t>B.1g Bruttoinlandsprodukt</t>
  </si>
  <si>
    <t>T_4.1_11</t>
  </si>
  <si>
    <t>68 Grundstücks-, Wohnungswesen: Einschliesslich der unterstellten Mieten für Eigentümerwohnungen.</t>
  </si>
  <si>
    <t>98 und 99 sind gemäss ESVG nicht Teil der Produktion.</t>
  </si>
  <si>
    <t>Europäisches System Volkswirtschaftlicher Gesamtrechnungen ESVG 2010</t>
  </si>
  <si>
    <t>2016-2017</t>
  </si>
  <si>
    <t>Bruttowertschöpfung nach Wirtschaftszweig (ESVG 2010)</t>
  </si>
  <si>
    <t>zu laufenden Preisen, 2013 - 2017</t>
  </si>
  <si>
    <t>nach Gesamtgewichtsklasse, 2005- 2019</t>
  </si>
  <si>
    <t>nach Gesamtgewichtsklasse, 2000 - 2019</t>
  </si>
</sst>
</file>

<file path=xl/styles.xml><?xml version="1.0" encoding="utf-8"?>
<styleSheet xmlns="http://schemas.openxmlformats.org/spreadsheetml/2006/main">
  <numFmts count="5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
    <numFmt numFmtId="167" formatCode="#,##0.\-;\-#,##0.\-"/>
    <numFmt numFmtId="168" formatCode="0%\ "/>
    <numFmt numFmtId="169" formatCode="_ * #,##0.0_ ;_ * \-#,##0.0_ ;_ * &quot;-&quot;?_ ;_ @_ "/>
    <numFmt numFmtId="170" formatCode="#,##0\ \ \ \ \ \ \ \ \ \ \ \ "/>
    <numFmt numFmtId="171" formatCode="0.0%\ \ \ \ \ \ \ \ \ "/>
    <numFmt numFmtId="172" formatCode="#,##0\ "/>
    <numFmt numFmtId="173" formatCode="0.0%"/>
    <numFmt numFmtId="174" formatCode="0.0%\ \ "/>
    <numFmt numFmtId="175" formatCode="\ \ 0"/>
    <numFmt numFmtId="176" formatCode="0.0"/>
    <numFmt numFmtId="177" formatCode="_ * #,##0\ \ \ \ _ ;_ * \-#,##0_ ;_ * &quot;-&quot;_ ;_ @_ "/>
    <numFmt numFmtId="178" formatCode="_ * #,##0\ \ \ _ ;_ * \-#,##0.00_ ;_ * &quot;-&quot;??_ ;_ @_ "/>
    <numFmt numFmtId="179" formatCode="0.0\ "/>
    <numFmt numFmtId="180" formatCode="\+0.0"/>
    <numFmt numFmtId="181" formatCode="_ * ###0_ ;_ * \-###0_ ;_ * &quot;-&quot;_ ;_ @_ "/>
    <numFmt numFmtId="182" formatCode="_ * ###0.00_ ;_ * \-###0.00_ ;_ * &quot;-&quot;_ ;@_ "/>
    <numFmt numFmtId="183" formatCode="#,##0;\-#,##0;&quot;-&quot;;* @"/>
    <numFmt numFmtId="184" formatCode="#,##0.0;\-#,##0.0;&quot;-&quot;;* @"/>
    <numFmt numFmtId="185" formatCode="0.0_ ;\-0.0\ "/>
    <numFmt numFmtId="186" formatCode="_ [$€]\ * #,##0.00_ ;_ [$€]\ * \-#,##0.00_ ;_ [$€]\ * &quot;-&quot;??_ ;_ @_ "/>
    <numFmt numFmtId="187" formatCode="#,##0;\-#,##0;0"/>
    <numFmt numFmtId="188" formatCode="#,##0.0;\-#,##0.0;0.0"/>
    <numFmt numFmtId="189" formatCode="#,##0.0;\-#,##0.0"/>
    <numFmt numFmtId="190" formatCode="#,##0.00;\-#,##0.00;&quot;-&quot;;* @"/>
    <numFmt numFmtId="191" formatCode="0.000"/>
    <numFmt numFmtId="192" formatCode="[$-807]dddd\,\ d\.\ mmmm\ yyyy"/>
    <numFmt numFmtId="193" formatCode="0.0\ \ \ ;\-\ \ "/>
    <numFmt numFmtId="194" formatCode="mmmm\ yyyy&quot;=100&quot;"/>
    <numFmt numFmtId="195" formatCode="General_)"/>
    <numFmt numFmtId="196" formatCode="m/yyyy"/>
    <numFmt numFmtId="197" formatCode="mmm"/>
    <numFmt numFmtId="198" formatCode="&quot;Ja&quot;;&quot;Ja&quot;;&quot;Nein&quot;"/>
    <numFmt numFmtId="199" formatCode="&quot;Wahr&quot;;&quot;Wahr&quot;;&quot;Falsch&quot;"/>
    <numFmt numFmtId="200" formatCode="&quot;Ein&quot;;&quot;Ein&quot;;&quot;Aus&quot;"/>
    <numFmt numFmtId="201" formatCode="[$€-2]\ #,##0.00_);[Red]\([$€-2]\ #,##0.00\)"/>
    <numFmt numFmtId="202" formatCode="#,##0.000;\-#,##0.000;&quot;-&quot;;* @"/>
    <numFmt numFmtId="203" formatCode="0_ ;\-0\ "/>
    <numFmt numFmtId="204" formatCode="_ * #,##0_ ;_ * \-#,##0_ ;_ * &quot;-&quot;??_ ;_ @_ "/>
    <numFmt numFmtId="205" formatCode="_ * ###0;_ * \-###0;_ * &quot;-&quot;;_ @"/>
    <numFmt numFmtId="206" formatCode="_ [$€-2]\ * #,##0.00_ ;_ [$€-2]\ * \-#,##0.00_ ;_ [$€-2]\ * &quot;-&quot;??_ "/>
  </numFmts>
  <fonts count="9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vertAlign val="superscript"/>
      <sz val="10"/>
      <name val="Arial"/>
      <family val="2"/>
    </font>
    <font>
      <sz val="9"/>
      <name val="Arial"/>
      <family val="2"/>
    </font>
    <font>
      <sz val="10"/>
      <name val="Helvetica"/>
      <family val="2"/>
    </font>
    <font>
      <b/>
      <sz val="10"/>
      <color indexed="10"/>
      <name val="Arial"/>
      <family val="2"/>
    </font>
    <font>
      <sz val="14"/>
      <name val="Arial"/>
      <family val="2"/>
    </font>
    <font>
      <i/>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0"/>
      <name val="MS Sans Serif"/>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vertAlign val="superscript"/>
      <sz val="10"/>
      <color indexed="8"/>
      <name val="Arial"/>
      <family val="2"/>
    </font>
    <font>
      <u val="single"/>
      <sz val="10"/>
      <color indexed="12"/>
      <name val="MS Sans Serif"/>
      <family val="2"/>
    </font>
    <font>
      <sz val="12"/>
      <name val="Arial"/>
      <family val="2"/>
    </font>
    <font>
      <sz val="12"/>
      <name val="Times New Roman"/>
      <family val="1"/>
    </font>
    <font>
      <sz val="11"/>
      <color indexed="8"/>
      <name val="Calibri"/>
      <family val="2"/>
    </font>
    <font>
      <sz val="11"/>
      <name val="Calibri"/>
      <family val="2"/>
    </font>
    <font>
      <sz val="11"/>
      <name val="Arial"/>
      <family val="2"/>
    </font>
    <font>
      <sz val="11"/>
      <color indexed="9"/>
      <name val="Calibri"/>
      <family val="2"/>
    </font>
    <font>
      <b/>
      <sz val="11"/>
      <color indexed="63"/>
      <name val="Calibri"/>
      <family val="2"/>
    </font>
    <font>
      <b/>
      <sz val="11"/>
      <color indexed="10"/>
      <name val="Calibri"/>
      <family val="2"/>
    </font>
    <font>
      <u val="single"/>
      <sz val="9"/>
      <color indexed="62"/>
      <name val="Arial Narrow"/>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u val="single"/>
      <sz val="9"/>
      <color indexed="56"/>
      <name val="Arial Narrow"/>
      <family val="2"/>
    </font>
    <font>
      <sz val="12"/>
      <color indexed="8"/>
      <name val="Calibri"/>
      <family val="2"/>
    </font>
    <font>
      <sz val="11"/>
      <color indexed="19"/>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color indexed="10"/>
      <name val="Arial"/>
      <family val="2"/>
    </font>
    <font>
      <sz val="10"/>
      <color indexed="63"/>
      <name val="Arial"/>
      <family val="2"/>
    </font>
    <font>
      <sz val="10"/>
      <color indexed="63"/>
      <name val="Helvetica"/>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9"/>
      <color theme="3"/>
      <name val="Arial Narrow"/>
      <family val="2"/>
    </font>
    <font>
      <u val="single"/>
      <sz val="11"/>
      <color rgb="FF800080"/>
      <name val="Calibri"/>
      <family val="2"/>
    </font>
    <font>
      <sz val="11"/>
      <color theme="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u val="single"/>
      <sz val="9"/>
      <color theme="4"/>
      <name val="Arial Narrow"/>
      <family val="2"/>
    </font>
    <font>
      <sz val="12"/>
      <color theme="1"/>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rgb="FF000000"/>
      <name val="Arial"/>
      <family val="2"/>
    </font>
    <font>
      <b/>
      <sz val="10"/>
      <color rgb="FFFF0000"/>
      <name val="Arial"/>
      <family val="2"/>
    </font>
    <font>
      <sz val="10"/>
      <color theme="1"/>
      <name val="Arial"/>
      <family val="2"/>
    </font>
    <font>
      <sz val="10"/>
      <color rgb="FF454545"/>
      <name val="Arial"/>
      <family val="2"/>
    </font>
    <font>
      <sz val="11"/>
      <color rgb="FF000000"/>
      <name val="Calibri"/>
      <family val="2"/>
    </font>
    <font>
      <sz val="10"/>
      <color rgb="FF454545"/>
      <name val="Helvetic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ck">
        <color theme="4"/>
      </bottom>
    </border>
    <border>
      <left>
        <color indexed="63"/>
      </left>
      <right>
        <color indexed="63"/>
      </right>
      <top>
        <color indexed="63"/>
      </top>
      <bottom style="thick">
        <color indexed="22"/>
      </bottom>
    </border>
    <border>
      <left/>
      <right/>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color indexed="63"/>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s>
  <cellStyleXfs count="2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13" fillId="3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13" fillId="38" borderId="0" applyNumberFormat="0" applyBorder="0" applyAlignment="0" applyProtection="0"/>
    <xf numFmtId="0" fontId="13" fillId="31"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13" fillId="32" borderId="0" applyNumberFormat="0" applyBorder="0" applyAlignment="0" applyProtection="0"/>
    <xf numFmtId="0" fontId="13" fillId="42"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13" fillId="42" borderId="0" applyNumberFormat="0" applyBorder="0" applyAlignment="0" applyProtection="0"/>
    <xf numFmtId="0" fontId="14" fillId="44" borderId="1" applyNumberFormat="0" applyAlignment="0" applyProtection="0"/>
    <xf numFmtId="0" fontId="62" fillId="45" borderId="2" applyNumberFormat="0" applyAlignment="0" applyProtection="0"/>
    <xf numFmtId="0" fontId="62" fillId="45" borderId="2" applyNumberFormat="0" applyAlignment="0" applyProtection="0"/>
    <xf numFmtId="0" fontId="14" fillId="44" borderId="1" applyNumberFormat="0" applyAlignment="0" applyProtection="0"/>
    <xf numFmtId="0" fontId="15" fillId="44" borderId="3" applyNumberFormat="0" applyAlignment="0" applyProtection="0"/>
    <xf numFmtId="0" fontId="63" fillId="45" borderId="4" applyNumberFormat="0" applyAlignment="0" applyProtection="0"/>
    <xf numFmtId="0" fontId="63" fillId="45" borderId="4" applyNumberFormat="0" applyAlignment="0" applyProtection="0"/>
    <xf numFmtId="0" fontId="15" fillId="44" borderId="3" applyNumberFormat="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6" borderId="5" applyNumberFormat="0" applyFont="0" applyAlignment="0" applyProtection="0"/>
    <xf numFmtId="41" fontId="0" fillId="0" borderId="0" applyFont="0" applyFill="0" applyBorder="0" applyAlignment="0" applyProtection="0"/>
    <xf numFmtId="0" fontId="17" fillId="13" borderId="3" applyNumberFormat="0" applyAlignment="0" applyProtection="0"/>
    <xf numFmtId="0" fontId="67" fillId="47" borderId="4" applyNumberFormat="0" applyAlignment="0" applyProtection="0"/>
    <xf numFmtId="0" fontId="67" fillId="47" borderId="4" applyNumberFormat="0" applyAlignment="0" applyProtection="0"/>
    <xf numFmtId="0" fontId="17" fillId="13" borderId="3" applyNumberFormat="0" applyAlignment="0" applyProtection="0"/>
    <xf numFmtId="0" fontId="18"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186" fontId="0" fillId="0" borderId="0" applyFont="0" applyFill="0" applyBorder="0" applyAlignment="0" applyProtection="0"/>
    <xf numFmtId="206" fontId="0" fillId="0" borderId="0" applyFont="0" applyFill="0" applyBorder="0" applyAlignment="0" applyProtection="0"/>
    <xf numFmtId="0" fontId="20" fillId="10" borderId="0" applyNumberFormat="0" applyBorder="0" applyAlignment="0" applyProtection="0"/>
    <xf numFmtId="0" fontId="70" fillId="48" borderId="0" applyNumberFormat="0" applyBorder="0" applyAlignment="0" applyProtection="0"/>
    <xf numFmtId="0" fontId="70" fillId="48" borderId="0" applyNumberFormat="0" applyBorder="0" applyAlignment="0" applyProtection="0"/>
    <xf numFmtId="0" fontId="20" fillId="10" borderId="0" applyNumberFormat="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0" fontId="21"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21" fillId="49" borderId="0" applyNumberFormat="0" applyBorder="0" applyAlignment="0" applyProtection="0"/>
    <xf numFmtId="0" fontId="66" fillId="0" borderId="0">
      <alignment/>
      <protection/>
    </xf>
    <xf numFmtId="0" fontId="66" fillId="0" borderId="0">
      <alignment/>
      <protection/>
    </xf>
    <xf numFmtId="0" fontId="36" fillId="0" borderId="0">
      <alignment/>
      <protection/>
    </xf>
    <xf numFmtId="0" fontId="16" fillId="51" borderId="8" applyNumberFormat="0" applyFont="0" applyAlignment="0" applyProtection="0"/>
    <xf numFmtId="0" fontId="60" fillId="46" borderId="5" applyNumberFormat="0" applyFont="0" applyAlignment="0" applyProtection="0"/>
    <xf numFmtId="0" fontId="34" fillId="46" borderId="5" applyNumberFormat="0" applyFont="0" applyAlignment="0" applyProtection="0"/>
    <xf numFmtId="0" fontId="60" fillId="46" borderId="5" applyNumberFormat="0" applyFont="0" applyAlignment="0" applyProtection="0"/>
    <xf numFmtId="0" fontId="16" fillId="5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3"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0" fontId="22" fillId="9"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22" fillId="9" borderId="0" applyNumberFormat="0" applyBorder="0" applyAlignment="0" applyProtection="0"/>
    <xf numFmtId="0" fontId="0" fillId="0" borderId="0">
      <alignment/>
      <protection/>
    </xf>
    <xf numFmtId="0" fontId="34" fillId="0" borderId="0">
      <alignment/>
      <protection/>
    </xf>
    <xf numFmtId="0" fontId="73" fillId="0" borderId="0">
      <alignment/>
      <protection/>
    </xf>
    <xf numFmtId="0" fontId="73" fillId="0" borderId="0">
      <alignment/>
      <protection/>
    </xf>
    <xf numFmtId="0" fontId="33" fillId="0" borderId="0">
      <alignment/>
      <protection/>
    </xf>
    <xf numFmtId="0" fontId="73" fillId="0" borderId="0">
      <alignment/>
      <protection/>
    </xf>
    <xf numFmtId="0" fontId="33" fillId="0" borderId="0">
      <alignment/>
      <protection/>
    </xf>
    <xf numFmtId="0" fontId="73" fillId="0" borderId="0">
      <alignment/>
      <protection/>
    </xf>
    <xf numFmtId="0" fontId="60" fillId="0" borderId="0">
      <alignment/>
      <protection/>
    </xf>
    <xf numFmtId="0" fontId="0" fillId="0" borderId="0">
      <alignment/>
      <protection/>
    </xf>
    <xf numFmtId="0" fontId="16" fillId="0" borderId="0">
      <alignment/>
      <protection/>
    </xf>
    <xf numFmtId="0" fontId="73" fillId="0" borderId="0">
      <alignment/>
      <protection/>
    </xf>
    <xf numFmtId="0" fontId="73" fillId="0" borderId="0">
      <alignment/>
      <protection/>
    </xf>
    <xf numFmtId="0" fontId="16" fillId="0" borderId="0">
      <alignment/>
      <protection/>
    </xf>
    <xf numFmtId="0" fontId="36"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3"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76" fillId="0" borderId="10" applyNumberFormat="0" applyFill="0" applyAlignment="0" applyProtection="0"/>
    <xf numFmtId="0" fontId="76" fillId="0" borderId="10" applyNumberFormat="0" applyFill="0" applyAlignment="0" applyProtection="0"/>
    <xf numFmtId="0" fontId="24" fillId="0" borderId="9" applyNumberFormat="0" applyFill="0" applyAlignment="0" applyProtection="0"/>
    <xf numFmtId="0" fontId="25" fillId="0" borderId="11" applyNumberFormat="0" applyFill="0" applyAlignment="0" applyProtection="0"/>
    <xf numFmtId="0" fontId="77" fillId="0" borderId="12" applyNumberFormat="0" applyFill="0" applyAlignment="0" applyProtection="0"/>
    <xf numFmtId="0" fontId="77" fillId="0" borderId="12" applyNumberFormat="0" applyFill="0" applyAlignment="0" applyProtection="0"/>
    <xf numFmtId="0" fontId="25" fillId="0" borderId="11" applyNumberFormat="0" applyFill="0" applyAlignment="0" applyProtection="0"/>
    <xf numFmtId="0" fontId="26" fillId="0" borderId="13" applyNumberFormat="0" applyFill="0" applyAlignment="0" applyProtection="0"/>
    <xf numFmtId="0" fontId="78" fillId="0" borderId="14" applyNumberFormat="0" applyFill="0" applyAlignment="0" applyProtection="0"/>
    <xf numFmtId="0" fontId="78" fillId="0" borderId="14"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6"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7" fillId="0" borderId="15" applyNumberFormat="0" applyFill="0" applyAlignment="0" applyProtection="0"/>
    <xf numFmtId="0" fontId="80" fillId="0" borderId="16" applyNumberFormat="0" applyFill="0" applyAlignment="0" applyProtection="0"/>
    <xf numFmtId="0" fontId="80" fillId="0" borderId="16" applyNumberFormat="0" applyFill="0" applyAlignment="0" applyProtection="0"/>
    <xf numFmtId="0" fontId="27" fillId="0" borderId="15"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8" fillId="0" borderId="0" applyNumberFormat="0" applyFill="0" applyBorder="0" applyAlignment="0" applyProtection="0"/>
    <xf numFmtId="0" fontId="29" fillId="53" borderId="17" applyNumberFormat="0" applyAlignment="0" applyProtection="0"/>
    <xf numFmtId="0" fontId="82" fillId="54" borderId="18" applyNumberFormat="0" applyAlignment="0" applyProtection="0"/>
    <xf numFmtId="0" fontId="82" fillId="54" borderId="18" applyNumberFormat="0" applyAlignment="0" applyProtection="0"/>
    <xf numFmtId="0" fontId="29" fillId="53" borderId="17" applyNumberFormat="0" applyAlignment="0" applyProtection="0"/>
  </cellStyleXfs>
  <cellXfs count="574">
    <xf numFmtId="0" fontId="0" fillId="0" borderId="0" xfId="0" applyAlignment="1">
      <alignment/>
    </xf>
    <xf numFmtId="0" fontId="0" fillId="0" borderId="0" xfId="0" applyFont="1" applyBorder="1" applyAlignment="1">
      <alignment vertical="center"/>
    </xf>
    <xf numFmtId="41"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Alignment="1">
      <alignment horizontal="left" vertical="center"/>
    </xf>
    <xf numFmtId="0" fontId="0" fillId="0" borderId="0" xfId="0" applyFont="1" applyBorder="1" applyAlignment="1">
      <alignment/>
    </xf>
    <xf numFmtId="49" fontId="0" fillId="0" borderId="0" xfId="0" applyNumberFormat="1" applyFont="1" applyBorder="1" applyAlignment="1">
      <alignment/>
    </xf>
    <xf numFmtId="41" fontId="0" fillId="0" borderId="0" xfId="0" applyNumberFormat="1" applyFont="1" applyBorder="1" applyAlignment="1">
      <alignment/>
    </xf>
    <xf numFmtId="167" fontId="0" fillId="0" borderId="0" xfId="0" applyNumberFormat="1" applyFont="1" applyBorder="1" applyAlignment="1">
      <alignment vertical="center"/>
    </xf>
    <xf numFmtId="3" fontId="0" fillId="0" borderId="0" xfId="0" applyNumberFormat="1" applyFont="1" applyBorder="1" applyAlignment="1">
      <alignment horizontal="right" vertical="top"/>
    </xf>
    <xf numFmtId="49" fontId="0" fillId="0" borderId="0" xfId="0" applyNumberFormat="1" applyFont="1" applyBorder="1" applyAlignment="1">
      <alignment vertical="center"/>
    </xf>
    <xf numFmtId="168" fontId="0" fillId="0" borderId="0" xfId="0" applyNumberFormat="1" applyFont="1" applyBorder="1" applyAlignment="1">
      <alignment horizontal="right" vertical="center"/>
    </xf>
    <xf numFmtId="49" fontId="0" fillId="0" borderId="0" xfId="0" applyNumberFormat="1" applyFont="1" applyBorder="1" applyAlignment="1">
      <alignment vertical="top"/>
    </xf>
    <xf numFmtId="0" fontId="0" fillId="0" borderId="0" xfId="0" applyFont="1" applyBorder="1" applyAlignment="1">
      <alignment horizontal="right" vertical="center"/>
    </xf>
    <xf numFmtId="0" fontId="0" fillId="0" borderId="0" xfId="0" applyFont="1" applyBorder="1" applyAlignment="1">
      <alignment horizontal="center" vertical="top"/>
    </xf>
    <xf numFmtId="1" fontId="0" fillId="0" borderId="0" xfId="0" applyNumberFormat="1" applyFont="1" applyFill="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vertical="top"/>
    </xf>
    <xf numFmtId="3" fontId="0" fillId="0" borderId="0" xfId="0" applyNumberFormat="1" applyFont="1" applyBorder="1" applyAlignment="1">
      <alignment horizontal="right" vertical="center"/>
    </xf>
    <xf numFmtId="9" fontId="0" fillId="0" borderId="0" xfId="0" applyNumberFormat="1" applyFont="1" applyBorder="1" applyAlignment="1">
      <alignment horizontal="right" vertical="center"/>
    </xf>
    <xf numFmtId="9" fontId="0" fillId="0" borderId="0" xfId="0" applyNumberFormat="1" applyFont="1" applyBorder="1" applyAlignment="1">
      <alignment horizontal="right" vertical="top"/>
    </xf>
    <xf numFmtId="9" fontId="0" fillId="0" borderId="0" xfId="0" applyNumberFormat="1" applyFont="1" applyFill="1" applyBorder="1" applyAlignment="1">
      <alignment horizontal="right" vertical="center"/>
    </xf>
    <xf numFmtId="169" fontId="0" fillId="0" borderId="0" xfId="0" applyNumberFormat="1" applyFont="1" applyBorder="1" applyAlignment="1">
      <alignment horizontal="right" vertical="center"/>
    </xf>
    <xf numFmtId="3" fontId="0" fillId="0" borderId="0" xfId="0" applyNumberFormat="1" applyFont="1" applyFill="1" applyBorder="1" applyAlignment="1">
      <alignment vertical="center"/>
    </xf>
    <xf numFmtId="3" fontId="0" fillId="0" borderId="0" xfId="0" applyNumberFormat="1" applyFont="1" applyFill="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Border="1" applyAlignment="1">
      <alignment/>
    </xf>
    <xf numFmtId="3" fontId="0" fillId="0" borderId="0" xfId="154" applyNumberFormat="1" applyFont="1" applyBorder="1" applyAlignment="1">
      <alignment vertical="center"/>
    </xf>
    <xf numFmtId="3" fontId="0" fillId="0" borderId="0" xfId="0" applyNumberFormat="1" applyFont="1" applyFill="1" applyBorder="1" applyAlignment="1">
      <alignment/>
    </xf>
    <xf numFmtId="3" fontId="0" fillId="0" borderId="0" xfId="0" applyNumberFormat="1" applyFont="1" applyBorder="1" applyAlignment="1">
      <alignment vertical="top"/>
    </xf>
    <xf numFmtId="3" fontId="0" fillId="0" borderId="0" xfId="154" applyNumberFormat="1" applyFont="1" applyBorder="1" applyAlignment="1">
      <alignment vertical="top"/>
    </xf>
    <xf numFmtId="3" fontId="0" fillId="0" borderId="0" xfId="0" applyNumberFormat="1" applyFont="1" applyBorder="1" applyAlignment="1">
      <alignment horizontal="right" vertical="center"/>
    </xf>
    <xf numFmtId="3" fontId="0" fillId="0" borderId="0" xfId="0" applyNumberFormat="1" applyFont="1" applyBorder="1" applyAlignment="1">
      <alignment horizontal="right" vertical="top"/>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right" vertical="top"/>
    </xf>
    <xf numFmtId="0" fontId="0" fillId="0" borderId="0" xfId="0" applyFont="1" applyBorder="1" applyAlignment="1">
      <alignment horizontal="center"/>
    </xf>
    <xf numFmtId="173" fontId="0" fillId="0" borderId="0" xfId="0" applyNumberFormat="1" applyFont="1" applyBorder="1" applyAlignment="1">
      <alignment horizontal="center"/>
    </xf>
    <xf numFmtId="173" fontId="0" fillId="0" borderId="0" xfId="0" applyNumberFormat="1" applyFont="1" applyBorder="1" applyAlignment="1">
      <alignment/>
    </xf>
    <xf numFmtId="0" fontId="0" fillId="0" borderId="0" xfId="0" applyFont="1" applyBorder="1" applyAlignment="1">
      <alignment horizontal="center" vertical="top"/>
    </xf>
    <xf numFmtId="173" fontId="0" fillId="0" borderId="0" xfId="0" applyNumberFormat="1" applyFont="1" applyBorder="1" applyAlignment="1">
      <alignment vertical="top"/>
    </xf>
    <xf numFmtId="0" fontId="0" fillId="0" borderId="0" xfId="0" applyFont="1" applyFill="1" applyBorder="1" applyAlignment="1">
      <alignment horizontal="center"/>
    </xf>
    <xf numFmtId="3" fontId="0" fillId="0" borderId="0" xfId="0" applyNumberFormat="1" applyFont="1" applyFill="1" applyBorder="1" applyAlignment="1">
      <alignment horizontal="right" vertical="center"/>
    </xf>
    <xf numFmtId="173" fontId="0" fillId="0" borderId="0" xfId="0" applyNumberFormat="1" applyFont="1" applyFill="1" applyBorder="1" applyAlignment="1">
      <alignment/>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top"/>
    </xf>
    <xf numFmtId="173" fontId="0" fillId="0" borderId="0" xfId="0" applyNumberFormat="1" applyFont="1" applyFill="1" applyBorder="1" applyAlignment="1">
      <alignment vertical="top"/>
    </xf>
    <xf numFmtId="0" fontId="0" fillId="0" borderId="0" xfId="0" applyFont="1" applyFill="1" applyBorder="1" applyAlignment="1">
      <alignment horizontal="left"/>
    </xf>
    <xf numFmtId="170" fontId="0" fillId="0" borderId="0" xfId="0" applyNumberFormat="1" applyFont="1" applyFill="1" applyBorder="1" applyAlignment="1">
      <alignment horizontal="right" vertical="center"/>
    </xf>
    <xf numFmtId="171"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xf>
    <xf numFmtId="1" fontId="4" fillId="0" borderId="19"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right" vertical="center" indent="2"/>
    </xf>
    <xf numFmtId="0" fontId="0" fillId="0" borderId="0" xfId="0" applyFont="1" applyFill="1" applyBorder="1" applyAlignment="1">
      <alignment vertical="center"/>
    </xf>
    <xf numFmtId="3" fontId="0" fillId="0" borderId="0" xfId="196" applyNumberFormat="1" applyFont="1" applyFill="1" applyBorder="1" applyAlignment="1">
      <alignment horizontal="right" vertical="center"/>
      <protection/>
    </xf>
    <xf numFmtId="0" fontId="0" fillId="0" borderId="20" xfId="195" applyFont="1" applyFill="1" applyBorder="1" applyAlignment="1">
      <alignment horizontal="left" vertical="center"/>
      <protection/>
    </xf>
    <xf numFmtId="1"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195" applyFont="1" applyFill="1" applyBorder="1" applyAlignment="1">
      <alignment horizontal="left" vertical="center"/>
      <protection/>
    </xf>
    <xf numFmtId="41" fontId="0" fillId="0" borderId="0" xfId="196" applyNumberFormat="1" applyFont="1" applyFill="1" applyBorder="1" applyAlignment="1">
      <alignment horizontal="right" vertical="center"/>
      <protection/>
    </xf>
    <xf numFmtId="0" fontId="0" fillId="0" borderId="0" xfId="195" applyFont="1" applyFill="1" applyBorder="1" applyAlignment="1">
      <alignment vertical="center"/>
      <protection/>
    </xf>
    <xf numFmtId="1" fontId="4" fillId="0" borderId="19" xfId="0" applyNumberFormat="1" applyFont="1" applyBorder="1" applyAlignment="1">
      <alignment horizontal="right" vertical="center"/>
    </xf>
    <xf numFmtId="0" fontId="4" fillId="0" borderId="0" xfId="0" applyFont="1" applyFill="1" applyBorder="1" applyAlignment="1">
      <alignment/>
    </xf>
    <xf numFmtId="0" fontId="4" fillId="0" borderId="0" xfId="0" applyFont="1" applyBorder="1" applyAlignment="1">
      <alignment/>
    </xf>
    <xf numFmtId="3" fontId="0" fillId="0" borderId="0" xfId="196" applyNumberFormat="1" applyFont="1" applyBorder="1" applyAlignment="1">
      <alignment horizontal="right" vertical="center"/>
      <protection/>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3" fontId="0" fillId="0" borderId="0"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xf>
    <xf numFmtId="175" fontId="0" fillId="0" borderId="0" xfId="196" applyNumberFormat="1" applyFont="1" applyBorder="1" applyAlignment="1">
      <alignment horizontal="center" vertical="center"/>
      <protection/>
    </xf>
    <xf numFmtId="0" fontId="0" fillId="0" borderId="0" xfId="196" applyFont="1" applyBorder="1" applyAlignment="1">
      <alignment horizontal="left" vertical="center"/>
      <protection/>
    </xf>
    <xf numFmtId="0" fontId="0" fillId="0" borderId="0" xfId="196" applyFont="1" applyBorder="1" applyAlignment="1">
      <alignment horizontal="center" vertical="center"/>
      <protection/>
    </xf>
    <xf numFmtId="0" fontId="0" fillId="0" borderId="0" xfId="0" applyFill="1" applyAlignment="1">
      <alignment vertical="center"/>
    </xf>
    <xf numFmtId="0" fontId="0" fillId="0" borderId="0" xfId="196" applyFont="1" applyFill="1" applyBorder="1" applyAlignment="1">
      <alignment horizontal="left" vertical="center"/>
      <protection/>
    </xf>
    <xf numFmtId="0" fontId="0" fillId="0" borderId="0" xfId="196" applyFont="1" applyFill="1" applyBorder="1" applyAlignment="1">
      <alignment vertical="center"/>
      <protection/>
    </xf>
    <xf numFmtId="1" fontId="0"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41" fontId="0" fillId="0" borderId="0" xfId="0" applyNumberFormat="1" applyFont="1" applyBorder="1" applyAlignment="1">
      <alignment horizontal="right" vertical="center"/>
    </xf>
    <xf numFmtId="3" fontId="0" fillId="0" borderId="0" xfId="0" applyNumberFormat="1" applyAlignment="1">
      <alignment/>
    </xf>
    <xf numFmtId="0" fontId="0" fillId="0" borderId="0" xfId="0" applyAlignment="1">
      <alignment vertical="top"/>
    </xf>
    <xf numFmtId="0" fontId="0" fillId="0" borderId="0" xfId="0" applyFont="1" applyBorder="1" applyAlignment="1">
      <alignment horizontal="right"/>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174" fontId="0" fillId="0" borderId="0" xfId="0" applyNumberFormat="1" applyFont="1" applyFill="1" applyBorder="1" applyAlignment="1">
      <alignment horizontal="right" vertical="center"/>
    </xf>
    <xf numFmtId="173" fontId="0" fillId="0" borderId="0" xfId="0" applyNumberFormat="1" applyFont="1" applyFill="1" applyBorder="1" applyAlignment="1">
      <alignment horizontal="right" vertical="top"/>
    </xf>
    <xf numFmtId="173" fontId="0"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Fill="1" applyBorder="1" applyAlignment="1">
      <alignment horizontal="right" vertical="top"/>
    </xf>
    <xf numFmtId="0" fontId="0" fillId="0" borderId="0" xfId="0" applyFont="1" applyFill="1" applyBorder="1" applyAlignment="1">
      <alignment vertical="top"/>
    </xf>
    <xf numFmtId="173" fontId="4" fillId="0" borderId="0" xfId="0" applyNumberFormat="1" applyFont="1" applyFill="1" applyAlignment="1">
      <alignment horizontal="right" vertical="center" wrapText="1"/>
    </xf>
    <xf numFmtId="176" fontId="0" fillId="0" borderId="0" xfId="0" applyNumberFormat="1" applyFont="1" applyFill="1" applyBorder="1" applyAlignment="1">
      <alignment horizontal="right" vertical="center"/>
    </xf>
    <xf numFmtId="173" fontId="0" fillId="0" borderId="0" xfId="0" applyNumberFormat="1" applyFill="1" applyAlignment="1">
      <alignment horizontal="right" wrapText="1"/>
    </xf>
    <xf numFmtId="0" fontId="0" fillId="0" borderId="0" xfId="0" applyFill="1" applyAlignment="1">
      <alignment horizontal="left"/>
    </xf>
    <xf numFmtId="173" fontId="0" fillId="0" borderId="0" xfId="0" applyNumberFormat="1" applyFill="1" applyAlignment="1">
      <alignment/>
    </xf>
    <xf numFmtId="3" fontId="0" fillId="0" borderId="0" xfId="0" applyNumberFormat="1" applyFill="1" applyAlignment="1">
      <alignment/>
    </xf>
    <xf numFmtId="0" fontId="0" fillId="0" borderId="0" xfId="0" applyFont="1" applyFill="1" applyBorder="1" applyAlignment="1">
      <alignment vertical="center"/>
    </xf>
    <xf numFmtId="0" fontId="0" fillId="0" borderId="0" xfId="0" applyFont="1" applyFill="1" applyBorder="1" applyAlignment="1">
      <alignment/>
    </xf>
    <xf numFmtId="0" fontId="4" fillId="0" borderId="0" xfId="0" applyFont="1" applyFill="1" applyAlignment="1">
      <alignment horizontal="left" vertical="center"/>
    </xf>
    <xf numFmtId="0" fontId="0" fillId="0" borderId="0" xfId="199" applyFont="1" applyFill="1" applyBorder="1" applyAlignment="1">
      <alignment horizontal="center" vertical="center"/>
      <protection/>
    </xf>
    <xf numFmtId="0" fontId="0" fillId="0" borderId="0" xfId="199" applyFont="1" applyFill="1" applyBorder="1" applyAlignment="1">
      <alignment horizontal="center"/>
      <protection/>
    </xf>
    <xf numFmtId="3" fontId="0" fillId="0" borderId="0" xfId="199" applyNumberFormat="1" applyFont="1" applyFill="1" applyBorder="1" applyAlignment="1">
      <alignment horizontal="right" vertical="center"/>
      <protection/>
    </xf>
    <xf numFmtId="0" fontId="0" fillId="0" borderId="0" xfId="199" applyFont="1" applyFill="1" applyBorder="1" applyAlignment="1">
      <alignment horizontal="center" vertical="top"/>
      <protection/>
    </xf>
    <xf numFmtId="0" fontId="0" fillId="0" borderId="0" xfId="0" applyFill="1" applyAlignment="1">
      <alignment vertical="top"/>
    </xf>
    <xf numFmtId="41" fontId="0" fillId="0" borderId="0" xfId="199" applyNumberFormat="1" applyFont="1" applyFill="1" applyBorder="1" applyAlignment="1">
      <alignment horizontal="right" vertical="center"/>
      <protection/>
    </xf>
    <xf numFmtId="0" fontId="0" fillId="0" borderId="0" xfId="199" applyFont="1" applyFill="1" applyBorder="1" applyAlignment="1" quotePrefix="1">
      <alignment horizontal="center"/>
      <protection/>
    </xf>
    <xf numFmtId="0" fontId="0" fillId="0" borderId="0" xfId="199" applyNumberFormat="1" applyFont="1" applyFill="1" applyBorder="1" applyAlignment="1" quotePrefix="1">
      <alignment horizontal="center" vertical="top"/>
      <protection/>
    </xf>
    <xf numFmtId="41" fontId="0" fillId="0" borderId="0" xfId="0" applyNumberFormat="1"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applyFill="1" applyBorder="1" applyAlignment="1">
      <alignment vertical="top"/>
    </xf>
    <xf numFmtId="41" fontId="0" fillId="0" borderId="0" xfId="0" applyNumberFormat="1" applyFont="1" applyBorder="1" applyAlignment="1">
      <alignment/>
    </xf>
    <xf numFmtId="169" fontId="0" fillId="0" borderId="0" xfId="0" applyNumberFormat="1" applyFont="1" applyFill="1" applyBorder="1" applyAlignment="1">
      <alignment horizontal="right" vertical="center"/>
    </xf>
    <xf numFmtId="169" fontId="0" fillId="0" borderId="0" xfId="0" applyNumberFormat="1" applyAlignment="1">
      <alignment/>
    </xf>
    <xf numFmtId="169" fontId="0" fillId="0" borderId="0" xfId="0" applyNumberFormat="1" applyFont="1" applyBorder="1" applyAlignment="1">
      <alignment horizontal="right" vertical="center"/>
    </xf>
    <xf numFmtId="166" fontId="0" fillId="0" borderId="0" xfId="0" applyNumberFormat="1" applyFont="1" applyFill="1" applyBorder="1" applyAlignment="1">
      <alignment horizontal="right" vertical="top"/>
    </xf>
    <xf numFmtId="169" fontId="0" fillId="0" borderId="0" xfId="0" applyNumberFormat="1" applyFill="1" applyAlignment="1">
      <alignment vertical="top"/>
    </xf>
    <xf numFmtId="43" fontId="0" fillId="0" borderId="0" xfId="0" applyNumberFormat="1" applyFill="1" applyAlignment="1">
      <alignment vertical="top"/>
    </xf>
    <xf numFmtId="166" fontId="0" fillId="0" borderId="0" xfId="0" applyNumberFormat="1" applyFill="1" applyAlignment="1">
      <alignment vertical="top"/>
    </xf>
    <xf numFmtId="166" fontId="0" fillId="0" borderId="0" xfId="0" applyNumberFormat="1" applyFont="1" applyFill="1" applyBorder="1" applyAlignment="1">
      <alignment vertical="center"/>
    </xf>
    <xf numFmtId="166" fontId="0" fillId="0" borderId="0" xfId="0" applyNumberFormat="1" applyFont="1" applyFill="1" applyBorder="1" applyAlignment="1">
      <alignment vertical="top"/>
    </xf>
    <xf numFmtId="1" fontId="0"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166" fontId="0" fillId="0" borderId="0" xfId="0" applyNumberFormat="1" applyFont="1" applyFill="1" applyBorder="1" applyAlignment="1">
      <alignment/>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xf>
    <xf numFmtId="179" fontId="0" fillId="0" borderId="0" xfId="0" applyNumberFormat="1" applyFont="1" applyFill="1" applyBorder="1" applyAlignment="1">
      <alignment/>
    </xf>
    <xf numFmtId="176" fontId="7" fillId="0" borderId="0" xfId="0" applyNumberFormat="1" applyFont="1" applyFill="1" applyBorder="1" applyAlignment="1">
      <alignment horizontal="right" vertical="top" wrapText="1"/>
    </xf>
    <xf numFmtId="176" fontId="1" fillId="0" borderId="0" xfId="0" applyNumberFormat="1" applyFont="1" applyFill="1" applyBorder="1" applyAlignment="1">
      <alignment horizontal="right" vertical="top" wrapText="1"/>
    </xf>
    <xf numFmtId="1" fontId="0" fillId="0" borderId="0" xfId="0" applyNumberFormat="1" applyFont="1" applyBorder="1" applyAlignment="1">
      <alignment horizontal="center" vertical="center"/>
    </xf>
    <xf numFmtId="166" fontId="0" fillId="0" borderId="0" xfId="0" applyNumberFormat="1" applyFont="1" applyBorder="1" applyAlignment="1">
      <alignment horizontal="right" vertical="center"/>
    </xf>
    <xf numFmtId="166" fontId="0" fillId="0" borderId="0" xfId="0" applyNumberFormat="1" applyFont="1" applyBorder="1" applyAlignment="1">
      <alignment horizontal="right" vertical="top"/>
    </xf>
    <xf numFmtId="1" fontId="0" fillId="0" borderId="0" xfId="0" applyNumberFormat="1" applyFont="1" applyBorder="1" applyAlignment="1">
      <alignment vertical="center"/>
    </xf>
    <xf numFmtId="49" fontId="0" fillId="0" borderId="0" xfId="0" applyNumberFormat="1" applyFont="1" applyFill="1" applyBorder="1" applyAlignment="1">
      <alignment horizontal="left" vertical="top"/>
    </xf>
    <xf numFmtId="1" fontId="0" fillId="0" borderId="0" xfId="0" applyNumberFormat="1" applyFont="1" applyFill="1" applyBorder="1" applyAlignment="1">
      <alignment horizontal="left" vertical="top"/>
    </xf>
    <xf numFmtId="1" fontId="0" fillId="0" borderId="0" xfId="0" applyNumberFormat="1" applyFont="1" applyFill="1" applyBorder="1" applyAlignment="1">
      <alignment horizontal="left" vertical="center"/>
    </xf>
    <xf numFmtId="166"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xf>
    <xf numFmtId="166" fontId="0" fillId="0" borderId="0" xfId="0" applyNumberFormat="1" applyFont="1" applyFill="1" applyBorder="1" applyAlignment="1">
      <alignment horizontal="right"/>
    </xf>
    <xf numFmtId="0" fontId="0" fillId="0" borderId="0" xfId="0" applyFont="1" applyFill="1" applyBorder="1" applyAlignment="1">
      <alignment horizontal="center" vertical="top"/>
    </xf>
    <xf numFmtId="166" fontId="0" fillId="0" borderId="0" xfId="0" applyNumberFormat="1" applyFont="1" applyFill="1" applyBorder="1" applyAlignment="1">
      <alignment horizontal="right" vertical="top"/>
    </xf>
    <xf numFmtId="169" fontId="0" fillId="0" borderId="0" xfId="0" applyNumberFormat="1" applyFont="1" applyFill="1" applyBorder="1" applyAlignment="1">
      <alignment horizontal="right"/>
    </xf>
    <xf numFmtId="169" fontId="0" fillId="0" borderId="0" xfId="0" applyNumberFormat="1" applyFont="1" applyFill="1" applyBorder="1" applyAlignment="1">
      <alignment/>
    </xf>
    <xf numFmtId="49"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49" fontId="0" fillId="0" borderId="0" xfId="0" applyNumberFormat="1" applyFont="1" applyBorder="1" applyAlignment="1">
      <alignment horizontal="right" vertical="top"/>
    </xf>
    <xf numFmtId="49" fontId="0" fillId="0" borderId="0" xfId="0" applyNumberFormat="1" applyFont="1" applyFill="1" applyBorder="1" applyAlignment="1">
      <alignment horizontal="right" vertical="top"/>
    </xf>
    <xf numFmtId="176" fontId="0" fillId="0" borderId="0" xfId="0" applyNumberFormat="1" applyFont="1" applyBorder="1" applyAlignment="1">
      <alignment horizontal="left" vertical="center"/>
    </xf>
    <xf numFmtId="180" fontId="0" fillId="0" borderId="0" xfId="0" applyNumberFormat="1" applyFont="1" applyFill="1" applyBorder="1" applyAlignment="1">
      <alignment horizontal="right" vertical="center"/>
    </xf>
    <xf numFmtId="166" fontId="0" fillId="0" borderId="0" xfId="0" applyNumberFormat="1" applyAlignment="1">
      <alignment/>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0" fontId="0" fillId="0" borderId="0" xfId="0" applyAlignment="1">
      <alignment/>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top"/>
    </xf>
    <xf numFmtId="2" fontId="0" fillId="0" borderId="0" xfId="0" applyNumberFormat="1" applyFont="1" applyFill="1" applyBorder="1" applyAlignment="1">
      <alignment horizontal="righ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center"/>
    </xf>
    <xf numFmtId="0" fontId="10" fillId="0" borderId="0" xfId="0" applyFont="1" applyAlignment="1">
      <alignment/>
    </xf>
    <xf numFmtId="1" fontId="0" fillId="0" borderId="0" xfId="0" applyNumberFormat="1" applyFont="1" applyFill="1" applyBorder="1" applyAlignment="1" quotePrefix="1">
      <alignment horizontal="center" vertical="center"/>
    </xf>
    <xf numFmtId="4" fontId="0" fillId="0" borderId="0" xfId="154" applyNumberFormat="1" applyFont="1" applyFill="1" applyBorder="1" applyAlignment="1">
      <alignment horizontal="right" vertical="center"/>
    </xf>
    <xf numFmtId="1" fontId="0" fillId="0" borderId="0" xfId="0" applyNumberFormat="1" applyFont="1" applyFill="1" applyBorder="1" applyAlignment="1" quotePrefix="1">
      <alignment horizontal="center" vertical="top"/>
    </xf>
    <xf numFmtId="4" fontId="0" fillId="0" borderId="0" xfId="154" applyNumberFormat="1" applyFont="1" applyFill="1" applyBorder="1" applyAlignment="1">
      <alignment horizontal="right" vertical="top"/>
    </xf>
    <xf numFmtId="1" fontId="0" fillId="0" borderId="0" xfId="0" applyNumberFormat="1" applyFont="1" applyFill="1" applyBorder="1" applyAlignment="1">
      <alignment vertical="center"/>
    </xf>
    <xf numFmtId="169" fontId="0"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right"/>
    </xf>
    <xf numFmtId="1" fontId="0" fillId="0" borderId="0" xfId="0" applyNumberFormat="1" applyFont="1" applyFill="1" applyBorder="1" applyAlignment="1" quotePrefix="1">
      <alignment horizontal="center" vertical="center"/>
    </xf>
    <xf numFmtId="4" fontId="0" fillId="0" borderId="0" xfId="154" applyNumberFormat="1" applyFont="1" applyFill="1" applyBorder="1" applyAlignment="1">
      <alignment horizontal="right" vertical="center"/>
    </xf>
    <xf numFmtId="1" fontId="0" fillId="0" borderId="0" xfId="0" applyNumberFormat="1" applyFont="1" applyFill="1" applyBorder="1" applyAlignment="1" quotePrefix="1">
      <alignment horizontal="center" vertical="top"/>
    </xf>
    <xf numFmtId="4" fontId="0" fillId="0" borderId="0" xfId="154" applyNumberFormat="1" applyFont="1" applyFill="1" applyBorder="1" applyAlignment="1">
      <alignment horizontal="right" vertical="top"/>
    </xf>
    <xf numFmtId="0" fontId="0" fillId="0" borderId="0" xfId="0" applyBorder="1" applyAlignment="1">
      <alignment vertical="top"/>
    </xf>
    <xf numFmtId="1" fontId="0" fillId="0" borderId="0" xfId="0" applyNumberFormat="1" applyFont="1" applyFill="1" applyBorder="1" applyAlignment="1">
      <alignment horizontal="left" vertical="center"/>
    </xf>
    <xf numFmtId="169" fontId="0" fillId="0" borderId="0" xfId="0" applyNumberFormat="1" applyFont="1" applyFill="1" applyBorder="1" applyAlignment="1">
      <alignment horizontal="center" vertical="center"/>
    </xf>
    <xf numFmtId="17" fontId="0" fillId="0" borderId="0" xfId="0" applyNumberFormat="1" applyAlignment="1">
      <alignment horizontal="center"/>
    </xf>
    <xf numFmtId="0" fontId="9" fillId="0" borderId="0" xfId="0" applyFont="1" applyAlignment="1">
      <alignment/>
    </xf>
    <xf numFmtId="17" fontId="0" fillId="0" borderId="0" xfId="0" applyNumberFormat="1" applyFill="1" applyAlignment="1">
      <alignment horizontal="center"/>
    </xf>
    <xf numFmtId="166" fontId="0" fillId="0" borderId="0" xfId="0" applyNumberFormat="1" applyFill="1" applyAlignment="1">
      <alignment/>
    </xf>
    <xf numFmtId="0" fontId="0" fillId="0" borderId="0" xfId="0" applyNumberFormat="1" applyAlignment="1">
      <alignment/>
    </xf>
    <xf numFmtId="0" fontId="0" fillId="0" borderId="0" xfId="0" applyFill="1" applyAlignment="1">
      <alignment horizontal="center"/>
    </xf>
    <xf numFmtId="0" fontId="0" fillId="0" borderId="0" xfId="0" applyAlignment="1">
      <alignment horizontal="left"/>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left"/>
    </xf>
    <xf numFmtId="0" fontId="4" fillId="0" borderId="0" xfId="0" applyFont="1" applyFill="1" applyAlignment="1">
      <alignment horizontal="center"/>
    </xf>
    <xf numFmtId="0" fontId="4" fillId="0" borderId="0" xfId="0" applyFont="1" applyAlignment="1">
      <alignment/>
    </xf>
    <xf numFmtId="0" fontId="2" fillId="0" borderId="0" xfId="125" applyAlignment="1" applyProtection="1">
      <alignment/>
      <protection/>
    </xf>
    <xf numFmtId="0" fontId="2" fillId="0" borderId="0" xfId="125" applyFill="1" applyAlignment="1" applyProtection="1">
      <alignment/>
      <protection/>
    </xf>
    <xf numFmtId="1" fontId="0" fillId="0" borderId="0" xfId="0" applyNumberFormat="1" applyFont="1" applyFill="1" applyBorder="1" applyAlignment="1">
      <alignment horizontal="right" vertical="center"/>
    </xf>
    <xf numFmtId="0" fontId="2" fillId="0" borderId="0" xfId="125" applyFont="1" applyFill="1" applyAlignment="1" applyProtection="1">
      <alignment/>
      <protection/>
    </xf>
    <xf numFmtId="166" fontId="8" fillId="0" borderId="0" xfId="0" applyNumberFormat="1" applyFont="1" applyFill="1" applyBorder="1" applyAlignment="1">
      <alignment horizontal="right" indent="1"/>
    </xf>
    <xf numFmtId="41" fontId="0" fillId="0" borderId="0" xfId="199" applyNumberFormat="1" applyFont="1" applyFill="1" applyBorder="1" applyAlignment="1">
      <alignment horizontal="right" vertical="top"/>
      <protection/>
    </xf>
    <xf numFmtId="17" fontId="0" fillId="0" borderId="0" xfId="0" applyNumberFormat="1" applyAlignment="1">
      <alignment horizontal="center" vertical="top"/>
    </xf>
    <xf numFmtId="3" fontId="0" fillId="0" borderId="0" xfId="0" applyNumberFormat="1" applyAlignment="1">
      <alignment vertical="top"/>
    </xf>
    <xf numFmtId="166" fontId="0" fillId="0" borderId="0" xfId="0" applyNumberFormat="1" applyAlignment="1">
      <alignment vertical="top"/>
    </xf>
    <xf numFmtId="17" fontId="0" fillId="0" borderId="0" xfId="0" applyNumberFormat="1" applyFill="1" applyAlignment="1">
      <alignment horizontal="center" vertical="top"/>
    </xf>
    <xf numFmtId="9" fontId="0" fillId="0" borderId="0" xfId="0" applyNumberFormat="1" applyFont="1" applyFill="1" applyBorder="1" applyAlignment="1">
      <alignment horizontal="right" vertical="center"/>
    </xf>
    <xf numFmtId="176" fontId="8" fillId="0" borderId="0" xfId="0" applyNumberFormat="1" applyFont="1" applyFill="1" applyBorder="1" applyAlignment="1" applyProtection="1">
      <alignment horizontal="right" indent="1"/>
      <protection locked="0"/>
    </xf>
    <xf numFmtId="0" fontId="0" fillId="0" borderId="19" xfId="0" applyFont="1" applyBorder="1" applyAlignment="1">
      <alignment horizontal="right" vertical="center"/>
    </xf>
    <xf numFmtId="176" fontId="0" fillId="0" borderId="0" xfId="0" applyNumberFormat="1" applyFont="1" applyBorder="1" applyAlignment="1">
      <alignment/>
    </xf>
    <xf numFmtId="166" fontId="0" fillId="0" borderId="0" xfId="0" applyNumberFormat="1" applyFont="1" applyBorder="1" applyAlignment="1">
      <alignment vertical="center"/>
    </xf>
    <xf numFmtId="166" fontId="0" fillId="0" borderId="0" xfId="0" applyNumberFormat="1" applyFont="1" applyBorder="1" applyAlignment="1">
      <alignment/>
    </xf>
    <xf numFmtId="0" fontId="0" fillId="0" borderId="0" xfId="0" applyFont="1" applyBorder="1" applyAlignment="1">
      <alignment/>
    </xf>
    <xf numFmtId="169" fontId="0" fillId="0" borderId="0" xfId="0" applyNumberFormat="1" applyAlignment="1">
      <alignment vertical="top"/>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xf>
    <xf numFmtId="0" fontId="0" fillId="0" borderId="0" xfId="176">
      <alignment/>
      <protection/>
    </xf>
    <xf numFmtId="0" fontId="0" fillId="0" borderId="0" xfId="176" applyFont="1" applyBorder="1" applyAlignment="1">
      <alignment horizontal="center" vertical="center"/>
      <protection/>
    </xf>
    <xf numFmtId="0" fontId="0" fillId="0" borderId="0" xfId="176" applyFont="1" applyFill="1" applyBorder="1" applyAlignment="1">
      <alignment horizontal="center" vertical="center"/>
      <protection/>
    </xf>
    <xf numFmtId="181" fontId="0" fillId="0" borderId="0" xfId="176" applyNumberFormat="1" applyFont="1" applyBorder="1" applyAlignment="1">
      <alignment horizontal="right" vertical="center"/>
      <protection/>
    </xf>
    <xf numFmtId="181" fontId="0" fillId="0" borderId="0" xfId="176" applyNumberFormat="1">
      <alignment/>
      <protection/>
    </xf>
    <xf numFmtId="181" fontId="0" fillId="0" borderId="0" xfId="176" applyNumberFormat="1" applyFont="1" applyBorder="1" applyAlignment="1">
      <alignment vertical="center"/>
      <protection/>
    </xf>
    <xf numFmtId="181" fontId="0" fillId="0" borderId="0" xfId="176" applyNumberFormat="1" applyFill="1">
      <alignment/>
      <protection/>
    </xf>
    <xf numFmtId="181" fontId="11" fillId="0" borderId="0" xfId="176" applyNumberFormat="1" applyFont="1" applyFill="1">
      <alignment/>
      <protection/>
    </xf>
    <xf numFmtId="0" fontId="0" fillId="0" borderId="0" xfId="176" applyFont="1" applyAlignment="1">
      <alignment/>
      <protection/>
    </xf>
    <xf numFmtId="0" fontId="0" fillId="0" borderId="0" xfId="176" applyFont="1" applyAlignment="1">
      <alignment horizontal="right"/>
      <protection/>
    </xf>
    <xf numFmtId="0" fontId="0" fillId="0" borderId="0" xfId="176" applyFont="1" applyAlignment="1">
      <alignment wrapText="1"/>
      <protection/>
    </xf>
    <xf numFmtId="0" fontId="0" fillId="0" borderId="0" xfId="176" applyFont="1">
      <alignment/>
      <protection/>
    </xf>
    <xf numFmtId="0" fontId="0" fillId="0" borderId="0" xfId="176" applyFont="1" applyAlignment="1">
      <alignment horizontal="left" vertical="center" wrapText="1"/>
      <protection/>
    </xf>
    <xf numFmtId="169" fontId="0" fillId="0" borderId="0" xfId="176" applyNumberFormat="1" applyFont="1" applyBorder="1" applyAlignment="1">
      <alignment vertical="center"/>
      <protection/>
    </xf>
    <xf numFmtId="169" fontId="0" fillId="0" borderId="0" xfId="176" applyNumberFormat="1" applyFont="1" applyBorder="1" applyAlignment="1">
      <alignment horizontal="right" vertical="center"/>
      <protection/>
    </xf>
    <xf numFmtId="169" fontId="0" fillId="0" borderId="0" xfId="176" applyNumberFormat="1" applyFont="1" applyBorder="1" applyAlignment="1">
      <alignment vertical="top"/>
      <protection/>
    </xf>
    <xf numFmtId="169" fontId="0" fillId="0" borderId="0" xfId="176" applyNumberFormat="1" applyFont="1" applyBorder="1" applyAlignment="1">
      <alignment horizontal="right" vertical="top"/>
      <protection/>
    </xf>
    <xf numFmtId="169" fontId="0" fillId="0" borderId="0" xfId="176" applyNumberFormat="1">
      <alignment/>
      <protection/>
    </xf>
    <xf numFmtId="0" fontId="0" fillId="0" borderId="0" xfId="176" applyFont="1" applyBorder="1" applyAlignment="1">
      <alignment horizontal="center" vertical="top"/>
      <protection/>
    </xf>
    <xf numFmtId="181" fontId="0" fillId="0" borderId="0" xfId="176" applyNumberFormat="1" applyFont="1" applyBorder="1" applyAlignment="1">
      <alignment horizontal="right" vertical="top"/>
      <protection/>
    </xf>
    <xf numFmtId="0" fontId="0" fillId="0" borderId="0" xfId="176" applyAlignment="1">
      <alignment vertical="top"/>
      <protection/>
    </xf>
    <xf numFmtId="169" fontId="0" fillId="0" borderId="0" xfId="176" applyNumberFormat="1" applyAlignment="1">
      <alignment vertical="top"/>
      <protection/>
    </xf>
    <xf numFmtId="181" fontId="11" fillId="0" borderId="0" xfId="176" applyNumberFormat="1" applyFont="1" applyFill="1" applyAlignment="1">
      <alignment vertical="top"/>
      <protection/>
    </xf>
    <xf numFmtId="181" fontId="0" fillId="0" borderId="0" xfId="176" applyNumberFormat="1" applyAlignment="1">
      <alignment vertical="top"/>
      <protection/>
    </xf>
    <xf numFmtId="0" fontId="0" fillId="0" borderId="0" xfId="0" applyFont="1" applyFill="1" applyAlignment="1">
      <alignment/>
    </xf>
    <xf numFmtId="0" fontId="0" fillId="0" borderId="0" xfId="0" applyFill="1" applyBorder="1" applyAlignment="1">
      <alignment horizontal="left"/>
    </xf>
    <xf numFmtId="3" fontId="0" fillId="0" borderId="0" xfId="0" applyNumberFormat="1" applyFill="1" applyBorder="1" applyAlignment="1">
      <alignment horizontal="right" wrapText="1"/>
    </xf>
    <xf numFmtId="173" fontId="0" fillId="0" borderId="0" xfId="0" applyNumberFormat="1" applyFill="1" applyBorder="1" applyAlignment="1">
      <alignment horizontal="right" wrapText="1"/>
    </xf>
    <xf numFmtId="0" fontId="0" fillId="0" borderId="0" xfId="0" applyFill="1" applyAlignment="1">
      <alignment/>
    </xf>
    <xf numFmtId="176" fontId="4" fillId="0" borderId="0" xfId="0" applyNumberFormat="1" applyFont="1" applyFill="1" applyAlignment="1">
      <alignment horizontal="right" vertical="center" wrapText="1"/>
    </xf>
    <xf numFmtId="2" fontId="4" fillId="0" borderId="0" xfId="0" applyNumberFormat="1" applyFont="1" applyFill="1" applyAlignment="1">
      <alignment horizontal="right" vertical="center" wrapText="1"/>
    </xf>
    <xf numFmtId="2" fontId="0" fillId="0" borderId="0" xfId="0" applyNumberFormat="1" applyFill="1" applyAlignment="1">
      <alignment horizontal="right" wrapText="1"/>
    </xf>
    <xf numFmtId="176" fontId="0" fillId="0" borderId="0" xfId="0" applyNumberFormat="1" applyFill="1" applyAlignment="1">
      <alignment horizontal="right" wrapText="1"/>
    </xf>
    <xf numFmtId="0" fontId="0" fillId="0" borderId="0" xfId="0" applyFont="1" applyFill="1" applyAlignment="1">
      <alignment horizontal="left"/>
    </xf>
    <xf numFmtId="0" fontId="0" fillId="0" borderId="0" xfId="0" applyFont="1" applyFill="1" applyAlignment="1">
      <alignment/>
    </xf>
    <xf numFmtId="0" fontId="83" fillId="0" borderId="0" xfId="0" applyFont="1" applyAlignment="1">
      <alignment/>
    </xf>
    <xf numFmtId="0" fontId="0" fillId="0" borderId="0" xfId="0" applyFont="1" applyFill="1" applyAlignment="1">
      <alignment horizontal="center"/>
    </xf>
    <xf numFmtId="183" fontId="0" fillId="0" borderId="0" xfId="200" applyFont="1" applyFill="1" applyBorder="1" applyAlignment="1">
      <alignment horizontal="right" vertical="center"/>
    </xf>
    <xf numFmtId="183" fontId="0" fillId="0" borderId="0" xfId="200" applyFont="1" applyFill="1" applyBorder="1" applyAlignment="1">
      <alignment horizontal="right" vertical="center"/>
    </xf>
    <xf numFmtId="183" fontId="0" fillId="0" borderId="0" xfId="200" applyFont="1" applyBorder="1" applyAlignment="1">
      <alignment horizontal="right" vertical="center"/>
    </xf>
    <xf numFmtId="183" fontId="4" fillId="0" borderId="0" xfId="200" applyFont="1" applyFill="1" applyAlignment="1">
      <alignment horizontal="right" vertical="center" wrapText="1"/>
    </xf>
    <xf numFmtId="183" fontId="0" fillId="0" borderId="0" xfId="200" applyFont="1" applyFill="1" applyAlignment="1">
      <alignment horizontal="right" wrapText="1"/>
    </xf>
    <xf numFmtId="183" fontId="0" fillId="0" borderId="0" xfId="200" applyFont="1" applyFill="1" applyAlignment="1">
      <alignment/>
    </xf>
    <xf numFmtId="183" fontId="0" fillId="0" borderId="0" xfId="200" applyFont="1" applyFill="1" applyBorder="1" applyAlignment="1">
      <alignment horizontal="left" vertical="center"/>
    </xf>
    <xf numFmtId="183" fontId="0" fillId="0" borderId="0" xfId="200" applyFont="1" applyFill="1" applyBorder="1" applyAlignment="1">
      <alignment horizontal="right" vertical="top"/>
    </xf>
    <xf numFmtId="183" fontId="5" fillId="0" borderId="0" xfId="200" applyFont="1" applyFill="1" applyBorder="1" applyAlignment="1">
      <alignment horizontal="right" vertical="center"/>
    </xf>
    <xf numFmtId="183" fontId="5" fillId="0" borderId="0" xfId="200" applyFont="1" applyFill="1" applyBorder="1" applyAlignment="1">
      <alignment horizontal="right" vertical="top"/>
    </xf>
    <xf numFmtId="183" fontId="0" fillId="0" borderId="0" xfId="200" applyFont="1" applyFill="1" applyBorder="1" applyAlignment="1" quotePrefix="1">
      <alignment horizontal="right" vertical="center"/>
    </xf>
    <xf numFmtId="184" fontId="0" fillId="0" borderId="0" xfId="200" applyNumberFormat="1" applyFont="1" applyBorder="1" applyAlignment="1">
      <alignment horizontal="right" vertical="center"/>
    </xf>
    <xf numFmtId="184" fontId="0" fillId="0" borderId="0" xfId="200" applyNumberFormat="1" applyFont="1" applyBorder="1" applyAlignment="1">
      <alignment horizontal="right" vertical="top"/>
    </xf>
    <xf numFmtId="166"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right" vertical="center"/>
    </xf>
    <xf numFmtId="1" fontId="0" fillId="0" borderId="0" xfId="0" applyNumberFormat="1" applyFont="1" applyBorder="1" applyAlignment="1">
      <alignment vertical="center"/>
    </xf>
    <xf numFmtId="1" fontId="0" fillId="0" borderId="0" xfId="0" applyNumberFormat="1" applyFont="1" applyBorder="1" applyAlignment="1">
      <alignment vertical="top"/>
    </xf>
    <xf numFmtId="183" fontId="0" fillId="0" borderId="0" xfId="200" applyFont="1" applyFill="1" applyAlignment="1">
      <alignment horizontal="right" wrapText="1"/>
    </xf>
    <xf numFmtId="0" fontId="32" fillId="0" borderId="0" xfId="0" applyFont="1" applyAlignment="1">
      <alignment vertical="center"/>
    </xf>
    <xf numFmtId="176" fontId="0" fillId="0" borderId="0" xfId="0" applyNumberFormat="1" applyFont="1" applyFill="1" applyBorder="1" applyAlignment="1">
      <alignment/>
    </xf>
    <xf numFmtId="183" fontId="0" fillId="0" borderId="0" xfId="200" applyFont="1" applyFill="1" applyBorder="1" applyAlignment="1">
      <alignment vertical="center"/>
    </xf>
    <xf numFmtId="49" fontId="0" fillId="0" borderId="0" xfId="0" applyNumberFormat="1" applyFont="1" applyFill="1" applyBorder="1" applyAlignment="1">
      <alignment/>
    </xf>
    <xf numFmtId="49" fontId="0" fillId="0" borderId="0" xfId="0" applyNumberFormat="1" applyFont="1" applyFill="1" applyAlignment="1">
      <alignment vertical="center"/>
    </xf>
    <xf numFmtId="0" fontId="0" fillId="0" borderId="0" xfId="0" applyFont="1" applyFill="1" applyBorder="1" applyAlignment="1">
      <alignment horizontal="left" vertical="top"/>
    </xf>
    <xf numFmtId="3"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horizontal="right" vertical="top" indent="2"/>
    </xf>
    <xf numFmtId="3" fontId="0" fillId="0" borderId="0" xfId="0" applyNumberFormat="1" applyFont="1" applyFill="1" applyBorder="1" applyAlignment="1">
      <alignment/>
    </xf>
    <xf numFmtId="41" fontId="0" fillId="0" borderId="0" xfId="0" applyNumberFormat="1" applyFont="1" applyFill="1" applyBorder="1" applyAlignment="1">
      <alignment horizontal="right" vertical="center"/>
    </xf>
    <xf numFmtId="183" fontId="0" fillId="0" borderId="0" xfId="200" applyFont="1" applyFill="1" applyBorder="1" applyAlignment="1">
      <alignment vertical="top"/>
    </xf>
    <xf numFmtId="41" fontId="0" fillId="0" borderId="0" xfId="0" applyNumberFormat="1" applyFont="1" applyFill="1" applyBorder="1" applyAlignment="1">
      <alignment horizontal="right" vertical="top"/>
    </xf>
    <xf numFmtId="184" fontId="0" fillId="0" borderId="0" xfId="200" applyNumberFormat="1" applyFont="1" applyFill="1" applyBorder="1" applyAlignment="1">
      <alignment horizontal="right" vertical="center"/>
    </xf>
    <xf numFmtId="0" fontId="0" fillId="0" borderId="0" xfId="0" applyFont="1" applyBorder="1" applyAlignment="1">
      <alignment horizontal="center"/>
    </xf>
    <xf numFmtId="0" fontId="84" fillId="0" borderId="0" xfId="0" applyFont="1" applyAlignment="1">
      <alignment/>
    </xf>
    <xf numFmtId="166" fontId="0" fillId="0" borderId="0" xfId="0" applyNumberFormat="1" applyFont="1" applyBorder="1" applyAlignment="1">
      <alignment horizontal="right" vertical="center"/>
    </xf>
    <xf numFmtId="2" fontId="0" fillId="0" borderId="0" xfId="0" applyNumberFormat="1" applyFont="1" applyBorder="1" applyAlignment="1">
      <alignment vertical="center"/>
    </xf>
    <xf numFmtId="0" fontId="0" fillId="0" borderId="0" xfId="0" applyFont="1" applyBorder="1" applyAlignment="1">
      <alignment vertical="top" wrapText="1"/>
    </xf>
    <xf numFmtId="176" fontId="84" fillId="0" borderId="0" xfId="0" applyNumberFormat="1" applyFont="1" applyAlignment="1">
      <alignment/>
    </xf>
    <xf numFmtId="3" fontId="85" fillId="0" borderId="0" xfId="0" applyNumberFormat="1" applyFont="1" applyFill="1" applyAlignment="1">
      <alignment horizontal="right" vertical="center" wrapText="1"/>
    </xf>
    <xf numFmtId="173" fontId="85" fillId="0" borderId="0" xfId="0" applyNumberFormat="1" applyFont="1" applyFill="1" applyAlignment="1">
      <alignment horizontal="right" vertical="center" wrapText="1"/>
    </xf>
    <xf numFmtId="183" fontId="85" fillId="0" borderId="0" xfId="200" applyFont="1" applyFill="1" applyAlignment="1">
      <alignment horizontal="right" vertical="center" wrapText="1"/>
    </xf>
    <xf numFmtId="176" fontId="85" fillId="0" borderId="0" xfId="0" applyNumberFormat="1" applyFont="1" applyFill="1" applyAlignment="1">
      <alignment horizontal="right" vertical="center" wrapText="1"/>
    </xf>
    <xf numFmtId="2" fontId="85" fillId="0" borderId="0" xfId="0" applyNumberFormat="1" applyFont="1" applyFill="1" applyAlignment="1">
      <alignment horizontal="right" vertical="center" wrapText="1"/>
    </xf>
    <xf numFmtId="183" fontId="83" fillId="0" borderId="0" xfId="200" applyFont="1" applyFill="1" applyAlignment="1">
      <alignment horizontal="right" wrapText="1"/>
    </xf>
    <xf numFmtId="176" fontId="83" fillId="0" borderId="0" xfId="0" applyNumberFormat="1" applyFont="1" applyFill="1" applyAlignment="1">
      <alignment horizontal="right" wrapText="1"/>
    </xf>
    <xf numFmtId="2" fontId="83" fillId="0" borderId="0" xfId="0" applyNumberFormat="1" applyFont="1" applyFill="1" applyAlignment="1">
      <alignment horizontal="right" wrapText="1"/>
    </xf>
    <xf numFmtId="183" fontId="0" fillId="0" borderId="0" xfId="200" applyFont="1" applyFill="1" applyAlignment="1">
      <alignment horizontal="right" wrapText="1"/>
    </xf>
    <xf numFmtId="176" fontId="0" fillId="0" borderId="0" xfId="0" applyNumberFormat="1" applyFont="1" applyFill="1" applyAlignment="1">
      <alignment horizontal="right" wrapText="1"/>
    </xf>
    <xf numFmtId="2" fontId="0" fillId="0" borderId="0" xfId="0" applyNumberFormat="1" applyFont="1" applyFill="1" applyAlignment="1">
      <alignment horizontal="right" wrapText="1"/>
    </xf>
    <xf numFmtId="173" fontId="0" fillId="0" borderId="0" xfId="0" applyNumberFormat="1" applyFont="1" applyFill="1" applyAlignment="1">
      <alignment horizontal="right" wrapText="1"/>
    </xf>
    <xf numFmtId="183" fontId="0" fillId="0" borderId="0" xfId="200" applyFont="1" applyFill="1" applyAlignment="1">
      <alignment/>
    </xf>
    <xf numFmtId="173" fontId="0" fillId="0" borderId="0" xfId="0" applyNumberFormat="1" applyFont="1" applyFill="1" applyAlignment="1">
      <alignment/>
    </xf>
    <xf numFmtId="3" fontId="0" fillId="0" borderId="0" xfId="0" applyNumberFormat="1" applyFont="1" applyFill="1" applyAlignment="1">
      <alignment horizontal="right" wrapText="1"/>
    </xf>
    <xf numFmtId="0" fontId="4" fillId="0" borderId="0" xfId="198" applyFont="1" applyFill="1" applyBorder="1" applyAlignment="1">
      <alignment vertical="center"/>
      <protection/>
    </xf>
    <xf numFmtId="183" fontId="4" fillId="0" borderId="0" xfId="200" applyFont="1" applyFill="1" applyBorder="1" applyAlignment="1">
      <alignment horizontal="right" vertical="center"/>
    </xf>
    <xf numFmtId="173" fontId="4" fillId="0" borderId="0" xfId="0" applyNumberFormat="1" applyFont="1" applyFill="1" applyBorder="1" applyAlignment="1">
      <alignment vertical="center"/>
    </xf>
    <xf numFmtId="0" fontId="0" fillId="0" borderId="0" xfId="198" applyFont="1" applyFill="1" applyBorder="1" applyAlignment="1">
      <alignment horizontal="left" vertical="center"/>
      <protection/>
    </xf>
    <xf numFmtId="173" fontId="0" fillId="0" borderId="0" xfId="198" applyNumberFormat="1" applyFont="1" applyFill="1" applyBorder="1" applyAlignment="1">
      <alignment horizontal="right" vertical="center"/>
      <protection/>
    </xf>
    <xf numFmtId="0" fontId="0" fillId="0" borderId="0" xfId="198" applyFont="1" applyFill="1" applyBorder="1" applyAlignment="1">
      <alignment vertical="center"/>
      <protection/>
    </xf>
    <xf numFmtId="0" fontId="0" fillId="0" borderId="0" xfId="0" applyFont="1" applyFill="1" applyBorder="1" applyAlignment="1">
      <alignment horizontal="left" vertical="top"/>
    </xf>
    <xf numFmtId="183" fontId="0" fillId="0" borderId="0" xfId="200" applyFont="1" applyFill="1" applyBorder="1" applyAlignment="1">
      <alignment horizontal="center" vertical="top"/>
    </xf>
    <xf numFmtId="173" fontId="0" fillId="0" borderId="0" xfId="0" applyNumberFormat="1" applyFont="1" applyFill="1" applyBorder="1" applyAlignment="1">
      <alignment horizontal="center" vertical="top"/>
    </xf>
    <xf numFmtId="167"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center" vertical="center"/>
    </xf>
    <xf numFmtId="41" fontId="11" fillId="0" borderId="0"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0" fontId="4" fillId="0" borderId="0" xfId="197" applyFont="1" applyFill="1" applyBorder="1" applyAlignment="1">
      <alignment vertical="center"/>
      <protection/>
    </xf>
    <xf numFmtId="173" fontId="4" fillId="0" borderId="0" xfId="197" applyNumberFormat="1" applyFont="1" applyFill="1" applyBorder="1" applyAlignment="1">
      <alignment horizontal="right" vertical="center"/>
      <protection/>
    </xf>
    <xf numFmtId="0" fontId="0" fillId="0" borderId="0" xfId="197" applyFont="1" applyFill="1" applyBorder="1" applyAlignment="1">
      <alignment horizontal="left" vertical="center"/>
      <protection/>
    </xf>
    <xf numFmtId="173" fontId="0" fillId="0" borderId="0" xfId="197" applyNumberFormat="1" applyFont="1" applyFill="1" applyBorder="1" applyAlignment="1">
      <alignment horizontal="right" vertical="center"/>
      <protection/>
    </xf>
    <xf numFmtId="0" fontId="0" fillId="0" borderId="0" xfId="197" applyFont="1" applyFill="1" applyBorder="1" applyAlignment="1">
      <alignment horizontal="left" vertical="center"/>
      <protection/>
    </xf>
    <xf numFmtId="0" fontId="0" fillId="0" borderId="0" xfId="197" applyFont="1" applyFill="1" applyBorder="1" applyAlignment="1">
      <alignment vertical="center"/>
      <protection/>
    </xf>
    <xf numFmtId="183" fontId="0" fillId="0" borderId="0" xfId="200" applyFont="1" applyFill="1" applyBorder="1" applyAlignment="1">
      <alignment horizontal="center" vertical="center"/>
    </xf>
    <xf numFmtId="173" fontId="0" fillId="0" borderId="0" xfId="0" applyNumberFormat="1" applyFont="1" applyFill="1" applyBorder="1" applyAlignment="1">
      <alignment horizontal="center" vertical="center"/>
    </xf>
    <xf numFmtId="0" fontId="0" fillId="0" borderId="0" xfId="197" applyFont="1" applyFill="1" applyBorder="1" applyAlignment="1">
      <alignment horizontal="left" vertical="center"/>
      <protection/>
    </xf>
    <xf numFmtId="183" fontId="0" fillId="0" borderId="0" xfId="200" applyFont="1" applyFill="1" applyBorder="1" applyAlignment="1">
      <alignment/>
    </xf>
    <xf numFmtId="172" fontId="0" fillId="0" borderId="0" xfId="199" applyNumberFormat="1" applyFont="1" applyFill="1" applyBorder="1" applyAlignment="1">
      <alignment horizontal="right" vertical="center"/>
      <protection/>
    </xf>
    <xf numFmtId="10" fontId="0" fillId="0" borderId="0" xfId="197" applyNumberFormat="1" applyFont="1" applyFill="1" applyBorder="1" applyAlignment="1">
      <alignment horizontal="right" vertical="center"/>
      <protection/>
    </xf>
    <xf numFmtId="41" fontId="0" fillId="0" borderId="0" xfId="197" applyNumberFormat="1" applyFont="1" applyFill="1" applyBorder="1" applyAlignment="1">
      <alignment horizontal="right" vertical="center"/>
      <protection/>
    </xf>
    <xf numFmtId="174" fontId="0" fillId="0" borderId="0" xfId="197" applyNumberFormat="1" applyFont="1" applyFill="1" applyBorder="1" applyAlignment="1">
      <alignment horizontal="right" vertical="center"/>
      <protection/>
    </xf>
    <xf numFmtId="0" fontId="4" fillId="0" borderId="0" xfId="197" applyFont="1" applyFill="1" applyBorder="1" applyAlignment="1">
      <alignment horizontal="left" vertical="center"/>
      <protection/>
    </xf>
    <xf numFmtId="3" fontId="0" fillId="0" borderId="0" xfId="0" applyNumberFormat="1" applyFont="1" applyFill="1" applyAlignment="1">
      <alignment/>
    </xf>
    <xf numFmtId="176" fontId="0" fillId="0" borderId="0" xfId="0" applyNumberFormat="1" applyFont="1" applyFill="1" applyAlignment="1">
      <alignment horizontal="right"/>
    </xf>
    <xf numFmtId="176" fontId="0" fillId="0" borderId="0" xfId="156" applyNumberFormat="1" applyFont="1" applyFill="1" applyAlignment="1">
      <alignment/>
    </xf>
    <xf numFmtId="0" fontId="83" fillId="0" borderId="0" xfId="0" applyFont="1" applyFill="1" applyBorder="1" applyAlignment="1">
      <alignment/>
    </xf>
    <xf numFmtId="173" fontId="83" fillId="0" borderId="0" xfId="0" applyNumberFormat="1" applyFont="1" applyFill="1" applyBorder="1" applyAlignment="1">
      <alignment/>
    </xf>
    <xf numFmtId="3" fontId="83" fillId="0" borderId="0" xfId="0" applyNumberFormat="1" applyFont="1" applyFill="1" applyAlignment="1">
      <alignment/>
    </xf>
    <xf numFmtId="176" fontId="83" fillId="0" borderId="0" xfId="0" applyNumberFormat="1" applyFont="1" applyFill="1" applyAlignment="1">
      <alignment horizontal="right"/>
    </xf>
    <xf numFmtId="176" fontId="83" fillId="0" borderId="0" xfId="162" applyNumberFormat="1" applyFont="1" applyFill="1" applyAlignment="1">
      <alignment/>
    </xf>
    <xf numFmtId="176" fontId="0" fillId="0" borderId="0" xfId="162" applyNumberFormat="1" applyFont="1" applyFill="1" applyAlignment="1">
      <alignment/>
    </xf>
    <xf numFmtId="176" fontId="83" fillId="0" borderId="0" xfId="165" applyNumberFormat="1" applyFont="1" applyFill="1" applyAlignment="1">
      <alignment/>
    </xf>
    <xf numFmtId="176" fontId="0" fillId="0" borderId="0" xfId="165" applyNumberFormat="1" applyFont="1" applyFill="1" applyAlignment="1">
      <alignment/>
    </xf>
    <xf numFmtId="0" fontId="0" fillId="0" borderId="0" xfId="0" applyFont="1" applyFill="1" applyBorder="1" applyAlignment="1">
      <alignment horizontal="centerContinuous" vertical="center"/>
    </xf>
    <xf numFmtId="173" fontId="0" fillId="0" borderId="0" xfId="0" applyNumberFormat="1" applyFont="1" applyFill="1" applyBorder="1" applyAlignment="1">
      <alignment horizontal="centerContinuous" vertical="center"/>
    </xf>
    <xf numFmtId="0" fontId="4" fillId="0" borderId="0" xfId="198" applyFont="1" applyFill="1" applyBorder="1" applyAlignment="1">
      <alignment horizontal="left" vertical="center"/>
      <protection/>
    </xf>
    <xf numFmtId="0" fontId="4" fillId="0" borderId="0" xfId="0" applyFont="1" applyFill="1" applyBorder="1" applyAlignment="1">
      <alignment vertical="top"/>
    </xf>
    <xf numFmtId="183" fontId="0" fillId="0" borderId="0" xfId="200" applyFont="1" applyFill="1" applyBorder="1" applyAlignment="1">
      <alignment vertical="top"/>
    </xf>
    <xf numFmtId="174" fontId="0" fillId="0" borderId="0" xfId="0" applyNumberFormat="1" applyFont="1" applyFill="1" applyBorder="1" applyAlignment="1">
      <alignment horizontal="right" vertical="top"/>
    </xf>
    <xf numFmtId="174" fontId="0" fillId="0" borderId="0" xfId="0" applyNumberFormat="1" applyFont="1" applyFill="1" applyBorder="1" applyAlignment="1">
      <alignment/>
    </xf>
    <xf numFmtId="0" fontId="0" fillId="0" borderId="0" xfId="0" applyFont="1" applyFill="1" applyBorder="1" applyAlignment="1" quotePrefix="1">
      <alignment/>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center"/>
    </xf>
    <xf numFmtId="1" fontId="0" fillId="0" borderId="0" xfId="0" applyNumberFormat="1" applyFont="1" applyFill="1" applyBorder="1" applyAlignment="1">
      <alignment horizontal="center" vertical="top"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left" vertical="center"/>
    </xf>
    <xf numFmtId="169" fontId="0" fillId="0" borderId="0" xfId="0" applyNumberFormat="1" applyFont="1" applyFill="1" applyBorder="1" applyAlignment="1">
      <alignment horizontal="right" vertical="center"/>
    </xf>
    <xf numFmtId="169" fontId="0" fillId="0" borderId="0" xfId="0" applyNumberFormat="1" applyFont="1" applyFill="1" applyBorder="1" applyAlignment="1">
      <alignment vertical="center"/>
    </xf>
    <xf numFmtId="166" fontId="0" fillId="0" borderId="0" xfId="0" applyNumberFormat="1" applyFont="1" applyFill="1" applyBorder="1" applyAlignment="1">
      <alignment/>
    </xf>
    <xf numFmtId="1"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xf>
    <xf numFmtId="181" fontId="86" fillId="0" borderId="0" xfId="184" applyNumberFormat="1" applyFont="1" applyFill="1">
      <alignment/>
      <protection/>
    </xf>
    <xf numFmtId="49" fontId="86" fillId="0" borderId="0" xfId="184" applyNumberFormat="1" applyFont="1" applyFill="1" applyAlignment="1">
      <alignment horizontal="left"/>
      <protection/>
    </xf>
    <xf numFmtId="49" fontId="86" fillId="0" borderId="0" xfId="184" applyNumberFormat="1" applyFont="1" applyFill="1">
      <alignment/>
      <protection/>
    </xf>
    <xf numFmtId="49" fontId="86" fillId="0" borderId="0" xfId="184" applyNumberFormat="1" applyFont="1" applyFill="1" applyAlignment="1">
      <alignment horizontal="right"/>
      <protection/>
    </xf>
    <xf numFmtId="41" fontId="86" fillId="0" borderId="0" xfId="184" applyNumberFormat="1" applyFont="1" applyFill="1">
      <alignment/>
      <protection/>
    </xf>
    <xf numFmtId="183" fontId="86" fillId="0" borderId="0" xfId="200" applyFont="1" applyFill="1" applyAlignment="1">
      <alignment/>
    </xf>
    <xf numFmtId="183" fontId="86" fillId="0" borderId="0" xfId="200" applyFont="1" applyFill="1" applyAlignment="1">
      <alignment horizontal="right"/>
    </xf>
    <xf numFmtId="182" fontId="86" fillId="0" borderId="0" xfId="184" applyNumberFormat="1" applyFont="1" applyFill="1" applyAlignment="1">
      <alignment horizontal="right"/>
      <protection/>
    </xf>
    <xf numFmtId="0" fontId="0" fillId="0" borderId="0" xfId="176" applyFont="1" applyFill="1" applyBorder="1" applyAlignment="1">
      <alignment horizontal="left" vertical="center"/>
      <protection/>
    </xf>
    <xf numFmtId="181" fontId="86" fillId="0" borderId="0" xfId="184" applyNumberFormat="1" applyFont="1" applyFill="1" applyAlignment="1">
      <alignment horizontal="right"/>
      <protection/>
    </xf>
    <xf numFmtId="0" fontId="84" fillId="0" borderId="0" xfId="0" applyFont="1" applyAlignment="1">
      <alignment/>
    </xf>
    <xf numFmtId="166" fontId="0" fillId="0" borderId="0" xfId="176" applyNumberFormat="1" applyFont="1" applyFill="1" applyBorder="1" applyAlignment="1">
      <alignment vertical="center"/>
      <protection/>
    </xf>
    <xf numFmtId="2" fontId="0" fillId="0" borderId="0" xfId="168" applyNumberFormat="1" applyFont="1" applyFill="1" applyBorder="1" applyAlignment="1">
      <alignment horizontal="right"/>
    </xf>
    <xf numFmtId="181" fontId="86" fillId="0" borderId="0" xfId="184" applyNumberFormat="1" applyFont="1" applyFill="1" applyAlignment="1">
      <alignment vertical="top"/>
      <protection/>
    </xf>
    <xf numFmtId="187" fontId="0" fillId="0" borderId="0" xfId="200" applyNumberFormat="1" applyFont="1" applyFill="1" applyAlignment="1">
      <alignment horizontal="right" wrapText="1"/>
    </xf>
    <xf numFmtId="187" fontId="0"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187" fontId="0" fillId="0" borderId="0" xfId="200" applyNumberFormat="1" applyFont="1" applyFill="1" applyAlignment="1">
      <alignment horizontal="right" wrapText="1"/>
    </xf>
    <xf numFmtId="188" fontId="0" fillId="0" borderId="0" xfId="0" applyNumberFormat="1" applyFill="1" applyAlignment="1">
      <alignment horizontal="right" wrapText="1"/>
    </xf>
    <xf numFmtId="187" fontId="0" fillId="0" borderId="0" xfId="0" applyNumberFormat="1" applyFont="1" applyFill="1" applyAlignment="1">
      <alignment horizontal="right"/>
    </xf>
    <xf numFmtId="188" fontId="0" fillId="0" borderId="0" xfId="0" applyNumberFormat="1" applyFont="1" applyFill="1" applyAlignment="1">
      <alignment horizontal="right"/>
    </xf>
    <xf numFmtId="188" fontId="0" fillId="0" borderId="0" xfId="200" applyNumberFormat="1" applyFont="1" applyFill="1" applyAlignment="1">
      <alignment horizontal="right" wrapText="1"/>
    </xf>
    <xf numFmtId="188" fontId="0" fillId="0" borderId="0" xfId="162" applyNumberFormat="1" applyFont="1" applyFill="1" applyAlignment="1">
      <alignment horizontal="right"/>
    </xf>
    <xf numFmtId="188" fontId="0" fillId="0" borderId="0" xfId="165" applyNumberFormat="1" applyFont="1" applyFill="1" applyAlignment="1">
      <alignment horizontal="right"/>
    </xf>
    <xf numFmtId="37" fontId="0" fillId="0" borderId="0" xfId="200" applyNumberFormat="1" applyFont="1" applyFill="1" applyAlignment="1">
      <alignment horizontal="right" wrapText="1"/>
    </xf>
    <xf numFmtId="37" fontId="0" fillId="0" borderId="0" xfId="200" applyNumberFormat="1" applyFont="1" applyFill="1" applyAlignment="1">
      <alignment/>
    </xf>
    <xf numFmtId="189" fontId="0" fillId="0" borderId="0" xfId="0" applyNumberFormat="1" applyFont="1" applyFill="1" applyAlignment="1">
      <alignment horizontal="right" wrapText="1"/>
    </xf>
    <xf numFmtId="187" fontId="0" fillId="0" borderId="0" xfId="200" applyNumberFormat="1" applyFont="1" applyFill="1" applyAlignment="1">
      <alignment horizontal="right" wrapText="1"/>
    </xf>
    <xf numFmtId="187" fontId="0" fillId="0" borderId="0" xfId="0" applyNumberFormat="1" applyFont="1" applyFill="1" applyAlignment="1">
      <alignment horizontal="right" wrapText="1"/>
    </xf>
    <xf numFmtId="187" fontId="0" fillId="0" borderId="0" xfId="200" applyNumberFormat="1" applyFont="1" applyFill="1" applyAlignment="1">
      <alignment/>
    </xf>
    <xf numFmtId="188" fontId="0" fillId="0" borderId="0" xfId="0" applyNumberFormat="1" applyFont="1" applyFill="1" applyAlignment="1">
      <alignment horizontal="right" wrapText="1"/>
    </xf>
    <xf numFmtId="176" fontId="0" fillId="0" borderId="0" xfId="0" applyNumberFormat="1" applyFont="1" applyFill="1" applyBorder="1" applyAlignment="1">
      <alignment horizontal="right" vertical="top" wrapText="1"/>
    </xf>
    <xf numFmtId="176" fontId="0" fillId="0" borderId="0" xfId="176" applyNumberFormat="1" applyFont="1" applyFill="1" applyBorder="1" applyAlignment="1">
      <alignment horizontal="right" vertical="top" wrapText="1"/>
      <protection/>
    </xf>
    <xf numFmtId="0" fontId="0" fillId="0" borderId="0" xfId="0" applyFont="1" applyBorder="1" applyAlignment="1">
      <alignment horizontal="right" vertical="top" wrapText="1"/>
    </xf>
    <xf numFmtId="173" fontId="0" fillId="0" borderId="0" xfId="154" applyNumberFormat="1" applyFont="1" applyBorder="1" applyAlignment="1">
      <alignment/>
    </xf>
    <xf numFmtId="184" fontId="4" fillId="0" borderId="0" xfId="200" applyNumberFormat="1" applyFont="1" applyFill="1" applyAlignment="1">
      <alignment horizontal="right" vertical="center" wrapText="1"/>
    </xf>
    <xf numFmtId="3"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0" xfId="0" applyNumberFormat="1" applyFont="1" applyFill="1" applyAlignment="1">
      <alignment horizontal="right" vertical="center" wrapText="1"/>
    </xf>
    <xf numFmtId="0" fontId="87" fillId="0" borderId="0" xfId="0" applyFont="1" applyAlignment="1">
      <alignment/>
    </xf>
    <xf numFmtId="0" fontId="7" fillId="0" borderId="0" xfId="0" applyFont="1" applyFill="1" applyBorder="1" applyAlignment="1">
      <alignment horizontal="center" vertical="top" wrapText="1"/>
    </xf>
    <xf numFmtId="0" fontId="87" fillId="0" borderId="0" xfId="0" applyFont="1" applyAlignment="1">
      <alignment/>
    </xf>
    <xf numFmtId="0" fontId="87" fillId="0" borderId="0" xfId="0" applyFont="1" applyAlignment="1">
      <alignment/>
    </xf>
    <xf numFmtId="0" fontId="0" fillId="0" borderId="0" xfId="0" applyNumberFormat="1" applyFont="1" applyFill="1" applyBorder="1" applyAlignment="1">
      <alignment horizontal="center" vertical="center"/>
    </xf>
    <xf numFmtId="9" fontId="0" fillId="0" borderId="0" xfId="154" applyFont="1" applyFill="1" applyBorder="1" applyAlignment="1">
      <alignment vertical="center"/>
    </xf>
    <xf numFmtId="173" fontId="0" fillId="0" borderId="0" xfId="154" applyNumberFormat="1" applyFont="1" applyFill="1" applyBorder="1" applyAlignment="1">
      <alignment vertical="center"/>
    </xf>
    <xf numFmtId="9" fontId="0" fillId="0" borderId="0" xfId="154" applyFont="1" applyFill="1" applyBorder="1" applyAlignment="1">
      <alignment horizontal="right" vertical="center"/>
    </xf>
    <xf numFmtId="9" fontId="0" fillId="0" borderId="0" xfId="154" applyFont="1" applyBorder="1" applyAlignment="1">
      <alignment horizontal="righ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3" fontId="0" fillId="0" borderId="0" xfId="154" applyNumberFormat="1" applyFont="1" applyFill="1" applyBorder="1" applyAlignment="1">
      <alignment horizontal="right" vertical="center"/>
    </xf>
    <xf numFmtId="183" fontId="4" fillId="0" borderId="0" xfId="200" applyNumberFormat="1" applyFont="1" applyFill="1" applyAlignment="1">
      <alignment horizontal="right" vertical="center" wrapText="1"/>
    </xf>
    <xf numFmtId="183" fontId="0" fillId="0" borderId="0" xfId="200" applyNumberFormat="1" applyFont="1" applyFill="1" applyAlignment="1">
      <alignment horizontal="right" vertical="center" wrapText="1"/>
    </xf>
    <xf numFmtId="183" fontId="0" fillId="0" borderId="0" xfId="0" applyNumberFormat="1" applyFont="1" applyFill="1" applyBorder="1" applyAlignment="1">
      <alignment horizontal="right"/>
    </xf>
    <xf numFmtId="1" fontId="0" fillId="0" borderId="0" xfId="200" applyNumberFormat="1" applyFont="1" applyFill="1" applyAlignment="1">
      <alignment horizontal="right" vertical="center" wrapText="1"/>
    </xf>
    <xf numFmtId="1" fontId="0" fillId="0" borderId="0" xfId="0" applyNumberFormat="1" applyFont="1" applyFill="1" applyBorder="1" applyAlignment="1">
      <alignment horizontal="right"/>
    </xf>
    <xf numFmtId="0" fontId="0" fillId="0" borderId="0" xfId="0" applyFont="1" applyBorder="1" applyAlignment="1">
      <alignment horizontal="right" vertical="center" wrapText="1"/>
    </xf>
    <xf numFmtId="191" fontId="0" fillId="0" borderId="0" xfId="0" applyNumberFormat="1" applyFont="1" applyFill="1" applyBorder="1" applyAlignment="1">
      <alignment/>
    </xf>
    <xf numFmtId="166" fontId="4" fillId="0" borderId="0" xfId="200" applyNumberFormat="1" applyFont="1" applyFill="1" applyAlignment="1">
      <alignment horizontal="right" vertical="center" wrapText="1"/>
    </xf>
    <xf numFmtId="1" fontId="0" fillId="0" borderId="0" xfId="0" applyNumberFormat="1" applyFont="1" applyFill="1" applyBorder="1" applyAlignment="1">
      <alignment horizontal="center" vertical="center"/>
    </xf>
    <xf numFmtId="0" fontId="0" fillId="0" borderId="0" xfId="0" applyAlignment="1">
      <alignment vertical="top" wrapText="1"/>
    </xf>
    <xf numFmtId="0" fontId="35" fillId="0" borderId="0" xfId="176" applyFont="1" applyFill="1" applyBorder="1" applyAlignment="1">
      <alignment vertical="top"/>
      <protection/>
    </xf>
    <xf numFmtId="0" fontId="35" fillId="0" borderId="0" xfId="176" applyFont="1" applyFill="1" applyBorder="1" applyAlignment="1">
      <alignment vertical="top" wrapText="1"/>
      <protection/>
    </xf>
    <xf numFmtId="0" fontId="35" fillId="0" borderId="0" xfId="176" applyFont="1" applyFill="1" applyBorder="1" applyAlignment="1">
      <alignment wrapText="1"/>
      <protection/>
    </xf>
    <xf numFmtId="0" fontId="35" fillId="0" borderId="0" xfId="176" applyFont="1" applyFill="1" applyBorder="1" applyAlignment="1">
      <alignment/>
      <protection/>
    </xf>
    <xf numFmtId="0" fontId="35" fillId="0" borderId="0" xfId="176" applyFont="1" applyFill="1" applyBorder="1" applyAlignment="1">
      <alignment horizontal="left" vertical="top"/>
      <protection/>
    </xf>
    <xf numFmtId="0" fontId="35" fillId="0" borderId="0" xfId="199" applyFont="1" applyFill="1" applyBorder="1" applyAlignment="1">
      <alignment horizontal="right" vertical="top"/>
      <protection/>
    </xf>
    <xf numFmtId="183"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right" vertical="top"/>
    </xf>
    <xf numFmtId="183" fontId="0" fillId="0" borderId="0" xfId="200" applyFont="1" applyFill="1" applyBorder="1" applyAlignment="1">
      <alignment horizontal="right" vertical="top"/>
    </xf>
    <xf numFmtId="183" fontId="0" fillId="0" borderId="0" xfId="0" applyNumberFormat="1" applyFont="1" applyFill="1" applyBorder="1" applyAlignment="1">
      <alignment horizontal="right"/>
    </xf>
    <xf numFmtId="0" fontId="35" fillId="0" borderId="0" xfId="199" applyFont="1" applyFill="1" applyBorder="1" applyAlignment="1">
      <alignment horizontal="left" vertical="top"/>
      <protection/>
    </xf>
    <xf numFmtId="1" fontId="35" fillId="0" borderId="0" xfId="135" applyNumberFormat="1" applyFont="1" applyFill="1" applyBorder="1" applyAlignment="1">
      <alignment horizontal="right" vertical="top"/>
    </xf>
    <xf numFmtId="3" fontId="35" fillId="0" borderId="0" xfId="135" applyNumberFormat="1" applyFont="1" applyFill="1" applyBorder="1" applyAlignment="1">
      <alignment horizontal="right" vertical="top"/>
    </xf>
    <xf numFmtId="3" fontId="35" fillId="0" borderId="0" xfId="156" applyNumberFormat="1" applyFont="1" applyFill="1" applyBorder="1" applyAlignment="1">
      <alignment horizontal="right" vertical="top"/>
    </xf>
    <xf numFmtId="1" fontId="35" fillId="0" borderId="0" xfId="156" applyNumberFormat="1" applyFont="1" applyFill="1" applyBorder="1" applyAlignment="1">
      <alignment horizontal="right" vertical="top"/>
    </xf>
    <xf numFmtId="0" fontId="35" fillId="0" borderId="0" xfId="176" applyFont="1" applyFill="1" applyBorder="1" applyAlignment="1">
      <alignment horizontal="right" vertical="top"/>
      <protection/>
    </xf>
    <xf numFmtId="185" fontId="35" fillId="0" borderId="0" xfId="156" applyNumberFormat="1" applyFont="1" applyFill="1" applyBorder="1" applyAlignment="1">
      <alignment horizontal="right" vertical="top"/>
    </xf>
    <xf numFmtId="0" fontId="0" fillId="0" borderId="0" xfId="199" applyFont="1" applyFill="1" applyBorder="1" applyAlignment="1">
      <alignment horizontal="left" vertical="center"/>
      <protection/>
    </xf>
    <xf numFmtId="0" fontId="0" fillId="0" borderId="0" xfId="199" applyFont="1" applyFill="1" applyBorder="1" applyAlignment="1">
      <alignment horizontal="left" vertical="center" wrapText="1"/>
      <protection/>
    </xf>
    <xf numFmtId="0" fontId="0" fillId="0" borderId="0" xfId="199" applyFont="1" applyFill="1" applyBorder="1" applyAlignment="1">
      <alignment/>
      <protection/>
    </xf>
    <xf numFmtId="0" fontId="0" fillId="0" borderId="0" xfId="199" applyFont="1" applyFill="1" applyBorder="1" applyAlignment="1">
      <alignment vertical="center" wrapText="1"/>
      <protection/>
    </xf>
    <xf numFmtId="0" fontId="0" fillId="0" borderId="0" xfId="199" applyFont="1" applyFill="1" applyBorder="1" applyAlignment="1">
      <alignment horizontal="right" vertical="center" wrapText="1"/>
      <protection/>
    </xf>
    <xf numFmtId="183" fontId="0" fillId="0" borderId="0" xfId="200" applyFont="1" applyFill="1" applyAlignment="1">
      <alignment horizontal="right"/>
    </xf>
    <xf numFmtId="183" fontId="0" fillId="0" borderId="0" xfId="200" applyFont="1" applyFill="1" applyAlignment="1">
      <alignment horizontal="right" vertical="top"/>
    </xf>
    <xf numFmtId="0" fontId="0" fillId="0" borderId="0" xfId="0" applyFont="1" applyFill="1" applyBorder="1" applyAlignment="1">
      <alignment horizontal="left" vertical="center"/>
    </xf>
    <xf numFmtId="49" fontId="0" fillId="0" borderId="0" xfId="0" applyNumberFormat="1" applyFont="1" applyFill="1" applyBorder="1" applyAlignment="1">
      <alignment horizontal="right" vertical="top"/>
    </xf>
    <xf numFmtId="0" fontId="0" fillId="0" borderId="0" xfId="0" applyFont="1" applyFill="1" applyBorder="1" applyAlignment="1">
      <alignment horizontal="left" wrapText="1"/>
    </xf>
    <xf numFmtId="0" fontId="0" fillId="0" borderId="0" xfId="0" applyFill="1" applyAlignment="1">
      <alignment vertical="top" wrapText="1"/>
    </xf>
    <xf numFmtId="0" fontId="88" fillId="0" borderId="0" xfId="0" applyFont="1" applyFill="1" applyBorder="1" applyAlignment="1">
      <alignment vertical="top" wrapText="1"/>
    </xf>
    <xf numFmtId="3" fontId="0" fillId="0" borderId="0" xfId="0" applyNumberFormat="1" applyFont="1" applyFill="1" applyBorder="1" applyAlignment="1">
      <alignment horizontal="right" vertical="center"/>
    </xf>
    <xf numFmtId="49" fontId="35" fillId="0" borderId="0" xfId="199" applyNumberFormat="1" applyFont="1" applyFill="1" applyBorder="1" applyAlignment="1">
      <alignment horizontal="left" wrapText="1"/>
      <protection/>
    </xf>
    <xf numFmtId="49" fontId="35" fillId="0" borderId="0" xfId="199" applyNumberFormat="1" applyFont="1" applyFill="1" applyBorder="1" applyAlignment="1">
      <alignment horizontal="left" vertical="top"/>
      <protection/>
    </xf>
    <xf numFmtId="49" fontId="35" fillId="0" borderId="0" xfId="199" applyNumberFormat="1" applyFont="1" applyFill="1" applyBorder="1" applyAlignment="1">
      <alignment horizontal="left"/>
      <protection/>
    </xf>
    <xf numFmtId="49" fontId="35" fillId="0" borderId="0" xfId="199" applyNumberFormat="1" applyFont="1" applyFill="1" applyBorder="1" applyAlignment="1">
      <alignment horizontal="right"/>
      <protection/>
    </xf>
    <xf numFmtId="49" fontId="35" fillId="0" borderId="0" xfId="199" applyNumberFormat="1" applyFont="1" applyFill="1" applyBorder="1" applyAlignment="1">
      <alignment horizontal="right" wrapText="1"/>
      <protection/>
    </xf>
    <xf numFmtId="49" fontId="35" fillId="0" borderId="0" xfId="199" applyNumberFormat="1" applyFont="1" applyFill="1" applyBorder="1" applyAlignment="1">
      <alignment horizontal="right" vertical="top" wrapText="1"/>
      <protection/>
    </xf>
    <xf numFmtId="204" fontId="35" fillId="0" borderId="0" xfId="135" applyNumberFormat="1" applyFont="1" applyFill="1" applyBorder="1" applyAlignment="1">
      <alignment horizontal="right" vertical="top"/>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center" vertical="top"/>
    </xf>
    <xf numFmtId="177" fontId="0" fillId="0" borderId="0" xfId="0" applyNumberFormat="1" applyFont="1" applyFill="1" applyBorder="1" applyAlignment="1">
      <alignment horizontal="right" vertical="top"/>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top"/>
    </xf>
    <xf numFmtId="183" fontId="0" fillId="0" borderId="0" xfId="0" applyNumberFormat="1" applyFont="1" applyFill="1" applyBorder="1" applyAlignment="1">
      <alignment horizontal="right" vertical="top"/>
    </xf>
    <xf numFmtId="3" fontId="0" fillId="0" borderId="0" xfId="0" applyNumberFormat="1" applyFont="1" applyFill="1" applyBorder="1" applyAlignment="1">
      <alignment horizontal="left" vertical="center"/>
    </xf>
    <xf numFmtId="0" fontId="87" fillId="0" borderId="0" xfId="0" applyFont="1" applyAlignment="1">
      <alignment/>
    </xf>
    <xf numFmtId="176" fontId="87" fillId="0" borderId="0" xfId="0" applyNumberFormat="1" applyFont="1" applyAlignment="1">
      <alignment/>
    </xf>
    <xf numFmtId="0" fontId="89" fillId="0" borderId="0" xfId="0" applyFont="1" applyAlignment="1">
      <alignment/>
    </xf>
    <xf numFmtId="176" fontId="7" fillId="0" borderId="0" xfId="176" applyNumberFormat="1" applyFont="1" applyFill="1" applyBorder="1" applyAlignment="1">
      <alignment horizontal="right" vertical="top" wrapText="1"/>
      <protection/>
    </xf>
    <xf numFmtId="0" fontId="89" fillId="0" borderId="0" xfId="176" applyFont="1">
      <alignment/>
      <protection/>
    </xf>
    <xf numFmtId="0" fontId="11" fillId="0" borderId="0" xfId="176" applyFont="1" applyFill="1">
      <alignment/>
      <protection/>
    </xf>
    <xf numFmtId="3" fontId="0" fillId="0" borderId="0" xfId="176" applyNumberFormat="1" applyFont="1" applyFill="1">
      <alignment/>
      <protection/>
    </xf>
    <xf numFmtId="9" fontId="11" fillId="0" borderId="0" xfId="156" applyFont="1" applyFill="1" applyAlignment="1">
      <alignment/>
    </xf>
    <xf numFmtId="3" fontId="0" fillId="0" borderId="0" xfId="176" applyNumberFormat="1" applyFont="1" applyFill="1" applyAlignment="1">
      <alignment horizontal="right"/>
      <protection/>
    </xf>
    <xf numFmtId="0" fontId="0" fillId="0" borderId="0" xfId="176" applyFont="1" applyFill="1">
      <alignment/>
      <protection/>
    </xf>
    <xf numFmtId="0" fontId="0" fillId="0" borderId="0" xfId="176" applyFont="1" applyBorder="1" applyAlignment="1">
      <alignment horizontal="left" vertical="center"/>
      <protection/>
    </xf>
    <xf numFmtId="0" fontId="0" fillId="0" borderId="0" xfId="176" applyFont="1" applyBorder="1" applyAlignment="1">
      <alignment horizontal="center"/>
      <protection/>
    </xf>
    <xf numFmtId="0" fontId="0" fillId="0" borderId="0" xfId="176" applyFont="1" applyBorder="1">
      <alignment/>
      <protection/>
    </xf>
    <xf numFmtId="0" fontId="0" fillId="0" borderId="0" xfId="176" applyFont="1" applyBorder="1" applyAlignment="1">
      <alignment horizontal="left"/>
      <protection/>
    </xf>
    <xf numFmtId="1" fontId="0" fillId="0" borderId="0" xfId="176" applyNumberFormat="1" applyFont="1" applyBorder="1" applyAlignment="1">
      <alignment horizontal="right" vertical="center"/>
      <protection/>
    </xf>
    <xf numFmtId="173" fontId="0" fillId="0" borderId="0" xfId="176" applyNumberFormat="1" applyFont="1" applyBorder="1" applyAlignment="1">
      <alignment horizontal="right" vertical="center"/>
      <protection/>
    </xf>
    <xf numFmtId="0" fontId="0" fillId="0" borderId="0" xfId="176" applyFont="1" applyBorder="1" applyAlignment="1">
      <alignment vertical="center" wrapText="1"/>
      <protection/>
    </xf>
    <xf numFmtId="0" fontId="0" fillId="0" borderId="0" xfId="176" applyFont="1" applyBorder="1" applyAlignment="1">
      <alignment horizontal="right" vertical="center"/>
      <protection/>
    </xf>
    <xf numFmtId="0" fontId="35" fillId="0" borderId="0" xfId="176" applyFont="1" applyBorder="1" applyAlignment="1">
      <alignment vertical="center"/>
      <protection/>
    </xf>
    <xf numFmtId="0" fontId="35" fillId="0" borderId="0" xfId="176" applyFont="1" applyBorder="1">
      <alignment/>
      <protection/>
    </xf>
    <xf numFmtId="0" fontId="0" fillId="0" borderId="0" xfId="176" applyFont="1" applyBorder="1" applyAlignment="1">
      <alignment horizontal="right"/>
      <protection/>
    </xf>
    <xf numFmtId="0" fontId="0" fillId="0" borderId="0" xfId="176" applyFont="1" applyBorder="1" applyAlignment="1">
      <alignment vertical="center"/>
      <protection/>
    </xf>
    <xf numFmtId="176" fontId="0" fillId="0" borderId="0" xfId="176" applyNumberFormat="1" applyFont="1" applyBorder="1" applyAlignment="1">
      <alignment horizontal="right" vertical="center"/>
      <protection/>
    </xf>
    <xf numFmtId="167" fontId="0" fillId="0" borderId="0" xfId="176" applyNumberFormat="1" applyFont="1" applyBorder="1" applyAlignment="1">
      <alignment horizontal="right" vertical="center"/>
      <protection/>
    </xf>
    <xf numFmtId="0" fontId="0" fillId="0" borderId="0" xfId="176" applyFont="1" applyFill="1" applyAlignment="1">
      <alignment/>
      <protection/>
    </xf>
    <xf numFmtId="0" fontId="89" fillId="0" borderId="0" xfId="0" applyFont="1" applyAlignment="1">
      <alignment/>
    </xf>
    <xf numFmtId="0" fontId="0" fillId="0" borderId="0" xfId="176" applyFont="1" applyBorder="1" applyAlignment="1">
      <alignment horizontal="center" vertical="center" wrapText="1"/>
      <protection/>
    </xf>
    <xf numFmtId="0" fontId="0" fillId="0" borderId="0" xfId="176" applyFont="1" applyAlignment="1">
      <alignment horizontal="left"/>
      <protection/>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xf>
    <xf numFmtId="0" fontId="0" fillId="0" borderId="0" xfId="176" applyFont="1" applyAlignment="1">
      <alignment horizontal="left" vertical="center" wrapText="1"/>
      <protection/>
    </xf>
    <xf numFmtId="0" fontId="5" fillId="0" borderId="0" xfId="176" applyFont="1" applyAlignment="1">
      <alignment horizontal="left" wrapText="1"/>
      <protection/>
    </xf>
    <xf numFmtId="0" fontId="0" fillId="0" borderId="0" xfId="176" applyFont="1" applyBorder="1" applyAlignment="1">
      <alignment horizontal="center" vertical="center"/>
      <protection/>
    </xf>
    <xf numFmtId="181" fontId="0" fillId="0" borderId="0" xfId="176" applyNumberFormat="1" applyFont="1" applyAlignment="1">
      <alignment horizontal="center" vertical="top" readingOrder="1"/>
      <protection/>
    </xf>
    <xf numFmtId="0" fontId="0" fillId="0" borderId="0" xfId="176" applyFont="1" applyAlignment="1">
      <alignment horizontal="left" wrapText="1"/>
      <protection/>
    </xf>
    <xf numFmtId="0" fontId="0" fillId="0" borderId="0" xfId="0" applyFont="1" applyBorder="1" applyAlignment="1">
      <alignment horizontal="left"/>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0" fillId="0" borderId="0" xfId="0" applyFont="1" applyFill="1" applyBorder="1" applyAlignment="1">
      <alignment horizontal="left"/>
    </xf>
    <xf numFmtId="0" fontId="0" fillId="0" borderId="0" xfId="0" applyFill="1" applyAlignment="1">
      <alignment horizontal="left" wrapText="1"/>
    </xf>
    <xf numFmtId="0" fontId="0" fillId="0" borderId="0" xfId="199" applyFont="1" applyFill="1" applyBorder="1" applyAlignment="1">
      <alignment horizontal="left" vertical="center" wrapText="1"/>
      <protection/>
    </xf>
    <xf numFmtId="0" fontId="0" fillId="0" borderId="0" xfId="0" applyFont="1" applyFill="1" applyAlignment="1">
      <alignment horizontal="left"/>
    </xf>
    <xf numFmtId="0" fontId="0" fillId="0" borderId="0" xfId="0" applyFill="1" applyAlignment="1">
      <alignment horizontal="left"/>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0" fontId="35" fillId="0" borderId="0" xfId="176" applyFont="1" applyFill="1" applyBorder="1" applyAlignment="1">
      <alignment horizontal="left" vertical="top"/>
      <protection/>
    </xf>
    <xf numFmtId="49" fontId="35" fillId="0" borderId="0" xfId="176" applyNumberFormat="1" applyFont="1" applyFill="1" applyBorder="1" applyAlignment="1">
      <alignment horizontal="left" vertical="top"/>
      <protection/>
    </xf>
    <xf numFmtId="49" fontId="35" fillId="0" borderId="0" xfId="199" applyNumberFormat="1" applyFont="1" applyFill="1" applyBorder="1" applyAlignment="1">
      <alignment horizontal="left" vertical="top"/>
      <protection/>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right" vertical="top"/>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Alignment="1">
      <alignment horizontal="left"/>
    </xf>
    <xf numFmtId="49" fontId="0" fillId="0" borderId="0" xfId="0" applyNumberFormat="1" applyFont="1" applyBorder="1" applyAlignment="1">
      <alignment horizontal="left" vertical="center"/>
    </xf>
    <xf numFmtId="49" fontId="0" fillId="0" borderId="0" xfId="0" applyNumberFormat="1" applyFont="1" applyBorder="1" applyAlignment="1">
      <alignment horizontal="center" vertical="center"/>
    </xf>
    <xf numFmtId="0" fontId="0" fillId="0" borderId="0" xfId="0" applyNumberFormat="1" applyAlignment="1">
      <alignment horizontal="left" vertical="top" wrapText="1"/>
    </xf>
    <xf numFmtId="2" fontId="0"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Font="1" applyFill="1" applyBorder="1" applyAlignment="1">
      <alignment horizontal="right"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0" fillId="0" borderId="19" xfId="0" applyFont="1" applyBorder="1" applyAlignment="1">
      <alignment horizontal="right" vertical="center"/>
    </xf>
    <xf numFmtId="49" fontId="86" fillId="0" borderId="0" xfId="184" applyNumberFormat="1" applyFont="1" applyFill="1" applyAlignment="1">
      <alignment horizontal="left"/>
      <protection/>
    </xf>
    <xf numFmtId="49" fontId="86" fillId="0" borderId="0" xfId="184" applyNumberFormat="1" applyFont="1" applyFill="1" applyAlignment="1">
      <alignment horizontal="center"/>
      <protection/>
    </xf>
    <xf numFmtId="49" fontId="86" fillId="0" borderId="0" xfId="184" applyNumberFormat="1" applyFont="1" applyFill="1" applyAlignment="1">
      <alignment horizontal="left" vertical="top" wrapText="1"/>
      <protection/>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cellXfs>
  <cellStyles count="224">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kzent1" xfId="69"/>
    <cellStyle name="Akzent1 2" xfId="70"/>
    <cellStyle name="Akzent1 3" xfId="71"/>
    <cellStyle name="Akzent1 4" xfId="72"/>
    <cellStyle name="Akzent2" xfId="73"/>
    <cellStyle name="Akzent2 2" xfId="74"/>
    <cellStyle name="Akzent2 3" xfId="75"/>
    <cellStyle name="Akzent2 4" xfId="76"/>
    <cellStyle name="Akzent3" xfId="77"/>
    <cellStyle name="Akzent3 2" xfId="78"/>
    <cellStyle name="Akzent3 3" xfId="79"/>
    <cellStyle name="Akzent3 4" xfId="80"/>
    <cellStyle name="Akzent4" xfId="81"/>
    <cellStyle name="Akzent4 2" xfId="82"/>
    <cellStyle name="Akzent4 3" xfId="83"/>
    <cellStyle name="Akzent4 4" xfId="84"/>
    <cellStyle name="Akzent5" xfId="85"/>
    <cellStyle name="Akzent5 2" xfId="86"/>
    <cellStyle name="Akzent5 3" xfId="87"/>
    <cellStyle name="Akzent5 4" xfId="88"/>
    <cellStyle name="Akzent6" xfId="89"/>
    <cellStyle name="Akzent6 2" xfId="90"/>
    <cellStyle name="Akzent6 3" xfId="91"/>
    <cellStyle name="Akzent6 4" xfId="92"/>
    <cellStyle name="Ausgabe" xfId="93"/>
    <cellStyle name="Ausgabe 2" xfId="94"/>
    <cellStyle name="Ausgabe 3" xfId="95"/>
    <cellStyle name="Ausgabe 4" xfId="96"/>
    <cellStyle name="Berechnung" xfId="97"/>
    <cellStyle name="Berechnung 2" xfId="98"/>
    <cellStyle name="Berechnung 3" xfId="99"/>
    <cellStyle name="Berechnung 4" xfId="100"/>
    <cellStyle name="Followed Hyperlink" xfId="101"/>
    <cellStyle name="Besuchter Hyperlink 2" xfId="102"/>
    <cellStyle name="Besuchter Hyperlink 2 2" xfId="103"/>
    <cellStyle name="Besuchter Hyperlink 3" xfId="104"/>
    <cellStyle name="Commentaire 2" xfId="105"/>
    <cellStyle name="Comma [0]" xfId="106"/>
    <cellStyle name="Eingabe" xfId="107"/>
    <cellStyle name="Eingabe 2" xfId="108"/>
    <cellStyle name="Eingabe 3" xfId="109"/>
    <cellStyle name="Eingabe 4" xfId="110"/>
    <cellStyle name="Ergebnis" xfId="111"/>
    <cellStyle name="Ergebnis 2" xfId="112"/>
    <cellStyle name="Ergebnis 3" xfId="113"/>
    <cellStyle name="Ergebnis 4" xfId="114"/>
    <cellStyle name="Erklärender Text" xfId="115"/>
    <cellStyle name="Erklärender Text 2" xfId="116"/>
    <cellStyle name="Erklärender Text 3" xfId="117"/>
    <cellStyle name="Erklärender Text 4" xfId="118"/>
    <cellStyle name="Euro" xfId="119"/>
    <cellStyle name="Euro 2" xfId="120"/>
    <cellStyle name="Gut" xfId="121"/>
    <cellStyle name="Gut 2" xfId="122"/>
    <cellStyle name="Gut 3" xfId="123"/>
    <cellStyle name="Gut 4" xfId="124"/>
    <cellStyle name="Hyperlink" xfId="125"/>
    <cellStyle name="Hyperlink 2" xfId="126"/>
    <cellStyle name="Hyperlink 2 2" xfId="127"/>
    <cellStyle name="Hyperlink 3" xfId="128"/>
    <cellStyle name="Hyperlink 3 2" xfId="129"/>
    <cellStyle name="Hyperlink 4" xfId="130"/>
    <cellStyle name="Comma" xfId="131"/>
    <cellStyle name="Komma 2" xfId="132"/>
    <cellStyle name="Komma 2 2" xfId="133"/>
    <cellStyle name="Komma 2 2 2" xfId="134"/>
    <cellStyle name="Komma 2 3" xfId="135"/>
    <cellStyle name="Komma 3" xfId="136"/>
    <cellStyle name="Komma 3 2" xfId="137"/>
    <cellStyle name="Komma 3 3" xfId="138"/>
    <cellStyle name="Komma 4" xfId="139"/>
    <cellStyle name="Komma 4 2" xfId="140"/>
    <cellStyle name="Komma 5" xfId="141"/>
    <cellStyle name="Neutral" xfId="142"/>
    <cellStyle name="Neutral 2" xfId="143"/>
    <cellStyle name="Neutral 3" xfId="144"/>
    <cellStyle name="Neutral 4" xfId="145"/>
    <cellStyle name="Normal 2" xfId="146"/>
    <cellStyle name="Normal 3" xfId="147"/>
    <cellStyle name="Normal_Feuil1" xfId="148"/>
    <cellStyle name="Notiz" xfId="149"/>
    <cellStyle name="Notiz 2" xfId="150"/>
    <cellStyle name="Notiz 2 2" xfId="151"/>
    <cellStyle name="Notiz 3" xfId="152"/>
    <cellStyle name="Notiz 4" xfId="153"/>
    <cellStyle name="Percent" xfId="154"/>
    <cellStyle name="Prozent 2" xfId="155"/>
    <cellStyle name="Prozent 2 2" xfId="156"/>
    <cellStyle name="Prozent 2 2 2" xfId="157"/>
    <cellStyle name="Prozent 2 2 3" xfId="158"/>
    <cellStyle name="Prozent 2 3" xfId="159"/>
    <cellStyle name="Prozent 2 4" xfId="160"/>
    <cellStyle name="Prozent 2 5" xfId="161"/>
    <cellStyle name="Prozent 3" xfId="162"/>
    <cellStyle name="Prozent 3 2" xfId="163"/>
    <cellStyle name="Prozent 3 3" xfId="164"/>
    <cellStyle name="Prozent 4" xfId="165"/>
    <cellStyle name="Prozent 4 2" xfId="166"/>
    <cellStyle name="Prozent 4 3" xfId="167"/>
    <cellStyle name="Prozent 5" xfId="168"/>
    <cellStyle name="Prozent 5 2" xfId="169"/>
    <cellStyle name="Prozent 6" xfId="170"/>
    <cellStyle name="Prozent 7" xfId="171"/>
    <cellStyle name="Schlecht" xfId="172"/>
    <cellStyle name="Schlecht 2" xfId="173"/>
    <cellStyle name="Schlecht 3" xfId="174"/>
    <cellStyle name="Schlecht 4" xfId="175"/>
    <cellStyle name="Standard 2" xfId="176"/>
    <cellStyle name="Standard 2 2" xfId="177"/>
    <cellStyle name="Standard 2 2 2" xfId="178"/>
    <cellStyle name="Standard 2 2 3" xfId="179"/>
    <cellStyle name="Standard 2 2 4" xfId="180"/>
    <cellStyle name="Standard 2 3" xfId="181"/>
    <cellStyle name="Standard 2 4" xfId="182"/>
    <cellStyle name="Standard 2 5" xfId="183"/>
    <cellStyle name="Standard 3" xfId="184"/>
    <cellStyle name="Standard 3 2" xfId="185"/>
    <cellStyle name="Standard 4" xfId="186"/>
    <cellStyle name="Standard 4 2" xfId="187"/>
    <cellStyle name="Standard 4 3" xfId="188"/>
    <cellStyle name="Standard 4 4" xfId="189"/>
    <cellStyle name="Standard 4 5" xfId="190"/>
    <cellStyle name="Standard 5" xfId="191"/>
    <cellStyle name="Standard 5 2" xfId="192"/>
    <cellStyle name="Standard 6" xfId="193"/>
    <cellStyle name="Standard 7" xfId="194"/>
    <cellStyle name="Standard_T_4.2_02" xfId="195"/>
    <cellStyle name="Standard_T_4.2_03" xfId="196"/>
    <cellStyle name="Standard_T_4.2_04" xfId="197"/>
    <cellStyle name="Standard_T_4.2_05" xfId="198"/>
    <cellStyle name="Standard_Tabelle1" xfId="199"/>
    <cellStyle name="Strich statt Null" xfId="200"/>
    <cellStyle name="Überschrift" xfId="201"/>
    <cellStyle name="Überschrift 1" xfId="202"/>
    <cellStyle name="Überschrift 1 2" xfId="203"/>
    <cellStyle name="Überschrift 1 3" xfId="204"/>
    <cellStyle name="Überschrift 1 4" xfId="205"/>
    <cellStyle name="Überschrift 2" xfId="206"/>
    <cellStyle name="Überschrift 2 2" xfId="207"/>
    <cellStyle name="Überschrift 2 3" xfId="208"/>
    <cellStyle name="Überschrift 2 4" xfId="209"/>
    <cellStyle name="Überschrift 3" xfId="210"/>
    <cellStyle name="Überschrift 3 2" xfId="211"/>
    <cellStyle name="Überschrift 3 3" xfId="212"/>
    <cellStyle name="Überschrift 3 4" xfId="213"/>
    <cellStyle name="Überschrift 4" xfId="214"/>
    <cellStyle name="Überschrift 4 2" xfId="215"/>
    <cellStyle name="Überschrift 4 3" xfId="216"/>
    <cellStyle name="Überschrift 4 4" xfId="217"/>
    <cellStyle name="Überschrift 5" xfId="218"/>
    <cellStyle name="Überschrift 6" xfId="219"/>
    <cellStyle name="Verknüpfte Zelle" xfId="220"/>
    <cellStyle name="Verknüpfte Zelle 2" xfId="221"/>
    <cellStyle name="Verknüpfte Zelle 3" xfId="222"/>
    <cellStyle name="Verknüpfte Zelle 4" xfId="223"/>
    <cellStyle name="Currency" xfId="224"/>
    <cellStyle name="Currency [0]" xfId="225"/>
    <cellStyle name="Währung 2" xfId="226"/>
    <cellStyle name="Währung 2 2" xfId="227"/>
    <cellStyle name="Währung 3" xfId="228"/>
    <cellStyle name="Währung 4" xfId="229"/>
    <cellStyle name="Warnender Text" xfId="230"/>
    <cellStyle name="Warnender Text 2" xfId="231"/>
    <cellStyle name="Warnender Text 3" xfId="232"/>
    <cellStyle name="Warnender Text 4" xfId="233"/>
    <cellStyle name="Zelle überprüfen" xfId="234"/>
    <cellStyle name="Zelle überprüfen 2" xfId="235"/>
    <cellStyle name="Zelle überprüfen 3" xfId="236"/>
    <cellStyle name="Zelle überprüfen 4" xfId="2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2">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304800</xdr:colOff>
      <xdr:row>4</xdr:row>
      <xdr:rowOff>76200</xdr:rowOff>
    </xdr:to>
    <xdr:pic>
      <xdr:nvPicPr>
        <xdr:cNvPr id="1" name="Picture 2">
          <a:hlinkClick r:id="rId3"/>
        </xdr:cNvPr>
        <xdr:cNvPicPr preferRelativeResize="1">
          <a:picLocks noChangeAspect="1"/>
        </xdr:cNvPicPr>
      </xdr:nvPicPr>
      <xdr:blipFill>
        <a:blip r:embed="rId1"/>
        <a:stretch>
          <a:fillRect/>
        </a:stretch>
      </xdr:blipFill>
      <xdr:spPr>
        <a:xfrm>
          <a:off x="0" y="323850"/>
          <a:ext cx="400050" cy="40005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statistik.admin.ch/" TargetMode="External" /><Relationship Id="rId2" Type="http://schemas.openxmlformats.org/officeDocument/2006/relationships/drawing" Target="../drawings/drawing25.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6.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7.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8.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9.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30.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34.x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35.x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36.x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37.x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8"/>
  <sheetViews>
    <sheetView tabSelected="1" zoomScalePageLayoutView="0" workbookViewId="0" topLeftCell="A1">
      <pane ySplit="3" topLeftCell="A4" activePane="bottomLeft" state="frozen"/>
      <selection pane="topLeft" activeCell="H48" sqref="H48"/>
      <selection pane="bottomLeft" activeCell="A1" sqref="A1"/>
    </sheetView>
  </sheetViews>
  <sheetFormatPr defaultColWidth="11.421875" defaultRowHeight="12.75"/>
  <cols>
    <col min="1" max="1" width="10.140625" style="0" customWidth="1"/>
    <col min="2" max="2" width="94.7109375" style="0" customWidth="1"/>
    <col min="3" max="3" width="9.57421875" style="79" bestFit="1" customWidth="1"/>
    <col min="4" max="4" width="40.421875" style="0" bestFit="1" customWidth="1"/>
  </cols>
  <sheetData>
    <row r="1" spans="1:3" s="200" customFormat="1" ht="18" customHeight="1">
      <c r="A1" s="176" t="s">
        <v>655</v>
      </c>
      <c r="B1" s="176"/>
      <c r="C1" s="199"/>
    </row>
    <row r="2" spans="1:3" ht="12.75" customHeight="1">
      <c r="A2" s="198"/>
      <c r="B2" s="198"/>
      <c r="C2" s="197"/>
    </row>
    <row r="3" spans="1:4" s="203" customFormat="1" ht="18" customHeight="1">
      <c r="A3" s="201" t="s">
        <v>367</v>
      </c>
      <c r="B3" s="201" t="s">
        <v>368</v>
      </c>
      <c r="C3" s="202" t="s">
        <v>369</v>
      </c>
      <c r="D3" s="203" t="s">
        <v>370</v>
      </c>
    </row>
    <row r="4" spans="1:4" ht="12.75">
      <c r="A4" s="204" t="s">
        <v>736</v>
      </c>
      <c r="B4" s="224" t="s">
        <v>740</v>
      </c>
      <c r="C4" s="261" t="s">
        <v>1093</v>
      </c>
      <c r="D4" t="s">
        <v>413</v>
      </c>
    </row>
    <row r="5" spans="1:4" ht="12.75">
      <c r="A5" s="204" t="s">
        <v>1144</v>
      </c>
      <c r="B5" s="224" t="s">
        <v>1149</v>
      </c>
      <c r="C5" s="261" t="s">
        <v>1148</v>
      </c>
      <c r="D5" t="s">
        <v>413</v>
      </c>
    </row>
    <row r="6" spans="1:4" ht="12.75">
      <c r="A6" s="204" t="s">
        <v>738</v>
      </c>
      <c r="B6" s="224" t="s">
        <v>742</v>
      </c>
      <c r="C6" s="261" t="s">
        <v>995</v>
      </c>
      <c r="D6" t="s">
        <v>413</v>
      </c>
    </row>
    <row r="7" spans="1:4" ht="12.75">
      <c r="A7" s="204" t="s">
        <v>739</v>
      </c>
      <c r="B7" s="224" t="s">
        <v>743</v>
      </c>
      <c r="C7" s="261" t="s">
        <v>1093</v>
      </c>
      <c r="D7" t="s">
        <v>413</v>
      </c>
    </row>
    <row r="8" spans="1:4" ht="12.75">
      <c r="A8" s="204" t="s">
        <v>321</v>
      </c>
      <c r="B8" s="224" t="s">
        <v>749</v>
      </c>
      <c r="C8" s="261" t="s">
        <v>709</v>
      </c>
      <c r="D8" t="s">
        <v>413</v>
      </c>
    </row>
    <row r="9" spans="1:4" ht="12.75">
      <c r="A9" s="204" t="s">
        <v>322</v>
      </c>
      <c r="B9" s="224" t="s">
        <v>750</v>
      </c>
      <c r="C9" s="261" t="s">
        <v>709</v>
      </c>
      <c r="D9" t="s">
        <v>413</v>
      </c>
    </row>
    <row r="10" spans="1:4" ht="12.75">
      <c r="A10" s="204" t="s">
        <v>737</v>
      </c>
      <c r="B10" s="224" t="s">
        <v>741</v>
      </c>
      <c r="C10" s="261" t="s">
        <v>1093</v>
      </c>
      <c r="D10" t="s">
        <v>413</v>
      </c>
    </row>
    <row r="11" spans="1:4" ht="12.75">
      <c r="A11" s="204" t="s">
        <v>323</v>
      </c>
      <c r="B11" s="224" t="s">
        <v>751</v>
      </c>
      <c r="C11" s="261" t="s">
        <v>709</v>
      </c>
      <c r="D11" t="s">
        <v>413</v>
      </c>
    </row>
    <row r="12" spans="1:4" ht="12.75">
      <c r="A12" s="204" t="s">
        <v>324</v>
      </c>
      <c r="B12" s="224" t="s">
        <v>752</v>
      </c>
      <c r="C12" s="261" t="s">
        <v>709</v>
      </c>
      <c r="D12" t="s">
        <v>413</v>
      </c>
    </row>
    <row r="13" spans="1:4" ht="12.75">
      <c r="A13" s="204" t="s">
        <v>436</v>
      </c>
      <c r="B13" s="224" t="s">
        <v>446</v>
      </c>
      <c r="C13" s="261" t="s">
        <v>447</v>
      </c>
      <c r="D13" t="s">
        <v>437</v>
      </c>
    </row>
    <row r="14" spans="1:4" ht="12.75">
      <c r="A14" s="204" t="s">
        <v>325</v>
      </c>
      <c r="B14" t="s">
        <v>326</v>
      </c>
      <c r="C14" s="261" t="s">
        <v>1029</v>
      </c>
      <c r="D14" s="54" t="s">
        <v>754</v>
      </c>
    </row>
    <row r="15" spans="1:4" ht="12.75">
      <c r="A15" s="204" t="s">
        <v>327</v>
      </c>
      <c r="B15" t="s">
        <v>328</v>
      </c>
      <c r="C15" s="261" t="s">
        <v>1029</v>
      </c>
      <c r="D15" s="54" t="s">
        <v>754</v>
      </c>
    </row>
    <row r="16" spans="1:4" ht="12.75">
      <c r="A16" s="205" t="s">
        <v>329</v>
      </c>
      <c r="B16" t="s">
        <v>330</v>
      </c>
      <c r="C16" s="261" t="s">
        <v>1029</v>
      </c>
      <c r="D16" s="54" t="s">
        <v>754</v>
      </c>
    </row>
    <row r="17" spans="1:4" ht="12.75">
      <c r="A17" s="205" t="s">
        <v>331</v>
      </c>
      <c r="B17" s="224" t="s">
        <v>978</v>
      </c>
      <c r="C17" s="261" t="s">
        <v>986</v>
      </c>
      <c r="D17" s="54" t="s">
        <v>754</v>
      </c>
    </row>
    <row r="18" spans="1:4" ht="12.75">
      <c r="A18" s="205" t="s">
        <v>332</v>
      </c>
      <c r="B18" s="224" t="s">
        <v>979</v>
      </c>
      <c r="C18" s="261" t="s">
        <v>986</v>
      </c>
      <c r="D18" s="54" t="s">
        <v>754</v>
      </c>
    </row>
    <row r="19" spans="1:4" ht="12.75">
      <c r="A19" s="205" t="s">
        <v>333</v>
      </c>
      <c r="B19" t="s">
        <v>1083</v>
      </c>
      <c r="C19" s="261" t="s">
        <v>1084</v>
      </c>
      <c r="D19" s="79" t="s">
        <v>217</v>
      </c>
    </row>
    <row r="20" spans="1:4" ht="12.75">
      <c r="A20" s="205" t="s">
        <v>334</v>
      </c>
      <c r="B20" t="s">
        <v>1085</v>
      </c>
      <c r="C20" s="261" t="s">
        <v>1010</v>
      </c>
      <c r="D20" s="79" t="s">
        <v>217</v>
      </c>
    </row>
    <row r="21" spans="1:4" ht="12.75">
      <c r="A21" s="205" t="s">
        <v>335</v>
      </c>
      <c r="B21" t="s">
        <v>1086</v>
      </c>
      <c r="C21" s="261" t="s">
        <v>1011</v>
      </c>
      <c r="D21" s="79" t="s">
        <v>217</v>
      </c>
    </row>
    <row r="22" spans="1:4" ht="12.75">
      <c r="A22" s="205" t="s">
        <v>336</v>
      </c>
      <c r="B22" t="s">
        <v>1087</v>
      </c>
      <c r="C22" s="261" t="s">
        <v>1011</v>
      </c>
      <c r="D22" s="79" t="s">
        <v>217</v>
      </c>
    </row>
    <row r="23" spans="1:4" ht="12.75">
      <c r="A23" s="205" t="s">
        <v>337</v>
      </c>
      <c r="B23" t="s">
        <v>1088</v>
      </c>
      <c r="C23" s="261" t="s">
        <v>1010</v>
      </c>
      <c r="D23" s="79" t="s">
        <v>217</v>
      </c>
    </row>
    <row r="24" spans="1:4" ht="12.75">
      <c r="A24" s="205" t="s">
        <v>338</v>
      </c>
      <c r="B24" t="s">
        <v>1090</v>
      </c>
      <c r="C24" s="261" t="s">
        <v>1091</v>
      </c>
      <c r="D24" s="79" t="s">
        <v>1089</v>
      </c>
    </row>
    <row r="25" spans="1:4" ht="12.75">
      <c r="A25" s="205" t="s">
        <v>339</v>
      </c>
      <c r="B25" t="s">
        <v>1092</v>
      </c>
      <c r="C25" s="261" t="s">
        <v>1091</v>
      </c>
      <c r="D25" s="79" t="s">
        <v>1089</v>
      </c>
    </row>
    <row r="26" spans="1:4" ht="12.75">
      <c r="A26" s="205" t="s">
        <v>340</v>
      </c>
      <c r="B26" s="224" t="s">
        <v>997</v>
      </c>
      <c r="C26" s="261" t="s">
        <v>1002</v>
      </c>
      <c r="D26" t="s">
        <v>421</v>
      </c>
    </row>
    <row r="27" spans="1:4" ht="12.75">
      <c r="A27" s="205" t="s">
        <v>341</v>
      </c>
      <c r="B27" s="224" t="s">
        <v>998</v>
      </c>
      <c r="C27" s="261" t="s">
        <v>1002</v>
      </c>
      <c r="D27" t="s">
        <v>421</v>
      </c>
    </row>
    <row r="28" spans="1:4" ht="12.75">
      <c r="A28" s="205" t="s">
        <v>342</v>
      </c>
      <c r="B28" s="79" t="s">
        <v>381</v>
      </c>
      <c r="C28" s="197" t="s">
        <v>1013</v>
      </c>
      <c r="D28" s="83" t="s">
        <v>315</v>
      </c>
    </row>
    <row r="29" spans="1:4" ht="12.75">
      <c r="A29" s="205" t="s">
        <v>343</v>
      </c>
      <c r="B29" s="249" t="s">
        <v>382</v>
      </c>
      <c r="C29" s="197" t="s">
        <v>1009</v>
      </c>
      <c r="D29" s="83" t="s">
        <v>315</v>
      </c>
    </row>
    <row r="30" spans="1:4" ht="12.75">
      <c r="A30" s="205" t="s">
        <v>344</v>
      </c>
      <c r="B30" s="249" t="s">
        <v>383</v>
      </c>
      <c r="C30" s="197" t="s">
        <v>1010</v>
      </c>
      <c r="D30" s="83" t="s">
        <v>315</v>
      </c>
    </row>
    <row r="31" spans="1:4" ht="12.75">
      <c r="A31" s="205" t="s">
        <v>345</v>
      </c>
      <c r="B31" s="249" t="s">
        <v>384</v>
      </c>
      <c r="C31" s="197" t="s">
        <v>1011</v>
      </c>
      <c r="D31" s="83" t="s">
        <v>315</v>
      </c>
    </row>
    <row r="32" spans="1:4" ht="12.75">
      <c r="A32" s="205" t="s">
        <v>404</v>
      </c>
      <c r="B32" s="249" t="s">
        <v>406</v>
      </c>
      <c r="C32" s="197" t="s">
        <v>1012</v>
      </c>
      <c r="D32" s="83" t="s">
        <v>315</v>
      </c>
    </row>
    <row r="33" spans="1:4" ht="12.75">
      <c r="A33" s="204" t="s">
        <v>991</v>
      </c>
      <c r="B33" s="249" t="s">
        <v>992</v>
      </c>
      <c r="C33" s="197" t="s">
        <v>1014</v>
      </c>
      <c r="D33" s="83" t="s">
        <v>315</v>
      </c>
    </row>
    <row r="34" spans="1:4" ht="12.75">
      <c r="A34" s="205" t="s">
        <v>346</v>
      </c>
      <c r="B34" s="224" t="s">
        <v>385</v>
      </c>
      <c r="C34" s="197" t="s">
        <v>347</v>
      </c>
      <c r="D34" s="83" t="s">
        <v>315</v>
      </c>
    </row>
    <row r="35" spans="1:4" ht="12.75">
      <c r="A35" s="205" t="s">
        <v>348</v>
      </c>
      <c r="B35" s="249" t="s">
        <v>386</v>
      </c>
      <c r="C35" s="197" t="s">
        <v>379</v>
      </c>
      <c r="D35" s="83" t="s">
        <v>315</v>
      </c>
    </row>
    <row r="36" spans="1:4" ht="12.75">
      <c r="A36" s="205" t="s">
        <v>405</v>
      </c>
      <c r="B36" s="249" t="s">
        <v>409</v>
      </c>
      <c r="C36" s="197" t="s">
        <v>690</v>
      </c>
      <c r="D36" s="83" t="s">
        <v>315</v>
      </c>
    </row>
    <row r="37" spans="1:4" ht="12.75">
      <c r="A37" s="205" t="s">
        <v>349</v>
      </c>
      <c r="B37" s="249" t="s">
        <v>350</v>
      </c>
      <c r="C37" s="197" t="s">
        <v>1009</v>
      </c>
      <c r="D37" s="83" t="s">
        <v>315</v>
      </c>
    </row>
    <row r="38" spans="1:4" ht="12.75">
      <c r="A38" s="205" t="s">
        <v>351</v>
      </c>
      <c r="B38" s="249" t="s">
        <v>352</v>
      </c>
      <c r="C38" s="197" t="s">
        <v>1010</v>
      </c>
      <c r="D38" s="83" t="s">
        <v>315</v>
      </c>
    </row>
    <row r="39" spans="1:4" ht="12.75">
      <c r="A39" s="207" t="s">
        <v>353</v>
      </c>
      <c r="B39" s="249" t="s">
        <v>354</v>
      </c>
      <c r="C39" s="197" t="s">
        <v>1011</v>
      </c>
      <c r="D39" s="83" t="s">
        <v>315</v>
      </c>
    </row>
    <row r="40" spans="1:4" ht="12.75">
      <c r="A40" s="205" t="s">
        <v>407</v>
      </c>
      <c r="B40" s="249" t="s">
        <v>410</v>
      </c>
      <c r="C40" s="197" t="s">
        <v>1012</v>
      </c>
      <c r="D40" s="83" t="s">
        <v>315</v>
      </c>
    </row>
    <row r="41" spans="1:4" ht="12.75">
      <c r="A41" s="205" t="s">
        <v>355</v>
      </c>
      <c r="B41" s="79" t="s">
        <v>414</v>
      </c>
      <c r="C41" s="261" t="s">
        <v>1006</v>
      </c>
      <c r="D41" t="s">
        <v>269</v>
      </c>
    </row>
    <row r="42" spans="1:4" ht="12.75">
      <c r="A42" s="205" t="s">
        <v>356</v>
      </c>
      <c r="B42" s="224" t="s">
        <v>357</v>
      </c>
      <c r="C42" s="261" t="s">
        <v>1006</v>
      </c>
      <c r="D42" t="s">
        <v>269</v>
      </c>
    </row>
    <row r="43" spans="1:4" ht="12.75">
      <c r="A43" s="205" t="s">
        <v>365</v>
      </c>
      <c r="B43" s="224" t="s">
        <v>366</v>
      </c>
      <c r="C43" s="261" t="s">
        <v>1008</v>
      </c>
      <c r="D43" s="83" t="s">
        <v>315</v>
      </c>
    </row>
    <row r="44" spans="1:4" ht="12.75">
      <c r="A44" s="205" t="s">
        <v>358</v>
      </c>
      <c r="B44" t="s">
        <v>359</v>
      </c>
      <c r="C44" s="261" t="s">
        <v>963</v>
      </c>
      <c r="D44" t="s">
        <v>283</v>
      </c>
    </row>
    <row r="45" spans="1:4" ht="12.75">
      <c r="A45" s="205" t="s">
        <v>360</v>
      </c>
      <c r="B45" t="s">
        <v>361</v>
      </c>
      <c r="C45" s="197">
        <v>2000</v>
      </c>
      <c r="D45" t="s">
        <v>283</v>
      </c>
    </row>
    <row r="46" spans="1:4" s="260" customFormat="1" ht="12.75">
      <c r="A46" s="205" t="s">
        <v>654</v>
      </c>
      <c r="B46" s="224" t="s">
        <v>639</v>
      </c>
      <c r="C46" s="261" t="s">
        <v>690</v>
      </c>
      <c r="D46" s="224" t="s">
        <v>283</v>
      </c>
    </row>
    <row r="47" spans="1:4" ht="12.75">
      <c r="A47" s="205" t="s">
        <v>362</v>
      </c>
      <c r="B47" s="224" t="s">
        <v>380</v>
      </c>
      <c r="C47" s="261" t="s">
        <v>1031</v>
      </c>
      <c r="D47" t="s">
        <v>295</v>
      </c>
    </row>
    <row r="48" spans="1:4" ht="12.75">
      <c r="A48" s="205" t="s">
        <v>363</v>
      </c>
      <c r="B48" s="224" t="s">
        <v>364</v>
      </c>
      <c r="C48" s="261" t="s">
        <v>1031</v>
      </c>
      <c r="D48" t="s">
        <v>295</v>
      </c>
    </row>
    <row r="50" ht="12.75">
      <c r="A50" s="79"/>
    </row>
    <row r="51" ht="12.75">
      <c r="A51" s="79"/>
    </row>
    <row r="52" ht="12.75">
      <c r="A52" s="79"/>
    </row>
    <row r="91" spans="1:8" ht="12.75">
      <c r="A91" t="s">
        <v>449</v>
      </c>
      <c r="H91">
        <v>2012</v>
      </c>
    </row>
    <row r="92" ht="12.75">
      <c r="H92">
        <v>1852267</v>
      </c>
    </row>
    <row r="93" ht="12.75">
      <c r="H93">
        <v>5870</v>
      </c>
    </row>
    <row r="94" ht="12.75">
      <c r="H94">
        <v>11832</v>
      </c>
    </row>
    <row r="95" ht="12.75">
      <c r="H95">
        <v>5636</v>
      </c>
    </row>
    <row r="96" ht="12.75">
      <c r="H96">
        <v>65788</v>
      </c>
    </row>
    <row r="97" ht="12.75">
      <c r="H97">
        <v>28206</v>
      </c>
    </row>
    <row r="98" ht="12.75">
      <c r="H98">
        <v>77119</v>
      </c>
    </row>
    <row r="99" ht="12.75">
      <c r="H99">
        <v>2214</v>
      </c>
    </row>
    <row r="100" ht="12.75">
      <c r="H100">
        <v>156608</v>
      </c>
    </row>
    <row r="101" ht="12.75">
      <c r="H101">
        <v>118354</v>
      </c>
    </row>
    <row r="102" ht="12.75">
      <c r="H102">
        <v>451440</v>
      </c>
    </row>
    <row r="103" ht="12.75">
      <c r="H103">
        <v>635324</v>
      </c>
    </row>
    <row r="104" ht="12.75">
      <c r="H104">
        <v>111257</v>
      </c>
    </row>
    <row r="105" ht="12.75">
      <c r="H105">
        <v>121633</v>
      </c>
    </row>
    <row r="106" ht="12.75">
      <c r="H106">
        <v>4760</v>
      </c>
    </row>
    <row r="107" ht="12.75">
      <c r="H107">
        <v>2024</v>
      </c>
    </row>
    <row r="108" ht="12.75">
      <c r="H108">
        <v>54203</v>
      </c>
    </row>
  </sheetData>
  <sheetProtection/>
  <hyperlinks>
    <hyperlink ref="A8" location="T_4.1_01!A1" display="T_4.1_01"/>
    <hyperlink ref="A9" location="T_4.1_02!A1" display="T_4.1_02"/>
    <hyperlink ref="A11" location="T_4.1_03!A1" display="T_4.1_03"/>
    <hyperlink ref="A12" location="T_4.1_04!A1" display="T_4.1_04"/>
    <hyperlink ref="A13" location="T_4.1_06!A1" display="T_4.1_06"/>
    <hyperlink ref="A14" location="T_4.2_01!A1" display="T_4.2_01"/>
    <hyperlink ref="A15" location="T_4.2_02!A1" display="T_4.2_02"/>
    <hyperlink ref="A16" location="T_4.2_03!A1" display="T_4.2_03"/>
    <hyperlink ref="A17" location="T_4.2_04!A1" display="T_4.2_04"/>
    <hyperlink ref="A18" location="T_4.2_05!A1" display="T_4.2_05"/>
    <hyperlink ref="A19" location="T_4.3_01!A1" display="T_4.3_01"/>
    <hyperlink ref="A20" location="T_4.3_02!A1" display="T_4.3_02"/>
    <hyperlink ref="A21" location="T_4.3_03!A1" display="T_4.3_03"/>
    <hyperlink ref="A22" location="T_4.3_04!A1" display="T_4.3_04"/>
    <hyperlink ref="A23" location="T_4.3_05!A1" display="T_4.3_05"/>
    <hyperlink ref="A24" location="T_4.3_06!A1" display="T_4.3_06"/>
    <hyperlink ref="A25" location="T_4.3_07!A1" display="T_4.3_07"/>
    <hyperlink ref="A26" location="T_4.4_01!A1" display="T_4.4_01"/>
    <hyperlink ref="A27" location="T_4.4_02!A1" display="T_4.4_02"/>
    <hyperlink ref="A28" location="T_4.5_01!A1" display="T_4.5_01"/>
    <hyperlink ref="A29" location="T_4.5_02!A1" display="T_4.5_02"/>
    <hyperlink ref="A30" location="T_4.5_03!A1" display="T_4.5_03"/>
    <hyperlink ref="A31" location="T_4.5_04!A1" display="T_4.5_04"/>
    <hyperlink ref="A34" location="T_4.5_05!A1" display="T_4.5_05"/>
    <hyperlink ref="A35" location="T_4.5_06!A1" display="T_4.5_06"/>
    <hyperlink ref="A37" location="T_4.5_07!A1" display="T_4.5_07"/>
    <hyperlink ref="A38" location="T_4.5_08!A1" display="T_4.5_08"/>
    <hyperlink ref="A39" location="T_4.5_09!A1" display="T_4.5_09"/>
    <hyperlink ref="A41" location="T_4.5_10!A1" display="T_4.5_10"/>
    <hyperlink ref="A42" location="T_4.5_11!A1" display="T_4.5_11"/>
    <hyperlink ref="A44" location="T_4.5_12!A1" display="T_4.5_12"/>
    <hyperlink ref="A45" location="T_4.5_13!A1" display="T_4.5_13"/>
    <hyperlink ref="A47" location="T_4.5_14!A1" display="T_4.5_14"/>
    <hyperlink ref="A48" location="T_4.5_15!A1" display="T_4.5_15"/>
    <hyperlink ref="A43" location="T_4.5_16!A1" display="T_4.5_16"/>
    <hyperlink ref="A36" location="T_4.5_18!A1" display="T_4.5_18"/>
    <hyperlink ref="A40" location="T_4.5_19!A1" display="T_4.5_19"/>
    <hyperlink ref="A32" location="T_4.5_17!A1" display="T_4.5_17"/>
    <hyperlink ref="A46" location="T_4.5_20!A1" display="T_4.5_20"/>
    <hyperlink ref="A4" location="T_4.1_07!A1" display="T_4.1_07"/>
    <hyperlink ref="A6" location="T_4.1_09!A1" display="T_4.1_09"/>
    <hyperlink ref="A7" location="T_4.1_10!A1" display="T_4.1_10"/>
    <hyperlink ref="A10" location="T_4.1_08!A1" display="T_4.1_08"/>
    <hyperlink ref="A33" location="T_4.5_21!A1" display="T_4.5_21"/>
    <hyperlink ref="A5" location="T_4.1_11!A1" display="T_4.1_11"/>
  </hyperlink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34.7109375" style="3" customWidth="1"/>
    <col min="2" max="2" width="6.140625" style="3" customWidth="1"/>
    <col min="3" max="3" width="5.28125" style="3" bestFit="1" customWidth="1"/>
    <col min="4" max="13" width="5.28125" style="13" bestFit="1" customWidth="1"/>
    <col min="14" max="14" width="6.00390625" style="1" bestFit="1" customWidth="1"/>
    <col min="15" max="15" width="6.00390625" style="1" customWidth="1"/>
    <col min="16" max="16" width="5.421875" style="1" bestFit="1" customWidth="1"/>
    <col min="17" max="17" width="6.00390625" style="1" bestFit="1" customWidth="1"/>
    <col min="18" max="16384" width="11.421875" style="1" customWidth="1"/>
  </cols>
  <sheetData>
    <row r="1" ht="12.75">
      <c r="A1" s="3" t="s">
        <v>748</v>
      </c>
    </row>
    <row r="2" spans="1:3" ht="12.75">
      <c r="A2" s="522" t="s">
        <v>708</v>
      </c>
      <c r="B2" s="522"/>
      <c r="C2" s="522"/>
    </row>
    <row r="3" spans="1:3" ht="12" customHeight="1">
      <c r="A3" s="1"/>
      <c r="B3" s="1"/>
      <c r="C3" s="1"/>
    </row>
    <row r="4" ht="12" customHeight="1"/>
    <row r="5" spans="1:17" ht="24" customHeight="1">
      <c r="A5" s="522" t="s">
        <v>37</v>
      </c>
      <c r="B5" s="18">
        <v>1998</v>
      </c>
      <c r="C5" s="18">
        <v>1999</v>
      </c>
      <c r="D5" s="18">
        <v>2000</v>
      </c>
      <c r="E5" s="18">
        <v>2001</v>
      </c>
      <c r="F5" s="18">
        <v>2002</v>
      </c>
      <c r="G5" s="18">
        <v>2003</v>
      </c>
      <c r="H5" s="18">
        <v>2004</v>
      </c>
      <c r="I5" s="18">
        <v>2005</v>
      </c>
      <c r="J5" s="18">
        <v>2006</v>
      </c>
      <c r="K5" s="18">
        <v>2007</v>
      </c>
      <c r="L5" s="18">
        <v>2008</v>
      </c>
      <c r="M5" s="18">
        <v>2009</v>
      </c>
      <c r="N5" s="18">
        <v>2010</v>
      </c>
      <c r="O5" s="18">
        <v>2011</v>
      </c>
      <c r="P5" s="18">
        <v>2012</v>
      </c>
      <c r="Q5" s="18">
        <v>2013</v>
      </c>
    </row>
    <row r="6" spans="1:17" ht="12.75">
      <c r="A6" s="522"/>
      <c r="B6" s="523" t="s">
        <v>1</v>
      </c>
      <c r="C6" s="523"/>
      <c r="D6" s="523"/>
      <c r="E6" s="523"/>
      <c r="F6" s="523"/>
      <c r="G6" s="523"/>
      <c r="H6" s="523"/>
      <c r="I6" s="523"/>
      <c r="J6" s="523"/>
      <c r="K6" s="523"/>
      <c r="L6" s="523"/>
      <c r="M6" s="523"/>
      <c r="N6" s="523"/>
      <c r="O6" s="523"/>
      <c r="P6" s="523"/>
      <c r="Q6" s="523"/>
    </row>
    <row r="7" spans="1:17" ht="12" customHeight="1">
      <c r="A7" s="11" t="s">
        <v>38</v>
      </c>
      <c r="B7" s="33">
        <v>713.8</v>
      </c>
      <c r="C7" s="33">
        <v>763.1</v>
      </c>
      <c r="D7" s="21">
        <v>881.4</v>
      </c>
      <c r="E7" s="34">
        <v>484.4</v>
      </c>
      <c r="F7" s="21">
        <v>561.1</v>
      </c>
      <c r="G7" s="21">
        <v>638.6</v>
      </c>
      <c r="H7" s="21">
        <v>552.5</v>
      </c>
      <c r="I7" s="28">
        <v>728</v>
      </c>
      <c r="J7" s="28">
        <v>960.5</v>
      </c>
      <c r="K7" s="28">
        <v>1111.8</v>
      </c>
      <c r="L7" s="28">
        <v>971.3</v>
      </c>
      <c r="M7" s="28">
        <v>826.2</v>
      </c>
      <c r="N7" s="28">
        <v>1097.6</v>
      </c>
      <c r="O7" s="28">
        <v>340.2</v>
      </c>
      <c r="P7" s="28">
        <v>-78.5</v>
      </c>
      <c r="Q7" s="28">
        <v>563.7</v>
      </c>
    </row>
    <row r="8" spans="1:17" ht="12" customHeight="1">
      <c r="A8" s="11" t="s">
        <v>39</v>
      </c>
      <c r="B8" s="33">
        <v>560.9</v>
      </c>
      <c r="C8" s="33">
        <v>709.1</v>
      </c>
      <c r="D8" s="21">
        <v>713.8</v>
      </c>
      <c r="E8" s="21">
        <v>610.8</v>
      </c>
      <c r="F8" s="21">
        <v>443.5</v>
      </c>
      <c r="G8" s="21">
        <v>307.6</v>
      </c>
      <c r="H8" s="21">
        <v>332.7</v>
      </c>
      <c r="I8" s="28">
        <v>403.9</v>
      </c>
      <c r="J8" s="28">
        <v>450.1</v>
      </c>
      <c r="K8" s="28">
        <v>604.1</v>
      </c>
      <c r="L8" s="28">
        <v>669.2</v>
      </c>
      <c r="M8" s="28">
        <v>263.8</v>
      </c>
      <c r="N8" s="28">
        <v>357.3</v>
      </c>
      <c r="O8" s="28">
        <v>262.2</v>
      </c>
      <c r="P8" s="28">
        <v>231.5</v>
      </c>
      <c r="Q8" s="28">
        <v>141.4</v>
      </c>
    </row>
    <row r="9" spans="1:17" ht="12" customHeight="1">
      <c r="A9" s="11" t="s">
        <v>40</v>
      </c>
      <c r="B9" s="33">
        <v>437.4</v>
      </c>
      <c r="C9" s="33">
        <v>471.8</v>
      </c>
      <c r="D9" s="21">
        <v>575.9</v>
      </c>
      <c r="E9" s="21">
        <v>519.1</v>
      </c>
      <c r="F9" s="21">
        <v>540.1</v>
      </c>
      <c r="G9" s="21">
        <v>530.2</v>
      </c>
      <c r="H9" s="21">
        <v>524.9</v>
      </c>
      <c r="I9" s="28">
        <v>548</v>
      </c>
      <c r="J9" s="28">
        <v>578.4</v>
      </c>
      <c r="K9" s="28">
        <v>646.7</v>
      </c>
      <c r="L9" s="28">
        <v>640.4</v>
      </c>
      <c r="M9" s="28">
        <v>605.3</v>
      </c>
      <c r="N9" s="28">
        <v>601.7</v>
      </c>
      <c r="O9" s="28">
        <v>598.3</v>
      </c>
      <c r="P9" s="28">
        <v>637.8</v>
      </c>
      <c r="Q9" s="28">
        <v>493.6</v>
      </c>
    </row>
    <row r="10" spans="1:17" ht="13.5" customHeight="1">
      <c r="A10" s="11" t="s">
        <v>41</v>
      </c>
      <c r="B10" s="33">
        <v>1821.6</v>
      </c>
      <c r="C10" s="33">
        <v>1925.4</v>
      </c>
      <c r="D10" s="33">
        <v>1940.9</v>
      </c>
      <c r="E10" s="33">
        <v>2167.6</v>
      </c>
      <c r="F10" s="33">
        <v>2153.7</v>
      </c>
      <c r="G10" s="33">
        <v>2061.6</v>
      </c>
      <c r="H10" s="33">
        <v>2144</v>
      </c>
      <c r="I10" s="35">
        <v>2212.7</v>
      </c>
      <c r="J10" s="35">
        <v>2408</v>
      </c>
      <c r="K10" s="35">
        <v>2583.7</v>
      </c>
      <c r="L10" s="35">
        <v>2668.5</v>
      </c>
      <c r="M10" s="35">
        <v>2514.8</v>
      </c>
      <c r="N10" s="35">
        <v>2413.3</v>
      </c>
      <c r="O10" s="35">
        <v>2824</v>
      </c>
      <c r="P10" s="35">
        <v>2779.8</v>
      </c>
      <c r="Q10" s="35">
        <v>2873.9</v>
      </c>
    </row>
    <row r="11" spans="1:17" ht="24" customHeight="1">
      <c r="A11" s="1" t="s">
        <v>371</v>
      </c>
      <c r="B11" s="21">
        <v>3533.7</v>
      </c>
      <c r="C11" s="21">
        <v>3869.4</v>
      </c>
      <c r="D11" s="21">
        <v>4112</v>
      </c>
      <c r="E11" s="21">
        <v>3781.9</v>
      </c>
      <c r="F11" s="21">
        <v>3698.4</v>
      </c>
      <c r="G11" s="21">
        <v>3538</v>
      </c>
      <c r="H11" s="21">
        <v>3554.1</v>
      </c>
      <c r="I11" s="28">
        <v>3892.6</v>
      </c>
      <c r="J11" s="28">
        <v>4396.9</v>
      </c>
      <c r="K11" s="28">
        <v>4946</v>
      </c>
      <c r="L11" s="28">
        <v>4949.4</v>
      </c>
      <c r="M11" s="28">
        <v>4210.2</v>
      </c>
      <c r="N11" s="28">
        <v>4469.8</v>
      </c>
      <c r="O11" s="28">
        <v>4024.7</v>
      </c>
      <c r="P11" s="28">
        <v>3570.6</v>
      </c>
      <c r="Q11" s="28">
        <v>4072.6</v>
      </c>
    </row>
    <row r="12" spans="1:17" ht="12" customHeight="1">
      <c r="A12" s="10"/>
      <c r="B12" s="12"/>
      <c r="C12" s="12"/>
      <c r="D12" s="12"/>
      <c r="E12" s="12"/>
      <c r="F12" s="12"/>
      <c r="G12" s="12"/>
      <c r="H12" s="12"/>
      <c r="I12" s="12"/>
      <c r="J12" s="12"/>
      <c r="K12" s="12"/>
      <c r="L12" s="12"/>
      <c r="M12" s="12"/>
      <c r="N12" s="12"/>
      <c r="O12" s="12"/>
      <c r="P12" s="12"/>
      <c r="Q12" s="12"/>
    </row>
    <row r="13" spans="1:17" ht="12" customHeight="1">
      <c r="A13" s="3" t="s">
        <v>732</v>
      </c>
      <c r="I13" s="27"/>
      <c r="J13" s="27"/>
      <c r="K13" s="27"/>
      <c r="L13" s="27"/>
      <c r="M13" s="27"/>
      <c r="N13" s="2"/>
      <c r="O13" s="2"/>
      <c r="P13" s="2"/>
      <c r="Q13" s="2"/>
    </row>
    <row r="14" ht="12" customHeight="1"/>
    <row r="15" ht="12" customHeight="1"/>
    <row r="16" ht="12.75">
      <c r="A16" s="9" t="s">
        <v>35</v>
      </c>
    </row>
    <row r="17" ht="12.75">
      <c r="A17" s="11" t="s">
        <v>733</v>
      </c>
    </row>
    <row r="18" spans="1:17" ht="12.75">
      <c r="A18" s="3" t="s">
        <v>42</v>
      </c>
      <c r="B18" s="300"/>
      <c r="C18" s="300"/>
      <c r="D18" s="300"/>
      <c r="E18" s="300"/>
      <c r="F18" s="300"/>
      <c r="G18" s="300"/>
      <c r="H18" s="300"/>
      <c r="I18" s="300"/>
      <c r="J18" s="300"/>
      <c r="K18" s="300"/>
      <c r="L18" s="300"/>
      <c r="M18" s="300"/>
      <c r="N18" s="300"/>
      <c r="O18" s="300"/>
      <c r="P18" s="300"/>
      <c r="Q18" s="300"/>
    </row>
  </sheetData>
  <sheetProtection/>
  <mergeCells count="3">
    <mergeCell ref="A5:A6"/>
    <mergeCell ref="B6:Q6"/>
    <mergeCell ref="A2:C2"/>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11.421875" defaultRowHeight="12.75"/>
  <cols>
    <col min="1" max="1" width="18.421875" style="225" customWidth="1"/>
    <col min="2" max="2" width="15.28125" style="225" bestFit="1" customWidth="1"/>
    <col min="3" max="3" width="18.140625" style="225" bestFit="1" customWidth="1"/>
    <col min="4" max="4" width="8.57421875" style="225" customWidth="1"/>
    <col min="5" max="5" width="12.8515625" style="225" bestFit="1" customWidth="1"/>
    <col min="6" max="6" width="11.421875" style="225" customWidth="1"/>
    <col min="7" max="7" width="19.140625" style="225" bestFit="1" customWidth="1"/>
    <col min="8" max="8" width="20.140625" style="225" bestFit="1" customWidth="1"/>
    <col min="9" max="16384" width="11.421875" style="225" customWidth="1"/>
  </cols>
  <sheetData>
    <row r="1" ht="12.75">
      <c r="A1" s="225" t="s">
        <v>438</v>
      </c>
    </row>
    <row r="2" spans="1:3" ht="12.75">
      <c r="A2" s="526" t="s">
        <v>450</v>
      </c>
      <c r="B2" s="526"/>
      <c r="C2" s="526"/>
    </row>
    <row r="5" spans="1:8" ht="12.75">
      <c r="A5" s="529" t="s">
        <v>32</v>
      </c>
      <c r="B5" s="226" t="s">
        <v>435</v>
      </c>
      <c r="C5" s="226" t="s">
        <v>33</v>
      </c>
      <c r="D5" s="529"/>
      <c r="E5" s="529"/>
      <c r="F5" s="529"/>
      <c r="G5" s="529"/>
      <c r="H5" s="529"/>
    </row>
    <row r="6" spans="1:8" ht="12.75">
      <c r="A6" s="529"/>
      <c r="B6" s="529" t="s">
        <v>34</v>
      </c>
      <c r="C6" s="529"/>
      <c r="D6" s="226"/>
      <c r="E6" s="226"/>
      <c r="F6" s="226"/>
      <c r="G6" s="227"/>
      <c r="H6" s="227"/>
    </row>
    <row r="7" spans="1:8" ht="12.75">
      <c r="A7" s="226">
        <v>1954</v>
      </c>
      <c r="B7" s="238">
        <v>35.3</v>
      </c>
      <c r="C7" s="239" t="s">
        <v>93</v>
      </c>
      <c r="D7" s="228"/>
      <c r="E7" s="228"/>
      <c r="F7" s="228"/>
      <c r="G7" s="228"/>
      <c r="H7" s="228"/>
    </row>
    <row r="8" spans="1:8" ht="12.75">
      <c r="A8" s="226">
        <v>1955</v>
      </c>
      <c r="B8" s="238">
        <v>42</v>
      </c>
      <c r="C8" s="239" t="s">
        <v>93</v>
      </c>
      <c r="D8" s="228"/>
      <c r="E8" s="228"/>
      <c r="F8" s="228"/>
      <c r="G8" s="228"/>
      <c r="H8" s="228"/>
    </row>
    <row r="9" spans="1:8" ht="12.75">
      <c r="A9" s="226">
        <v>1956</v>
      </c>
      <c r="B9" s="240">
        <v>52.7</v>
      </c>
      <c r="C9" s="239" t="s">
        <v>93</v>
      </c>
      <c r="D9" s="228"/>
      <c r="E9" s="228"/>
      <c r="F9" s="228"/>
      <c r="G9" s="228"/>
      <c r="H9" s="228"/>
    </row>
    <row r="10" spans="1:8" ht="12.75">
      <c r="A10" s="226">
        <v>1957</v>
      </c>
      <c r="B10" s="241">
        <v>61.2</v>
      </c>
      <c r="C10" s="239" t="s">
        <v>93</v>
      </c>
      <c r="D10" s="228"/>
      <c r="E10" s="228"/>
      <c r="F10" s="228"/>
      <c r="G10" s="228"/>
      <c r="H10" s="228"/>
    </row>
    <row r="11" spans="1:8" ht="12.75">
      <c r="A11" s="226">
        <v>1958</v>
      </c>
      <c r="B11" s="238">
        <v>69.2</v>
      </c>
      <c r="C11" s="239" t="s">
        <v>93</v>
      </c>
      <c r="D11" s="228"/>
      <c r="E11" s="228"/>
      <c r="F11" s="228"/>
      <c r="G11" s="228"/>
      <c r="H11" s="228"/>
    </row>
    <row r="12" spans="1:8" s="245" customFormat="1" ht="12.75">
      <c r="A12" s="243">
        <v>1959</v>
      </c>
      <c r="B12" s="240">
        <v>74.4</v>
      </c>
      <c r="C12" s="241" t="s">
        <v>93</v>
      </c>
      <c r="D12" s="244"/>
      <c r="E12" s="244"/>
      <c r="F12" s="244"/>
      <c r="G12" s="244"/>
      <c r="H12" s="244"/>
    </row>
    <row r="13" spans="1:8" ht="12.75">
      <c r="A13" s="226">
        <v>1960</v>
      </c>
      <c r="B13" s="238">
        <v>84.7</v>
      </c>
      <c r="C13" s="239" t="s">
        <v>93</v>
      </c>
      <c r="D13" s="229"/>
      <c r="E13" s="230"/>
      <c r="F13" s="230"/>
      <c r="G13" s="530"/>
      <c r="H13" s="530"/>
    </row>
    <row r="14" spans="1:8" ht="12.75">
      <c r="A14" s="226">
        <v>1961</v>
      </c>
      <c r="B14" s="238">
        <v>98.5</v>
      </c>
      <c r="C14" s="239" t="s">
        <v>93</v>
      </c>
      <c r="D14" s="228"/>
      <c r="E14" s="228"/>
      <c r="F14" s="228"/>
      <c r="G14" s="228"/>
      <c r="H14" s="228"/>
    </row>
    <row r="15" spans="1:8" ht="12.75">
      <c r="A15" s="226">
        <v>1962</v>
      </c>
      <c r="B15" s="241">
        <v>109</v>
      </c>
      <c r="C15" s="239" t="s">
        <v>93</v>
      </c>
      <c r="D15" s="228"/>
      <c r="E15" s="228"/>
      <c r="F15" s="228"/>
      <c r="G15" s="228"/>
      <c r="H15" s="228"/>
    </row>
    <row r="16" spans="1:8" ht="12.75">
      <c r="A16" s="226">
        <v>1963</v>
      </c>
      <c r="B16" s="238">
        <v>122.9</v>
      </c>
      <c r="C16" s="239" t="s">
        <v>93</v>
      </c>
      <c r="D16" s="228"/>
      <c r="E16" s="228"/>
      <c r="F16" s="228"/>
      <c r="G16" s="228"/>
      <c r="H16" s="228"/>
    </row>
    <row r="17" spans="1:8" ht="12.75">
      <c r="A17" s="226">
        <v>1964</v>
      </c>
      <c r="B17" s="238">
        <v>135</v>
      </c>
      <c r="C17" s="239" t="s">
        <v>93</v>
      </c>
      <c r="D17" s="228"/>
      <c r="E17" s="228"/>
      <c r="F17" s="228"/>
      <c r="G17" s="228"/>
      <c r="H17" s="228"/>
    </row>
    <row r="18" spans="1:8" ht="12.75">
      <c r="A18" s="226">
        <v>1965</v>
      </c>
      <c r="B18" s="242">
        <v>149.5</v>
      </c>
      <c r="C18" s="239" t="s">
        <v>93</v>
      </c>
      <c r="D18" s="228"/>
      <c r="E18" s="228"/>
      <c r="F18" s="228"/>
      <c r="G18" s="228"/>
      <c r="H18" s="228"/>
    </row>
    <row r="19" spans="1:8" ht="12.75">
      <c r="A19" s="226">
        <v>1966</v>
      </c>
      <c r="B19" s="242">
        <v>167</v>
      </c>
      <c r="C19" s="239" t="s">
        <v>93</v>
      </c>
      <c r="D19" s="228"/>
      <c r="E19" s="228"/>
      <c r="F19" s="228"/>
      <c r="G19" s="228"/>
      <c r="H19" s="228"/>
    </row>
    <row r="20" spans="1:8" ht="12.75">
      <c r="A20" s="226">
        <v>1967</v>
      </c>
      <c r="B20" s="242">
        <v>184.5</v>
      </c>
      <c r="C20" s="239" t="s">
        <v>93</v>
      </c>
      <c r="D20" s="228"/>
      <c r="E20" s="228"/>
      <c r="F20" s="228"/>
      <c r="G20" s="228"/>
      <c r="H20" s="228"/>
    </row>
    <row r="21" spans="1:8" ht="12.75">
      <c r="A21" s="226">
        <v>1968</v>
      </c>
      <c r="B21" s="242">
        <v>219.9</v>
      </c>
      <c r="C21" s="239" t="s">
        <v>93</v>
      </c>
      <c r="D21" s="228"/>
      <c r="E21" s="228"/>
      <c r="F21" s="228"/>
      <c r="G21" s="228"/>
      <c r="H21" s="228"/>
    </row>
    <row r="22" spans="1:8" s="245" customFormat="1" ht="12.75">
      <c r="A22" s="243">
        <v>1969</v>
      </c>
      <c r="B22" s="246">
        <v>257.2</v>
      </c>
      <c r="C22" s="241" t="s">
        <v>93</v>
      </c>
      <c r="D22" s="244"/>
      <c r="E22" s="244"/>
      <c r="F22" s="244"/>
      <c r="G22" s="244"/>
      <c r="H22" s="244"/>
    </row>
    <row r="23" spans="1:8" ht="12.75">
      <c r="A23" s="226">
        <v>1970</v>
      </c>
      <c r="B23" s="242">
        <v>308.2</v>
      </c>
      <c r="C23" s="239" t="s">
        <v>93</v>
      </c>
      <c r="D23" s="231"/>
      <c r="E23" s="229"/>
      <c r="F23" s="229"/>
      <c r="G23" s="229"/>
      <c r="H23" s="229"/>
    </row>
    <row r="24" spans="1:8" ht="12.75">
      <c r="A24" s="226">
        <v>1971</v>
      </c>
      <c r="B24" s="242">
        <v>357.5</v>
      </c>
      <c r="C24" s="239" t="s">
        <v>93</v>
      </c>
      <c r="D24" s="231"/>
      <c r="E24" s="229"/>
      <c r="F24" s="229"/>
      <c r="G24" s="229"/>
      <c r="H24" s="229"/>
    </row>
    <row r="25" spans="1:8" ht="12.75">
      <c r="A25" s="226">
        <v>1972</v>
      </c>
      <c r="B25" s="242">
        <v>392.9</v>
      </c>
      <c r="C25" s="242">
        <v>529.7</v>
      </c>
      <c r="D25" s="232"/>
      <c r="E25" s="229"/>
      <c r="F25" s="229"/>
      <c r="G25" s="229"/>
      <c r="H25" s="229"/>
    </row>
    <row r="26" spans="1:8" ht="12.75">
      <c r="A26" s="226">
        <v>1973</v>
      </c>
      <c r="B26" s="242">
        <v>446.2</v>
      </c>
      <c r="C26" s="242">
        <v>590</v>
      </c>
      <c r="D26" s="232"/>
      <c r="E26" s="229"/>
      <c r="F26" s="229"/>
      <c r="G26" s="229"/>
      <c r="H26" s="229"/>
    </row>
    <row r="27" spans="1:8" ht="12.75">
      <c r="A27" s="226">
        <v>1974</v>
      </c>
      <c r="B27" s="242">
        <v>506.7</v>
      </c>
      <c r="C27" s="242">
        <v>668.5</v>
      </c>
      <c r="D27" s="231"/>
      <c r="E27" s="229"/>
      <c r="F27" s="229"/>
      <c r="G27" s="229"/>
      <c r="H27" s="229"/>
    </row>
    <row r="28" spans="1:8" ht="12.75">
      <c r="A28" s="226">
        <v>1975</v>
      </c>
      <c r="B28" s="242">
        <v>537</v>
      </c>
      <c r="C28" s="242">
        <v>666.8</v>
      </c>
      <c r="D28" s="231"/>
      <c r="E28" s="229"/>
      <c r="F28" s="229"/>
      <c r="G28" s="229"/>
      <c r="H28" s="229"/>
    </row>
    <row r="29" spans="1:8" ht="12.75">
      <c r="A29" s="226">
        <v>1976</v>
      </c>
      <c r="B29" s="242">
        <v>619.3</v>
      </c>
      <c r="C29" s="242">
        <v>728.4</v>
      </c>
      <c r="D29" s="231"/>
      <c r="E29" s="229"/>
      <c r="F29" s="229"/>
      <c r="G29" s="229"/>
      <c r="H29" s="229"/>
    </row>
    <row r="30" spans="1:8" ht="12.75">
      <c r="A30" s="226">
        <v>1977</v>
      </c>
      <c r="B30" s="242">
        <v>715.2</v>
      </c>
      <c r="C30" s="242">
        <v>817.1</v>
      </c>
      <c r="D30" s="231"/>
      <c r="E30" s="229"/>
      <c r="F30" s="229"/>
      <c r="G30" s="229"/>
      <c r="H30" s="229"/>
    </row>
    <row r="31" spans="1:8" ht="12.75">
      <c r="A31" s="226">
        <v>1978</v>
      </c>
      <c r="B31" s="242">
        <v>758.2</v>
      </c>
      <c r="C31" s="242">
        <v>844.7</v>
      </c>
      <c r="D31" s="231"/>
      <c r="E31" s="229"/>
      <c r="F31" s="229"/>
      <c r="G31" s="229"/>
      <c r="H31" s="229"/>
    </row>
    <row r="32" spans="1:8" s="245" customFormat="1" ht="12.75">
      <c r="A32" s="243">
        <v>1979</v>
      </c>
      <c r="B32" s="246">
        <v>867.3</v>
      </c>
      <c r="C32" s="246">
        <v>942.7</v>
      </c>
      <c r="D32" s="247"/>
      <c r="E32" s="248"/>
      <c r="F32" s="248"/>
      <c r="G32" s="248"/>
      <c r="H32" s="248"/>
    </row>
    <row r="33" spans="1:8" ht="12.75">
      <c r="A33" s="226">
        <v>1980</v>
      </c>
      <c r="B33" s="242">
        <v>1023</v>
      </c>
      <c r="C33" s="242">
        <v>1037.6</v>
      </c>
      <c r="D33" s="231"/>
      <c r="E33" s="229"/>
      <c r="F33" s="229"/>
      <c r="G33" s="229"/>
      <c r="H33" s="229"/>
    </row>
    <row r="34" spans="1:8" ht="12.75">
      <c r="A34" s="226">
        <v>1981</v>
      </c>
      <c r="B34" s="242">
        <v>1089.6</v>
      </c>
      <c r="C34" s="242">
        <v>1079.9</v>
      </c>
      <c r="D34" s="232"/>
      <c r="E34" s="229"/>
      <c r="F34" s="229"/>
      <c r="G34" s="229"/>
      <c r="H34" s="229"/>
    </row>
    <row r="35" spans="1:8" ht="12.75">
      <c r="A35" s="226">
        <v>1982</v>
      </c>
      <c r="B35" s="242">
        <v>1203.3</v>
      </c>
      <c r="C35" s="242">
        <v>1153.9</v>
      </c>
      <c r="D35" s="229"/>
      <c r="E35" s="229"/>
      <c r="F35" s="229"/>
      <c r="G35" s="229"/>
      <c r="H35" s="229"/>
    </row>
    <row r="36" spans="1:8" ht="12.75">
      <c r="A36" s="226">
        <v>1983</v>
      </c>
      <c r="B36" s="242">
        <v>1265.3</v>
      </c>
      <c r="C36" s="242">
        <v>1210.7</v>
      </c>
      <c r="D36" s="229"/>
      <c r="E36" s="229"/>
      <c r="F36" s="229"/>
      <c r="G36" s="229"/>
      <c r="H36" s="229"/>
    </row>
    <row r="37" spans="1:8" ht="12.75">
      <c r="A37" s="226">
        <v>1984</v>
      </c>
      <c r="B37" s="242">
        <v>1445.9</v>
      </c>
      <c r="C37" s="242">
        <v>1347.5</v>
      </c>
      <c r="D37" s="229"/>
      <c r="E37" s="229"/>
      <c r="F37" s="229"/>
      <c r="G37" s="229"/>
      <c r="H37" s="229"/>
    </row>
    <row r="38" spans="1:8" ht="12.75">
      <c r="A38" s="226">
        <v>1985</v>
      </c>
      <c r="B38" s="242">
        <v>1560.5</v>
      </c>
      <c r="C38" s="242">
        <v>1513.6</v>
      </c>
      <c r="D38" s="229"/>
      <c r="E38" s="229"/>
      <c r="F38" s="229"/>
      <c r="G38" s="229"/>
      <c r="H38" s="229"/>
    </row>
    <row r="39" spans="1:8" ht="12.75">
      <c r="A39" s="226">
        <v>1986</v>
      </c>
      <c r="B39" s="242">
        <v>1715.3</v>
      </c>
      <c r="C39" s="242">
        <v>1640.4</v>
      </c>
      <c r="D39" s="229"/>
      <c r="E39" s="229"/>
      <c r="F39" s="229"/>
      <c r="G39" s="229"/>
      <c r="H39" s="229"/>
    </row>
    <row r="40" spans="1:8" ht="12.75">
      <c r="A40" s="226">
        <v>1987</v>
      </c>
      <c r="B40" s="242">
        <v>1779</v>
      </c>
      <c r="C40" s="242">
        <v>1712.4</v>
      </c>
      <c r="D40" s="229"/>
      <c r="E40" s="229"/>
      <c r="F40" s="229"/>
      <c r="G40" s="229"/>
      <c r="H40" s="229"/>
    </row>
    <row r="41" spans="1:8" ht="12.75">
      <c r="A41" s="226">
        <v>1988</v>
      </c>
      <c r="B41" s="242">
        <v>1916.7</v>
      </c>
      <c r="C41" s="242">
        <v>1923.2</v>
      </c>
      <c r="D41" s="229"/>
      <c r="E41" s="229"/>
      <c r="F41" s="229"/>
      <c r="G41" s="229"/>
      <c r="H41" s="229"/>
    </row>
    <row r="42" spans="1:8" s="245" customFormat="1" ht="12.75">
      <c r="A42" s="243">
        <v>1989</v>
      </c>
      <c r="B42" s="246">
        <v>2180.6</v>
      </c>
      <c r="C42" s="246">
        <v>2146.6</v>
      </c>
      <c r="D42" s="248"/>
      <c r="E42" s="248"/>
      <c r="F42" s="248"/>
      <c r="G42" s="248"/>
      <c r="H42" s="248"/>
    </row>
    <row r="43" spans="1:8" ht="12.75">
      <c r="A43" s="226">
        <v>1990</v>
      </c>
      <c r="B43" s="242">
        <v>2218.3</v>
      </c>
      <c r="C43" s="242">
        <v>2205.4</v>
      </c>
      <c r="D43" s="229"/>
      <c r="E43" s="229"/>
      <c r="F43" s="229"/>
      <c r="G43" s="229"/>
      <c r="H43" s="229"/>
    </row>
    <row r="44" spans="1:8" ht="12.75">
      <c r="A44" s="226">
        <v>1991</v>
      </c>
      <c r="B44" s="242">
        <v>2273.2</v>
      </c>
      <c r="C44" s="242">
        <v>2461.9</v>
      </c>
      <c r="D44" s="229"/>
      <c r="E44" s="229"/>
      <c r="F44" s="229"/>
      <c r="G44" s="229"/>
      <c r="H44" s="229"/>
    </row>
    <row r="45" spans="1:8" ht="12.75">
      <c r="A45" s="226">
        <v>1992</v>
      </c>
      <c r="B45" s="242">
        <v>2508.8</v>
      </c>
      <c r="C45" s="242">
        <v>2585</v>
      </c>
      <c r="D45" s="229"/>
      <c r="E45" s="229"/>
      <c r="F45" s="229"/>
      <c r="G45" s="229"/>
      <c r="H45" s="229"/>
    </row>
    <row r="46" spans="1:8" ht="12.75">
      <c r="A46" s="226">
        <v>1993</v>
      </c>
      <c r="B46" s="242">
        <v>2459.6</v>
      </c>
      <c r="C46" s="242">
        <v>2686.4</v>
      </c>
      <c r="D46" s="229"/>
      <c r="E46" s="229"/>
      <c r="F46" s="229"/>
      <c r="G46" s="229"/>
      <c r="H46" s="229"/>
    </row>
    <row r="47" spans="1:8" ht="12.75">
      <c r="A47" s="226">
        <v>1994</v>
      </c>
      <c r="B47" s="242">
        <v>2501.1</v>
      </c>
      <c r="C47" s="242">
        <v>2776.9</v>
      </c>
      <c r="D47" s="229"/>
      <c r="E47" s="229"/>
      <c r="F47" s="229"/>
      <c r="G47" s="229"/>
      <c r="H47" s="229"/>
    </row>
    <row r="48" spans="1:8" ht="12.75">
      <c r="A48" s="226">
        <v>1995</v>
      </c>
      <c r="B48" s="242">
        <v>2547.3</v>
      </c>
      <c r="C48" s="242">
        <v>2881.6</v>
      </c>
      <c r="D48" s="229"/>
      <c r="E48" s="229"/>
      <c r="F48" s="229"/>
      <c r="G48" s="229"/>
      <c r="H48" s="229"/>
    </row>
    <row r="49" spans="1:8" ht="12.75">
      <c r="A49" s="226">
        <v>1996</v>
      </c>
      <c r="B49" s="242">
        <v>2554</v>
      </c>
      <c r="C49" s="242">
        <v>3037.5</v>
      </c>
      <c r="D49" s="229"/>
      <c r="E49" s="229"/>
      <c r="F49" s="229"/>
      <c r="G49" s="229"/>
      <c r="H49" s="229"/>
    </row>
    <row r="50" spans="1:8" ht="12.75">
      <c r="A50" s="226">
        <v>1997</v>
      </c>
      <c r="B50" s="242">
        <v>2817</v>
      </c>
      <c r="C50" s="242">
        <v>3363.8</v>
      </c>
      <c r="D50" s="229"/>
      <c r="E50" s="229"/>
      <c r="F50" s="229"/>
      <c r="G50" s="229"/>
      <c r="H50" s="229"/>
    </row>
    <row r="52" spans="1:8" ht="12.75">
      <c r="A52" s="233" t="s">
        <v>439</v>
      </c>
      <c r="B52" s="233"/>
      <c r="C52" s="234"/>
      <c r="D52" s="233"/>
      <c r="E52" s="233"/>
      <c r="F52" s="233"/>
      <c r="G52" s="233"/>
      <c r="H52" s="234"/>
    </row>
    <row r="54" spans="1:8" ht="103.5" customHeight="1">
      <c r="A54" s="531" t="s">
        <v>448</v>
      </c>
      <c r="B54" s="531"/>
      <c r="C54" s="531"/>
      <c r="D54" s="235"/>
      <c r="E54" s="233"/>
      <c r="F54" s="233"/>
      <c r="G54" s="233"/>
      <c r="H54" s="233"/>
    </row>
    <row r="57" ht="12.75">
      <c r="A57" s="236" t="s">
        <v>35</v>
      </c>
    </row>
    <row r="59" spans="1:4" ht="82.5" customHeight="1">
      <c r="A59" s="237" t="s">
        <v>440</v>
      </c>
      <c r="B59" s="528" t="s">
        <v>441</v>
      </c>
      <c r="C59" s="528"/>
      <c r="D59" s="236"/>
    </row>
    <row r="60" spans="1:4" ht="94.5" customHeight="1">
      <c r="A60" s="527" t="s">
        <v>442</v>
      </c>
      <c r="B60" s="528" t="s">
        <v>443</v>
      </c>
      <c r="C60" s="528"/>
      <c r="D60" s="236"/>
    </row>
    <row r="61" spans="1:4" ht="60" customHeight="1">
      <c r="A61" s="527"/>
      <c r="B61" s="528" t="s">
        <v>444</v>
      </c>
      <c r="C61" s="528"/>
      <c r="D61" s="236"/>
    </row>
    <row r="62" spans="1:4" ht="70.5" customHeight="1">
      <c r="A62" s="527"/>
      <c r="B62" s="528" t="s">
        <v>445</v>
      </c>
      <c r="C62" s="528"/>
      <c r="D62" s="236"/>
    </row>
  </sheetData>
  <sheetProtection/>
  <mergeCells count="11">
    <mergeCell ref="D5:H5"/>
    <mergeCell ref="B6:C6"/>
    <mergeCell ref="G13:H13"/>
    <mergeCell ref="A54:C54"/>
    <mergeCell ref="B59:C59"/>
    <mergeCell ref="A2:C2"/>
    <mergeCell ref="A60:A62"/>
    <mergeCell ref="B60:C60"/>
    <mergeCell ref="B61:C61"/>
    <mergeCell ref="B62:C62"/>
    <mergeCell ref="A5:A6"/>
  </mergeCells>
  <printOptions/>
  <pageMargins left="0.7086614173228347" right="0.7086614173228347" top="0.7874015748031497" bottom="0.7874015748031497" header="0.31496062992125984" footer="0.31496062992125984"/>
  <pageSetup orientation="portrait" paperSize="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pane ySplit="6" topLeftCell="A7" activePane="bottomLeft" state="frozen"/>
      <selection pane="topLeft" activeCell="A3" sqref="A3"/>
      <selection pane="bottomLeft" activeCell="A1" sqref="A1"/>
    </sheetView>
  </sheetViews>
  <sheetFormatPr defaultColWidth="11.421875" defaultRowHeight="12.75" customHeight="1"/>
  <cols>
    <col min="1" max="1" width="8.28125" style="41" customWidth="1"/>
    <col min="2" max="2" width="12.00390625" style="10" bestFit="1" customWidth="1"/>
    <col min="3" max="3" width="12.00390625" style="10" customWidth="1"/>
    <col min="4" max="5" width="12.00390625" style="10" bestFit="1" customWidth="1"/>
    <col min="6" max="7" width="11.421875" style="10" customWidth="1"/>
    <col min="8" max="16384" width="11.421875" style="10" customWidth="1"/>
  </cols>
  <sheetData>
    <row r="1" ht="12.75" customHeight="1">
      <c r="A1" s="41" t="s">
        <v>58</v>
      </c>
    </row>
    <row r="2" spans="1:5" ht="12.75" customHeight="1">
      <c r="A2" s="532" t="s">
        <v>1015</v>
      </c>
      <c r="B2" s="532"/>
      <c r="C2" s="532"/>
      <c r="D2" s="532"/>
      <c r="E2" s="532"/>
    </row>
    <row r="5" spans="1:6" s="1" customFormat="1" ht="24" customHeight="1">
      <c r="A5" s="523" t="s">
        <v>32</v>
      </c>
      <c r="B5" s="18" t="s">
        <v>59</v>
      </c>
      <c r="C5" s="18"/>
      <c r="D5" s="18" t="s">
        <v>60</v>
      </c>
      <c r="E5" s="18"/>
      <c r="F5" s="1" t="s">
        <v>981</v>
      </c>
    </row>
    <row r="6" spans="1:7" s="4" customFormat="1" ht="25.5">
      <c r="A6" s="523"/>
      <c r="B6" s="42" t="s">
        <v>428</v>
      </c>
      <c r="C6" s="410" t="s">
        <v>980</v>
      </c>
      <c r="D6" s="42" t="s">
        <v>428</v>
      </c>
      <c r="E6" s="410" t="s">
        <v>980</v>
      </c>
      <c r="F6" s="42" t="s">
        <v>428</v>
      </c>
      <c r="G6" s="410" t="s">
        <v>980</v>
      </c>
    </row>
    <row r="7" spans="1:6" ht="12.75">
      <c r="A7" s="43">
        <v>1972</v>
      </c>
      <c r="B7" s="38">
        <v>149525</v>
      </c>
      <c r="C7" s="44" t="s">
        <v>61</v>
      </c>
      <c r="D7" s="38">
        <v>297343</v>
      </c>
      <c r="E7" s="44" t="s">
        <v>61</v>
      </c>
      <c r="F7" s="33">
        <v>147818</v>
      </c>
    </row>
    <row r="8" spans="1:7" ht="12.75">
      <c r="A8" s="43">
        <v>1973</v>
      </c>
      <c r="B8" s="38">
        <v>183849</v>
      </c>
      <c r="C8" s="45">
        <v>0.2295535863567965</v>
      </c>
      <c r="D8" s="38">
        <v>370245</v>
      </c>
      <c r="E8" s="45">
        <v>0.24517812761692725</v>
      </c>
      <c r="F8" s="33">
        <v>186396</v>
      </c>
      <c r="G8" s="411">
        <v>0.26098310084022236</v>
      </c>
    </row>
    <row r="9" spans="1:7" ht="12.75">
      <c r="A9" s="43">
        <v>1974</v>
      </c>
      <c r="B9" s="38">
        <v>256660</v>
      </c>
      <c r="C9" s="45">
        <v>0.39603696511811326</v>
      </c>
      <c r="D9" s="38">
        <v>409119</v>
      </c>
      <c r="E9" s="45">
        <v>0.1049953409229024</v>
      </c>
      <c r="F9" s="33">
        <v>152459</v>
      </c>
      <c r="G9" s="411">
        <v>-0.18206935771153887</v>
      </c>
    </row>
    <row r="10" spans="1:7" s="4" customFormat="1" ht="12.75">
      <c r="A10" s="46">
        <v>1975</v>
      </c>
      <c r="B10" s="39">
        <v>182918</v>
      </c>
      <c r="C10" s="47">
        <v>-0.28731395620665473</v>
      </c>
      <c r="D10" s="39">
        <v>398573</v>
      </c>
      <c r="E10" s="47">
        <v>-0.02577734106702451</v>
      </c>
      <c r="F10" s="33">
        <v>215655</v>
      </c>
      <c r="G10" s="411">
        <v>0.41451144242058513</v>
      </c>
    </row>
    <row r="11" spans="1:7" ht="12.75">
      <c r="A11" s="43">
        <v>1976</v>
      </c>
      <c r="B11" s="38">
        <v>199434</v>
      </c>
      <c r="C11" s="45">
        <v>0.0902918247520747</v>
      </c>
      <c r="D11" s="38">
        <v>447504</v>
      </c>
      <c r="E11" s="45">
        <v>0.12276546579923879</v>
      </c>
      <c r="F11" s="33">
        <v>248070</v>
      </c>
      <c r="G11" s="411">
        <v>0.15030952215343962</v>
      </c>
    </row>
    <row r="12" spans="1:7" ht="12.75">
      <c r="A12" s="43">
        <v>1977</v>
      </c>
      <c r="B12" s="38">
        <v>259694</v>
      </c>
      <c r="C12" s="45">
        <v>0.30215509892997183</v>
      </c>
      <c r="D12" s="38">
        <v>519642</v>
      </c>
      <c r="E12" s="45">
        <v>0.16120079373592192</v>
      </c>
      <c r="F12" s="33">
        <v>259948</v>
      </c>
      <c r="G12" s="411">
        <v>0.04788164630950931</v>
      </c>
    </row>
    <row r="13" spans="1:7" ht="12.75">
      <c r="A13" s="43">
        <v>1978</v>
      </c>
      <c r="B13" s="38">
        <v>298992</v>
      </c>
      <c r="C13" s="45">
        <v>0.15132425084907622</v>
      </c>
      <c r="D13" s="38">
        <v>534559</v>
      </c>
      <c r="E13" s="45">
        <v>0.0287063016461333</v>
      </c>
      <c r="F13" s="33">
        <v>235567</v>
      </c>
      <c r="G13" s="411">
        <v>-0.0937918352901349</v>
      </c>
    </row>
    <row r="14" spans="1:7" s="4" customFormat="1" ht="12.75">
      <c r="A14" s="46">
        <v>1979</v>
      </c>
      <c r="B14" s="39">
        <v>364667</v>
      </c>
      <c r="C14" s="47">
        <v>0.21965470648044094</v>
      </c>
      <c r="D14" s="39">
        <v>762637</v>
      </c>
      <c r="E14" s="47">
        <v>0.42666571884487964</v>
      </c>
      <c r="F14" s="33">
        <v>397970</v>
      </c>
      <c r="G14" s="411">
        <v>0.6894132030377769</v>
      </c>
    </row>
    <row r="15" spans="1:7" s="4" customFormat="1" ht="12.75">
      <c r="A15" s="46">
        <v>1980</v>
      </c>
      <c r="B15" s="39">
        <v>438780</v>
      </c>
      <c r="C15" s="47">
        <v>0.20323473196093972</v>
      </c>
      <c r="D15" s="39">
        <v>893385</v>
      </c>
      <c r="E15" s="47">
        <v>0.17144198353869533</v>
      </c>
      <c r="F15" s="33">
        <v>454605</v>
      </c>
      <c r="G15" s="411">
        <v>0.14230972183832957</v>
      </c>
    </row>
    <row r="16" spans="1:7" ht="12.75">
      <c r="A16" s="43">
        <v>1981</v>
      </c>
      <c r="B16" s="38">
        <v>440333</v>
      </c>
      <c r="C16" s="45">
        <v>0.003539359132139113</v>
      </c>
      <c r="D16" s="38">
        <v>935772</v>
      </c>
      <c r="E16" s="45">
        <v>0.04744539028526335</v>
      </c>
      <c r="F16" s="33">
        <v>495439</v>
      </c>
      <c r="G16" s="411">
        <v>0.08982303318265306</v>
      </c>
    </row>
    <row r="17" spans="1:7" ht="12.75">
      <c r="A17" s="43">
        <v>1982</v>
      </c>
      <c r="B17" s="38">
        <v>403914</v>
      </c>
      <c r="C17" s="45">
        <v>-0.08270785973342902</v>
      </c>
      <c r="D17" s="38">
        <v>927404</v>
      </c>
      <c r="E17" s="45">
        <v>-0.008942349204720808</v>
      </c>
      <c r="F17" s="33">
        <v>523490</v>
      </c>
      <c r="G17" s="411">
        <v>0.05661847371724882</v>
      </c>
    </row>
    <row r="18" spans="1:7" ht="12.75">
      <c r="A18" s="43">
        <v>1983</v>
      </c>
      <c r="B18" s="38">
        <v>393106</v>
      </c>
      <c r="C18" s="45">
        <v>-0.026758171293889292</v>
      </c>
      <c r="D18" s="38">
        <v>953802</v>
      </c>
      <c r="E18" s="45">
        <v>0.02846440170626825</v>
      </c>
      <c r="F18" s="33">
        <v>560696</v>
      </c>
      <c r="G18" s="411">
        <v>0.07107299088807806</v>
      </c>
    </row>
    <row r="19" spans="1:7" ht="12.75">
      <c r="A19" s="43">
        <v>1984</v>
      </c>
      <c r="B19" s="38">
        <v>434916</v>
      </c>
      <c r="C19" s="45">
        <v>0.1063580815352602</v>
      </c>
      <c r="D19" s="38">
        <v>1060326</v>
      </c>
      <c r="E19" s="45">
        <v>0.11168355696465304</v>
      </c>
      <c r="F19" s="33">
        <v>625410</v>
      </c>
      <c r="G19" s="411">
        <v>0.11541726711087641</v>
      </c>
    </row>
    <row r="20" spans="1:7" s="4" customFormat="1" ht="12.75">
      <c r="A20" s="46">
        <v>1985</v>
      </c>
      <c r="B20" s="39">
        <v>436475</v>
      </c>
      <c r="C20" s="47">
        <v>0.003584600244644943</v>
      </c>
      <c r="D20" s="39">
        <v>1192054</v>
      </c>
      <c r="E20" s="47">
        <v>0.12423349045482239</v>
      </c>
      <c r="F20" s="33">
        <v>755579</v>
      </c>
      <c r="G20" s="411">
        <v>0.2081338641850945</v>
      </c>
    </row>
    <row r="21" spans="1:7" ht="12.75">
      <c r="A21" s="43">
        <v>1986</v>
      </c>
      <c r="B21" s="38">
        <v>477479</v>
      </c>
      <c r="C21" s="45">
        <v>0.09394352482960078</v>
      </c>
      <c r="D21" s="38">
        <v>1239130</v>
      </c>
      <c r="E21" s="45">
        <v>0.0394914995461615</v>
      </c>
      <c r="F21" s="33">
        <v>761651</v>
      </c>
      <c r="G21" s="411">
        <v>0.008036221229017704</v>
      </c>
    </row>
    <row r="22" spans="1:7" ht="12.75">
      <c r="A22" s="43">
        <v>1987</v>
      </c>
      <c r="B22" s="38">
        <v>509071</v>
      </c>
      <c r="C22" s="45">
        <v>0.06616416638218645</v>
      </c>
      <c r="D22" s="38">
        <v>1246651</v>
      </c>
      <c r="E22" s="45">
        <v>0.006069581077045992</v>
      </c>
      <c r="F22" s="33">
        <v>737580</v>
      </c>
      <c r="G22" s="411">
        <v>-0.031603713511831555</v>
      </c>
    </row>
    <row r="23" spans="1:7" ht="12.75">
      <c r="A23" s="43">
        <v>1988</v>
      </c>
      <c r="B23" s="38">
        <v>626203</v>
      </c>
      <c r="C23" s="45">
        <v>0.23008971243696852</v>
      </c>
      <c r="D23" s="38">
        <v>1371422</v>
      </c>
      <c r="E23" s="45">
        <v>0.10008494759158738</v>
      </c>
      <c r="F23" s="33">
        <v>745219</v>
      </c>
      <c r="G23" s="411">
        <v>0.010356842647577302</v>
      </c>
    </row>
    <row r="24" spans="1:7" s="4" customFormat="1" ht="12.75">
      <c r="A24" s="46">
        <v>1989</v>
      </c>
      <c r="B24" s="39">
        <v>875841</v>
      </c>
      <c r="C24" s="47">
        <v>0.3986534717974842</v>
      </c>
      <c r="D24" s="39">
        <v>1618613</v>
      </c>
      <c r="E24" s="47">
        <v>0.18024430117060977</v>
      </c>
      <c r="F24" s="33">
        <v>742772</v>
      </c>
      <c r="G24" s="411">
        <v>-0.0032835985126520306</v>
      </c>
    </row>
    <row r="25" spans="1:7" s="4" customFormat="1" ht="12.75">
      <c r="A25" s="46">
        <v>1990</v>
      </c>
      <c r="B25" s="39">
        <v>983320</v>
      </c>
      <c r="C25" s="47">
        <v>0.12271519602302244</v>
      </c>
      <c r="D25" s="39">
        <v>1740361</v>
      </c>
      <c r="E25" s="47">
        <v>0.07521748558796945</v>
      </c>
      <c r="F25" s="33">
        <v>757041</v>
      </c>
      <c r="G25" s="411">
        <v>0.019210471046296806</v>
      </c>
    </row>
    <row r="26" spans="1:7" ht="12.75">
      <c r="A26" s="43">
        <v>1991</v>
      </c>
      <c r="B26" s="38">
        <v>898280</v>
      </c>
      <c r="C26" s="45">
        <v>-0.08648252857665867</v>
      </c>
      <c r="D26" s="38">
        <v>1721100</v>
      </c>
      <c r="E26" s="45">
        <v>-0.01106724409475965</v>
      </c>
      <c r="F26" s="33">
        <v>822820</v>
      </c>
      <c r="G26" s="411">
        <v>0.08688961364047665</v>
      </c>
    </row>
    <row r="27" spans="1:7" ht="12.75">
      <c r="A27" s="43">
        <v>1992</v>
      </c>
      <c r="B27" s="38">
        <v>1074566</v>
      </c>
      <c r="C27" s="45">
        <v>0.19624838580398093</v>
      </c>
      <c r="D27" s="38">
        <v>2021711</v>
      </c>
      <c r="E27" s="45">
        <v>0.17466213468130848</v>
      </c>
      <c r="F27" s="33">
        <v>947145</v>
      </c>
      <c r="G27" s="411">
        <v>0.15109623003816153</v>
      </c>
    </row>
    <row r="28" spans="1:7" ht="12.75">
      <c r="A28" s="43">
        <v>1993</v>
      </c>
      <c r="B28" s="38">
        <v>1002735</v>
      </c>
      <c r="C28" s="45">
        <v>-0.06684652222385595</v>
      </c>
      <c r="D28" s="38">
        <v>2026959</v>
      </c>
      <c r="E28" s="45">
        <v>0.002595821064435026</v>
      </c>
      <c r="F28" s="33">
        <v>1024224</v>
      </c>
      <c r="G28" s="411">
        <v>0.08138035886796646</v>
      </c>
    </row>
    <row r="29" spans="1:7" ht="12.75">
      <c r="A29" s="43">
        <v>1994</v>
      </c>
      <c r="B29" s="38">
        <v>1053520</v>
      </c>
      <c r="C29" s="45">
        <v>0.05064648187207986</v>
      </c>
      <c r="D29" s="38">
        <v>2096807</v>
      </c>
      <c r="E29" s="45">
        <v>0.03445950312759163</v>
      </c>
      <c r="F29" s="33">
        <v>1043287</v>
      </c>
      <c r="G29" s="411">
        <v>0.01861213953197738</v>
      </c>
    </row>
    <row r="30" spans="1:7" s="4" customFormat="1" ht="12.75">
      <c r="A30" s="46">
        <v>1995</v>
      </c>
      <c r="B30" s="39">
        <v>1071662</v>
      </c>
      <c r="C30" s="47">
        <v>0.017347558660490547</v>
      </c>
      <c r="D30" s="39">
        <v>2149374</v>
      </c>
      <c r="E30" s="47">
        <v>0.025071453882021567</v>
      </c>
      <c r="F30" s="33">
        <v>1077712</v>
      </c>
      <c r="G30" s="411">
        <v>0.03299667301519138</v>
      </c>
    </row>
    <row r="31" spans="1:7" ht="12.75">
      <c r="A31" s="43">
        <v>1996</v>
      </c>
      <c r="B31" s="38">
        <v>1133455</v>
      </c>
      <c r="C31" s="45">
        <v>0.057407379762566754</v>
      </c>
      <c r="D31" s="38">
        <v>2298628</v>
      </c>
      <c r="E31" s="45">
        <v>0.06943919098417821</v>
      </c>
      <c r="F31" s="33">
        <v>1165173</v>
      </c>
      <c r="G31" s="411">
        <v>0.08115433436762332</v>
      </c>
    </row>
    <row r="32" spans="1:7" ht="12.75">
      <c r="A32" s="43">
        <v>1997</v>
      </c>
      <c r="B32" s="38">
        <v>1179318</v>
      </c>
      <c r="C32" s="45">
        <v>0.04058235722321488</v>
      </c>
      <c r="D32" s="38">
        <v>2694357</v>
      </c>
      <c r="E32" s="45">
        <v>0.1721587834134101</v>
      </c>
      <c r="F32" s="33">
        <v>1515039</v>
      </c>
      <c r="G32" s="411">
        <v>0.30026957370278917</v>
      </c>
    </row>
    <row r="33" spans="1:7" ht="12.75">
      <c r="A33" s="43">
        <v>1998</v>
      </c>
      <c r="B33" s="38">
        <v>1240366</v>
      </c>
      <c r="C33" s="45">
        <v>0.05176551193147226</v>
      </c>
      <c r="D33" s="38">
        <v>2641426</v>
      </c>
      <c r="E33" s="45">
        <v>-0.01964513240079173</v>
      </c>
      <c r="F33" s="33">
        <v>1401060</v>
      </c>
      <c r="G33" s="411">
        <v>-0.07523172670802536</v>
      </c>
    </row>
    <row r="34" spans="1:7" s="4" customFormat="1" ht="12.75">
      <c r="A34" s="46">
        <v>1999</v>
      </c>
      <c r="B34" s="39">
        <v>1248971</v>
      </c>
      <c r="C34" s="47">
        <v>0.00693746845689095</v>
      </c>
      <c r="D34" s="39">
        <v>2880700</v>
      </c>
      <c r="E34" s="47">
        <v>0.09058516119702009</v>
      </c>
      <c r="F34" s="33">
        <v>1631729</v>
      </c>
      <c r="G34" s="411">
        <v>0.16463891624912574</v>
      </c>
    </row>
    <row r="35" spans="1:7" s="4" customFormat="1" ht="12.75">
      <c r="A35" s="46">
        <v>2000</v>
      </c>
      <c r="B35" s="39">
        <v>1456127</v>
      </c>
      <c r="C35" s="47">
        <v>0.16586133705266176</v>
      </c>
      <c r="D35" s="39">
        <v>3032057</v>
      </c>
      <c r="E35" s="47">
        <v>0.05254174332627486</v>
      </c>
      <c r="F35" s="33">
        <v>1575930</v>
      </c>
      <c r="G35" s="411">
        <v>-0.03419624214560135</v>
      </c>
    </row>
    <row r="36" spans="1:7" ht="12.75">
      <c r="A36" s="48">
        <v>2001</v>
      </c>
      <c r="B36" s="49">
        <v>1488103</v>
      </c>
      <c r="C36" s="50">
        <v>0.021959623027387035</v>
      </c>
      <c r="D36" s="49">
        <v>3001668</v>
      </c>
      <c r="E36" s="50">
        <v>-0.010022568836931495</v>
      </c>
      <c r="F36" s="33">
        <v>1513565</v>
      </c>
      <c r="G36" s="411">
        <v>-0.03957345821197644</v>
      </c>
    </row>
    <row r="37" spans="1:7" ht="12.75">
      <c r="A37" s="48">
        <v>2002</v>
      </c>
      <c r="B37" s="49">
        <v>1378397</v>
      </c>
      <c r="C37" s="50">
        <v>-0.07372204746580042</v>
      </c>
      <c r="D37" s="49">
        <v>2819589</v>
      </c>
      <c r="E37" s="50">
        <v>-0.060659273443965156</v>
      </c>
      <c r="F37" s="33">
        <v>1441192</v>
      </c>
      <c r="G37" s="411">
        <v>-0.04781624839369303</v>
      </c>
    </row>
    <row r="38" spans="1:7" ht="12.75">
      <c r="A38" s="48">
        <v>2003</v>
      </c>
      <c r="B38" s="49">
        <v>1489585</v>
      </c>
      <c r="C38" s="50">
        <v>0.08066471415709697</v>
      </c>
      <c r="D38" s="49">
        <v>2876943</v>
      </c>
      <c r="E38" s="50">
        <v>0.020341262503152054</v>
      </c>
      <c r="F38" s="33">
        <v>1387358</v>
      </c>
      <c r="G38" s="411">
        <v>-0.03735380157536261</v>
      </c>
    </row>
    <row r="39" spans="1:7" ht="12.75">
      <c r="A39" s="48">
        <v>2004</v>
      </c>
      <c r="B39" s="49">
        <v>1880741</v>
      </c>
      <c r="C39" s="50">
        <v>0.26259394395083197</v>
      </c>
      <c r="D39" s="49">
        <v>3203264</v>
      </c>
      <c r="E39" s="50">
        <v>0.1134263000692054</v>
      </c>
      <c r="F39" s="33">
        <v>1322523</v>
      </c>
      <c r="G39" s="411">
        <v>-0.04673271066300122</v>
      </c>
    </row>
    <row r="40" spans="1:7" s="4" customFormat="1" ht="12.75">
      <c r="A40" s="51">
        <v>2005</v>
      </c>
      <c r="B40" s="52">
        <v>1909284</v>
      </c>
      <c r="C40" s="53">
        <v>0.015176465020967799</v>
      </c>
      <c r="D40" s="52">
        <v>3227462</v>
      </c>
      <c r="E40" s="53">
        <v>0.007554169746858205</v>
      </c>
      <c r="F40" s="33">
        <v>1318178</v>
      </c>
      <c r="G40" s="411">
        <v>-0.00328538709723758</v>
      </c>
    </row>
    <row r="41" spans="1:7" ht="12.75">
      <c r="A41" s="48">
        <v>2006</v>
      </c>
      <c r="B41" s="49">
        <v>2163572</v>
      </c>
      <c r="C41" s="50">
        <v>0.13318500547849352</v>
      </c>
      <c r="D41" s="49">
        <v>3603682</v>
      </c>
      <c r="E41" s="50">
        <v>0.11656837477869608</v>
      </c>
      <c r="F41" s="33">
        <v>1440110</v>
      </c>
      <c r="G41" s="411">
        <v>0.0925004058632446</v>
      </c>
    </row>
    <row r="42" spans="1:7" ht="12.75">
      <c r="A42" s="48">
        <v>2007</v>
      </c>
      <c r="B42" s="49">
        <v>2416472</v>
      </c>
      <c r="C42" s="50">
        <v>0.117</v>
      </c>
      <c r="D42" s="49">
        <v>4181716</v>
      </c>
      <c r="E42" s="50">
        <v>0.16</v>
      </c>
      <c r="F42" s="33">
        <v>1765244</v>
      </c>
      <c r="G42" s="411">
        <v>0.22577025366117875</v>
      </c>
    </row>
    <row r="43" spans="1:7" ht="12.75">
      <c r="A43" s="48">
        <v>2008</v>
      </c>
      <c r="B43" s="49">
        <v>2460955</v>
      </c>
      <c r="C43" s="50">
        <v>0.0184</v>
      </c>
      <c r="D43" s="49">
        <v>4245483</v>
      </c>
      <c r="E43" s="50">
        <v>0.0152</v>
      </c>
      <c r="F43" s="33">
        <v>1784528</v>
      </c>
      <c r="G43" s="411">
        <v>0.010924268826292494</v>
      </c>
    </row>
    <row r="44" spans="1:7" s="4" customFormat="1" ht="12.75">
      <c r="A44" s="51">
        <v>2009</v>
      </c>
      <c r="B44" s="52">
        <v>1924306</v>
      </c>
      <c r="C44" s="53">
        <v>-0.2181</v>
      </c>
      <c r="D44" s="52">
        <v>3080988</v>
      </c>
      <c r="E44" s="53">
        <v>-0.2743</v>
      </c>
      <c r="F44" s="33">
        <v>1156682</v>
      </c>
      <c r="G44" s="411">
        <v>-0.35182748603552316</v>
      </c>
    </row>
    <row r="45" spans="1:8" ht="12.75">
      <c r="A45" s="48">
        <v>2010</v>
      </c>
      <c r="B45" s="49">
        <v>1881938</v>
      </c>
      <c r="C45" s="50">
        <v>-0.022</v>
      </c>
      <c r="D45" s="49">
        <v>3325448</v>
      </c>
      <c r="E45" s="50">
        <v>0.079</v>
      </c>
      <c r="F45" s="33">
        <v>1443510</v>
      </c>
      <c r="G45" s="411">
        <v>0.2479748107085613</v>
      </c>
      <c r="H45" s="217"/>
    </row>
    <row r="46" spans="1:8" ht="12.75">
      <c r="A46" s="48">
        <v>2011</v>
      </c>
      <c r="B46" s="49">
        <v>1965161</v>
      </c>
      <c r="C46" s="50">
        <v>0.044</v>
      </c>
      <c r="D46" s="49">
        <v>3328595</v>
      </c>
      <c r="E46" s="50">
        <v>0.001</v>
      </c>
      <c r="F46" s="33">
        <v>1363434</v>
      </c>
      <c r="G46" s="411">
        <v>-0.05547311760916096</v>
      </c>
      <c r="H46" s="217"/>
    </row>
    <row r="47" spans="1:8" ht="12.75">
      <c r="A47" s="48">
        <v>2012</v>
      </c>
      <c r="B47" s="49">
        <v>1859931</v>
      </c>
      <c r="C47" s="50">
        <v>-0.054</v>
      </c>
      <c r="D47" s="49">
        <v>3387812</v>
      </c>
      <c r="E47" s="50">
        <v>0.018</v>
      </c>
      <c r="F47" s="33">
        <v>1527881</v>
      </c>
      <c r="G47" s="411">
        <v>0.12061236554171306</v>
      </c>
      <c r="H47" s="217"/>
    </row>
    <row r="48" spans="1:8" s="57" customFormat="1" ht="12.75">
      <c r="A48" s="48">
        <v>2013</v>
      </c>
      <c r="B48" s="49">
        <v>1908924.06</v>
      </c>
      <c r="C48" s="50">
        <v>0.026</v>
      </c>
      <c r="D48" s="49">
        <v>3388793</v>
      </c>
      <c r="E48" s="50">
        <v>0</v>
      </c>
      <c r="F48" s="33">
        <v>1479868.94</v>
      </c>
      <c r="G48" s="411">
        <v>-0.03142395251986252</v>
      </c>
      <c r="H48" s="283"/>
    </row>
    <row r="49" spans="1:8" s="57" customFormat="1" ht="12.75">
      <c r="A49" s="48">
        <v>2014</v>
      </c>
      <c r="B49" s="75">
        <v>2040447</v>
      </c>
      <c r="C49" s="50">
        <v>0.069</v>
      </c>
      <c r="D49" s="284">
        <v>3453441</v>
      </c>
      <c r="E49" s="50">
        <v>0.019</v>
      </c>
      <c r="F49" s="33">
        <v>1412994</v>
      </c>
      <c r="G49" s="411">
        <v>-0.04518977200778329</v>
      </c>
      <c r="H49" s="283"/>
    </row>
    <row r="50" spans="1:8" s="57" customFormat="1" ht="12.75">
      <c r="A50" s="48">
        <v>2015</v>
      </c>
      <c r="B50" s="75">
        <v>1915633</v>
      </c>
      <c r="C50" s="50">
        <v>-0.061</v>
      </c>
      <c r="D50" s="284">
        <v>3216765</v>
      </c>
      <c r="E50" s="50">
        <v>-0.069</v>
      </c>
      <c r="F50" s="33">
        <v>1301132</v>
      </c>
      <c r="G50" s="411">
        <v>-0.07916664897373948</v>
      </c>
      <c r="H50" s="283"/>
    </row>
    <row r="51" spans="1:8" s="57" customFormat="1" ht="12.75">
      <c r="A51" s="48">
        <v>2016</v>
      </c>
      <c r="B51" s="74">
        <v>1980300</v>
      </c>
      <c r="C51" s="50">
        <v>0.034</v>
      </c>
      <c r="D51" s="262">
        <v>3355214</v>
      </c>
      <c r="E51" s="50">
        <v>0.043</v>
      </c>
      <c r="F51" s="33">
        <v>1374914</v>
      </c>
      <c r="G51" s="411">
        <v>0.05670600676949</v>
      </c>
      <c r="H51" s="283"/>
    </row>
    <row r="52" spans="1:8" s="57" customFormat="1" ht="12.75">
      <c r="A52" s="48">
        <v>2017</v>
      </c>
      <c r="B52" s="74">
        <v>2001918</v>
      </c>
      <c r="C52" s="50">
        <v>0.010916527798818354</v>
      </c>
      <c r="D52" s="262">
        <v>3372424</v>
      </c>
      <c r="E52" s="50">
        <v>0.005129330051674819</v>
      </c>
      <c r="F52" s="33">
        <v>1370506</v>
      </c>
      <c r="G52" s="50">
        <v>-0.0032060187037152854</v>
      </c>
      <c r="H52" s="283"/>
    </row>
    <row r="53" spans="1:8" s="57" customFormat="1" ht="12.75">
      <c r="A53" s="48">
        <v>2018</v>
      </c>
      <c r="B53" s="74">
        <v>2014873</v>
      </c>
      <c r="C53" s="50">
        <v>0.006</v>
      </c>
      <c r="D53" s="262">
        <v>3657438</v>
      </c>
      <c r="E53" s="50">
        <v>0.085</v>
      </c>
      <c r="F53" s="33">
        <v>1642565</v>
      </c>
      <c r="G53" s="50">
        <v>0.199</v>
      </c>
      <c r="H53" s="437"/>
    </row>
    <row r="54" spans="1:5" s="57" customFormat="1" ht="12.75" customHeight="1">
      <c r="A54" s="54"/>
      <c r="B54" s="55"/>
      <c r="C54" s="55"/>
      <c r="D54" s="55"/>
      <c r="E54" s="56"/>
    </row>
    <row r="55" spans="1:5" s="57" customFormat="1" ht="12.75" customHeight="1">
      <c r="A55" s="54" t="s">
        <v>57</v>
      </c>
      <c r="E55" s="58"/>
    </row>
    <row r="56" s="57" customFormat="1" ht="12.75" customHeight="1">
      <c r="A56" s="54" t="s">
        <v>971</v>
      </c>
    </row>
    <row r="57" s="57" customFormat="1" ht="12.75" customHeight="1">
      <c r="A57" s="54"/>
    </row>
    <row r="58" s="57" customFormat="1" ht="12.75" customHeight="1">
      <c r="A58" s="54" t="s">
        <v>35</v>
      </c>
    </row>
    <row r="59" s="57" customFormat="1" ht="12.75" customHeight="1">
      <c r="A59" s="54" t="s">
        <v>62</v>
      </c>
    </row>
    <row r="60" s="57" customFormat="1" ht="12.75" customHeight="1">
      <c r="A60" s="54" t="s">
        <v>972</v>
      </c>
    </row>
    <row r="61" spans="1:10" s="57" customFormat="1" ht="12.75" customHeight="1">
      <c r="A61" s="54" t="s">
        <v>973</v>
      </c>
      <c r="B61" s="285"/>
      <c r="C61" s="285"/>
      <c r="D61" s="285"/>
      <c r="E61" s="285"/>
      <c r="F61" s="285"/>
      <c r="G61" s="285"/>
      <c r="H61" s="285"/>
      <c r="I61" s="285"/>
      <c r="J61" s="285"/>
    </row>
    <row r="62" spans="1:10" s="57" customFormat="1" ht="12.75" customHeight="1">
      <c r="A62" s="286"/>
      <c r="B62" s="285"/>
      <c r="C62" s="285"/>
      <c r="D62" s="285"/>
      <c r="E62" s="285"/>
      <c r="F62" s="285"/>
      <c r="G62" s="285"/>
      <c r="H62" s="285"/>
      <c r="I62" s="285"/>
      <c r="J62" s="285"/>
    </row>
    <row r="63" spans="1:10" s="57" customFormat="1" ht="12.75" customHeight="1">
      <c r="A63" s="286"/>
      <c r="B63" s="285"/>
      <c r="C63" s="285"/>
      <c r="D63" s="285"/>
      <c r="E63" s="285"/>
      <c r="F63" s="285"/>
      <c r="G63" s="285"/>
      <c r="H63" s="285"/>
      <c r="I63" s="285"/>
      <c r="J63" s="285"/>
    </row>
    <row r="64" spans="1:10" s="57" customFormat="1" ht="12.75" customHeight="1">
      <c r="A64" s="286"/>
      <c r="B64" s="285"/>
      <c r="C64" s="285"/>
      <c r="D64" s="285"/>
      <c r="E64" s="285"/>
      <c r="F64" s="285"/>
      <c r="G64" s="285"/>
      <c r="H64" s="285"/>
      <c r="I64" s="285"/>
      <c r="J64" s="285"/>
    </row>
    <row r="65" spans="1:10" s="57" customFormat="1" ht="12.75" customHeight="1">
      <c r="A65" s="286"/>
      <c r="B65" s="285"/>
      <c r="C65" s="285"/>
      <c r="D65" s="285"/>
      <c r="E65" s="285"/>
      <c r="F65" s="285"/>
      <c r="G65" s="285"/>
      <c r="H65" s="285"/>
      <c r="I65" s="285"/>
      <c r="J65" s="285"/>
    </row>
    <row r="66" spans="1:10" s="57" customFormat="1" ht="12.75" customHeight="1">
      <c r="A66" s="286"/>
      <c r="B66" s="285"/>
      <c r="C66" s="285"/>
      <c r="D66" s="285"/>
      <c r="E66" s="285"/>
      <c r="F66" s="285"/>
      <c r="G66" s="285"/>
      <c r="H66" s="285"/>
      <c r="I66" s="285"/>
      <c r="J66" s="285"/>
    </row>
    <row r="67" spans="1:10" s="57" customFormat="1" ht="12.75" customHeight="1">
      <c r="A67" s="286"/>
      <c r="B67" s="285"/>
      <c r="C67" s="285"/>
      <c r="D67" s="285"/>
      <c r="E67" s="285"/>
      <c r="F67" s="285"/>
      <c r="G67" s="285"/>
      <c r="H67" s="285"/>
      <c r="I67" s="285"/>
      <c r="J67" s="285"/>
    </row>
    <row r="68" s="57" customFormat="1" ht="12.75" customHeight="1">
      <c r="A68" s="54"/>
    </row>
    <row r="69" s="57" customFormat="1" ht="12.75" customHeight="1">
      <c r="A69" s="54"/>
    </row>
    <row r="72" ht="12.75" customHeight="1">
      <c r="A72" s="282"/>
    </row>
    <row r="73" ht="12.75" customHeight="1">
      <c r="A73" s="282"/>
    </row>
    <row r="74" ht="12.75" customHeight="1">
      <c r="A74" s="282"/>
    </row>
    <row r="75" ht="12.75" customHeight="1">
      <c r="A75" s="282"/>
    </row>
    <row r="76" ht="12.75" customHeight="1">
      <c r="A76" s="282"/>
    </row>
    <row r="77" ht="12.75" customHeight="1">
      <c r="A77" s="282"/>
    </row>
    <row r="79" ht="12.75" customHeight="1">
      <c r="H79" s="10" t="s">
        <v>377</v>
      </c>
    </row>
  </sheetData>
  <sheetProtection/>
  <mergeCells count="2">
    <mergeCell ref="A5:A6"/>
    <mergeCell ref="A2:E2"/>
  </mergeCells>
  <printOptions/>
  <pageMargins left="0.787401575" right="0.787401575" top="0.984251969" bottom="0.984251969" header="0.4921259845" footer="0.4921259845"/>
  <pageSetup fitToHeight="1" fitToWidth="1" horizontalDpi="600" verticalDpi="600" orientation="portrait" paperSize="9" scale="7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Q115"/>
  <sheetViews>
    <sheetView workbookViewId="0" topLeftCell="A1">
      <selection activeCell="A1" sqref="A1"/>
    </sheetView>
  </sheetViews>
  <sheetFormatPr defaultColWidth="11.421875" defaultRowHeight="12.75" customHeight="1" outlineLevelRow="1"/>
  <cols>
    <col min="1" max="1" width="9.7109375" style="59" customWidth="1"/>
    <col min="2" max="2" width="52.28125" style="59" customWidth="1"/>
    <col min="3" max="28" width="8.7109375" style="59" customWidth="1"/>
    <col min="29" max="38" width="11.7109375" style="59" customWidth="1"/>
    <col min="39" max="16384" width="11.421875" style="59" customWidth="1"/>
  </cols>
  <sheetData>
    <row r="1" ht="12.75" customHeight="1">
      <c r="A1" s="59" t="s">
        <v>63</v>
      </c>
    </row>
    <row r="2" ht="12.75" customHeight="1">
      <c r="A2" s="220" t="s">
        <v>1017</v>
      </c>
    </row>
    <row r="5" spans="1:28" s="61" customFormat="1" ht="24" customHeight="1" collapsed="1">
      <c r="A5" s="533" t="s">
        <v>429</v>
      </c>
      <c r="B5" s="533"/>
      <c r="C5" s="60">
        <v>1972</v>
      </c>
      <c r="D5" s="60">
        <v>1973</v>
      </c>
      <c r="E5" s="60">
        <v>1974</v>
      </c>
      <c r="F5" s="60">
        <v>1975</v>
      </c>
      <c r="G5" s="60">
        <v>1976</v>
      </c>
      <c r="H5" s="60">
        <v>1977</v>
      </c>
      <c r="I5" s="60">
        <v>1978</v>
      </c>
      <c r="J5" s="60">
        <v>1979</v>
      </c>
      <c r="K5" s="60">
        <v>1980</v>
      </c>
      <c r="L5" s="60">
        <v>1981</v>
      </c>
      <c r="M5" s="60">
        <v>1982</v>
      </c>
      <c r="N5" s="60">
        <v>1983</v>
      </c>
      <c r="O5" s="60">
        <v>1984</v>
      </c>
      <c r="P5" s="60">
        <v>1985</v>
      </c>
      <c r="Q5" s="60">
        <v>1986</v>
      </c>
      <c r="R5" s="60">
        <v>1987</v>
      </c>
      <c r="S5" s="60">
        <v>1988</v>
      </c>
      <c r="T5" s="60">
        <v>1989</v>
      </c>
      <c r="U5" s="60">
        <v>1990</v>
      </c>
      <c r="V5" s="60">
        <v>1991</v>
      </c>
      <c r="W5" s="60">
        <v>1992</v>
      </c>
      <c r="X5" s="60">
        <v>1993</v>
      </c>
      <c r="Y5" s="60">
        <v>1994</v>
      </c>
      <c r="Z5" s="60">
        <v>1995</v>
      </c>
      <c r="AA5" s="60">
        <v>1996</v>
      </c>
      <c r="AB5" s="60">
        <v>1997</v>
      </c>
    </row>
    <row r="6" spans="1:28" s="61" customFormat="1" ht="24" customHeight="1" hidden="1" outlineLevel="1">
      <c r="A6" s="62" t="s">
        <v>64</v>
      </c>
      <c r="B6" s="63" t="s">
        <v>65</v>
      </c>
      <c r="C6" s="262">
        <v>149525</v>
      </c>
      <c r="D6" s="262">
        <v>183849</v>
      </c>
      <c r="E6" s="262">
        <v>256660</v>
      </c>
      <c r="F6" s="262">
        <v>182918</v>
      </c>
      <c r="G6" s="262">
        <v>199434</v>
      </c>
      <c r="H6" s="262">
        <v>259694</v>
      </c>
      <c r="I6" s="262">
        <v>298992</v>
      </c>
      <c r="J6" s="262">
        <v>364667</v>
      </c>
      <c r="K6" s="262">
        <v>438780</v>
      </c>
      <c r="L6" s="262">
        <v>440333</v>
      </c>
      <c r="M6" s="262">
        <v>403914</v>
      </c>
      <c r="N6" s="262">
        <v>393106</v>
      </c>
      <c r="O6" s="262">
        <v>434916</v>
      </c>
      <c r="P6" s="262">
        <v>436475</v>
      </c>
      <c r="Q6" s="262">
        <v>477479</v>
      </c>
      <c r="R6" s="262">
        <v>509071</v>
      </c>
      <c r="S6" s="262">
        <v>626203</v>
      </c>
      <c r="T6" s="262">
        <v>875841</v>
      </c>
      <c r="U6" s="262">
        <v>983320</v>
      </c>
      <c r="V6" s="262">
        <v>898280</v>
      </c>
      <c r="W6" s="262">
        <v>1074566</v>
      </c>
      <c r="X6" s="262">
        <v>1002735</v>
      </c>
      <c r="Y6" s="262">
        <v>1053520</v>
      </c>
      <c r="Z6" s="262">
        <v>1071796</v>
      </c>
      <c r="AA6" s="262">
        <v>1133325</v>
      </c>
      <c r="AB6" s="262">
        <v>1179318</v>
      </c>
    </row>
    <row r="7" spans="1:28" s="61" customFormat="1" ht="12.75" customHeight="1" hidden="1" outlineLevel="1">
      <c r="A7" s="62">
        <v>1</v>
      </c>
      <c r="B7" s="65" t="s">
        <v>66</v>
      </c>
      <c r="C7" s="262">
        <v>5</v>
      </c>
      <c r="D7" s="262">
        <v>0</v>
      </c>
      <c r="E7" s="262">
        <v>38</v>
      </c>
      <c r="F7" s="262">
        <v>27</v>
      </c>
      <c r="G7" s="262">
        <v>0</v>
      </c>
      <c r="H7" s="262">
        <v>0</v>
      </c>
      <c r="I7" s="262">
        <v>0</v>
      </c>
      <c r="J7" s="262">
        <v>0</v>
      </c>
      <c r="K7" s="262">
        <v>0</v>
      </c>
      <c r="L7" s="262">
        <v>0</v>
      </c>
      <c r="M7" s="262">
        <v>9</v>
      </c>
      <c r="N7" s="262">
        <v>0</v>
      </c>
      <c r="O7" s="262">
        <v>10</v>
      </c>
      <c r="P7" s="262">
        <v>23</v>
      </c>
      <c r="Q7" s="262">
        <v>0</v>
      </c>
      <c r="R7" s="262">
        <v>0</v>
      </c>
      <c r="S7" s="262">
        <v>0</v>
      </c>
      <c r="T7" s="262">
        <v>25</v>
      </c>
      <c r="U7" s="262">
        <v>0</v>
      </c>
      <c r="V7" s="262">
        <v>0</v>
      </c>
      <c r="W7" s="262">
        <v>0</v>
      </c>
      <c r="X7" s="262">
        <v>0</v>
      </c>
      <c r="Y7" s="262">
        <v>0</v>
      </c>
      <c r="Z7" s="262">
        <v>5</v>
      </c>
      <c r="AA7" s="262">
        <v>3</v>
      </c>
      <c r="AB7" s="262">
        <v>0</v>
      </c>
    </row>
    <row r="8" spans="1:28" s="61" customFormat="1" ht="12.75" customHeight="1" hidden="1" outlineLevel="1">
      <c r="A8" s="62">
        <v>2</v>
      </c>
      <c r="B8" s="65" t="s">
        <v>67</v>
      </c>
      <c r="C8" s="262">
        <v>818</v>
      </c>
      <c r="D8" s="262">
        <v>851</v>
      </c>
      <c r="E8" s="262">
        <v>1090</v>
      </c>
      <c r="F8" s="262">
        <v>841</v>
      </c>
      <c r="G8" s="262">
        <v>889</v>
      </c>
      <c r="H8" s="262">
        <v>2692</v>
      </c>
      <c r="I8" s="262">
        <v>1467</v>
      </c>
      <c r="J8" s="262">
        <v>1594</v>
      </c>
      <c r="K8" s="262">
        <v>3677</v>
      </c>
      <c r="L8" s="262">
        <v>3638</v>
      </c>
      <c r="M8" s="262">
        <v>2379</v>
      </c>
      <c r="N8" s="262">
        <v>2813</v>
      </c>
      <c r="O8" s="262">
        <v>2696</v>
      </c>
      <c r="P8" s="262">
        <v>3746</v>
      </c>
      <c r="Q8" s="262">
        <v>3073</v>
      </c>
      <c r="R8" s="262">
        <v>2669</v>
      </c>
      <c r="S8" s="262">
        <v>1618</v>
      </c>
      <c r="T8" s="262">
        <v>1536</v>
      </c>
      <c r="U8" s="262">
        <v>1212</v>
      </c>
      <c r="V8" s="262">
        <v>1477</v>
      </c>
      <c r="W8" s="262">
        <v>1222</v>
      </c>
      <c r="X8" s="262">
        <v>1005</v>
      </c>
      <c r="Y8" s="262">
        <v>1008</v>
      </c>
      <c r="Z8" s="262">
        <v>872</v>
      </c>
      <c r="AA8" s="262">
        <v>564</v>
      </c>
      <c r="AB8" s="262">
        <v>1278</v>
      </c>
    </row>
    <row r="9" spans="1:28" s="61" customFormat="1" ht="12.75" customHeight="1" hidden="1" outlineLevel="1">
      <c r="A9" s="62">
        <v>3</v>
      </c>
      <c r="B9" s="65" t="s">
        <v>68</v>
      </c>
      <c r="C9" s="262">
        <v>3296</v>
      </c>
      <c r="D9" s="262">
        <v>3534</v>
      </c>
      <c r="E9" s="262">
        <v>6245</v>
      </c>
      <c r="F9" s="262">
        <v>4101</v>
      </c>
      <c r="G9" s="262">
        <v>3937</v>
      </c>
      <c r="H9" s="262">
        <v>5663</v>
      </c>
      <c r="I9" s="262">
        <v>3957</v>
      </c>
      <c r="J9" s="262">
        <v>4106</v>
      </c>
      <c r="K9" s="262">
        <v>4726</v>
      </c>
      <c r="L9" s="262">
        <v>6254</v>
      </c>
      <c r="M9" s="262">
        <v>4685</v>
      </c>
      <c r="N9" s="262">
        <v>5627</v>
      </c>
      <c r="O9" s="262">
        <v>7378</v>
      </c>
      <c r="P9" s="262">
        <v>6579</v>
      </c>
      <c r="Q9" s="262">
        <v>6252</v>
      </c>
      <c r="R9" s="262">
        <v>7117</v>
      </c>
      <c r="S9" s="262">
        <v>10310</v>
      </c>
      <c r="T9" s="262">
        <v>13510</v>
      </c>
      <c r="U9" s="262">
        <v>17548</v>
      </c>
      <c r="V9" s="262">
        <v>17988</v>
      </c>
      <c r="W9" s="262">
        <v>17466</v>
      </c>
      <c r="X9" s="262">
        <v>16022</v>
      </c>
      <c r="Y9" s="262">
        <v>25369</v>
      </c>
      <c r="Z9" s="262">
        <v>23155</v>
      </c>
      <c r="AA9" s="262">
        <v>31015</v>
      </c>
      <c r="AB9" s="262">
        <v>31519</v>
      </c>
    </row>
    <row r="10" spans="1:28" s="61" customFormat="1" ht="12.75" customHeight="1" hidden="1" outlineLevel="1">
      <c r="A10" s="62">
        <v>4</v>
      </c>
      <c r="B10" s="65" t="s">
        <v>69</v>
      </c>
      <c r="C10" s="262">
        <v>0</v>
      </c>
      <c r="D10" s="262">
        <v>0</v>
      </c>
      <c r="E10" s="262">
        <v>1</v>
      </c>
      <c r="F10" s="262">
        <v>2</v>
      </c>
      <c r="G10" s="262">
        <v>1</v>
      </c>
      <c r="H10" s="262">
        <v>1</v>
      </c>
      <c r="I10" s="262">
        <v>4</v>
      </c>
      <c r="J10" s="262">
        <v>4</v>
      </c>
      <c r="K10" s="262">
        <v>0</v>
      </c>
      <c r="L10" s="262">
        <v>5</v>
      </c>
      <c r="M10" s="262">
        <v>2</v>
      </c>
      <c r="N10" s="262">
        <v>3</v>
      </c>
      <c r="O10" s="262">
        <v>0</v>
      </c>
      <c r="P10" s="262">
        <v>1</v>
      </c>
      <c r="Q10" s="262">
        <v>50</v>
      </c>
      <c r="R10" s="262">
        <v>0</v>
      </c>
      <c r="S10" s="262">
        <v>0</v>
      </c>
      <c r="T10" s="262">
        <v>14</v>
      </c>
      <c r="U10" s="262">
        <v>9</v>
      </c>
      <c r="V10" s="262">
        <v>2</v>
      </c>
      <c r="W10" s="262">
        <v>8</v>
      </c>
      <c r="X10" s="262">
        <v>38</v>
      </c>
      <c r="Y10" s="262">
        <v>122</v>
      </c>
      <c r="Z10" s="262">
        <v>8</v>
      </c>
      <c r="AA10" s="262">
        <v>135</v>
      </c>
      <c r="AB10" s="262">
        <v>197</v>
      </c>
    </row>
    <row r="11" spans="1:28" s="61" customFormat="1" ht="12.75" customHeight="1" hidden="1" outlineLevel="1">
      <c r="A11" s="62">
        <v>5</v>
      </c>
      <c r="B11" s="65" t="s">
        <v>70</v>
      </c>
      <c r="C11" s="262">
        <v>4999</v>
      </c>
      <c r="D11" s="262">
        <v>7351</v>
      </c>
      <c r="E11" s="262">
        <v>7895</v>
      </c>
      <c r="F11" s="262">
        <v>4394</v>
      </c>
      <c r="G11" s="262">
        <v>4954</v>
      </c>
      <c r="H11" s="262">
        <v>5080</v>
      </c>
      <c r="I11" s="262">
        <v>6865</v>
      </c>
      <c r="J11" s="262">
        <v>6996</v>
      </c>
      <c r="K11" s="262">
        <v>9144</v>
      </c>
      <c r="L11" s="262">
        <v>10025</v>
      </c>
      <c r="M11" s="262">
        <v>6874</v>
      </c>
      <c r="N11" s="262">
        <v>5274</v>
      </c>
      <c r="O11" s="262">
        <v>5132</v>
      </c>
      <c r="P11" s="262">
        <v>5657</v>
      </c>
      <c r="Q11" s="262">
        <v>6248</v>
      </c>
      <c r="R11" s="262">
        <v>5637</v>
      </c>
      <c r="S11" s="262">
        <v>6732</v>
      </c>
      <c r="T11" s="262">
        <v>10931</v>
      </c>
      <c r="U11" s="262">
        <v>11759</v>
      </c>
      <c r="V11" s="262">
        <v>10225</v>
      </c>
      <c r="W11" s="262">
        <v>8520</v>
      </c>
      <c r="X11" s="262">
        <v>8069</v>
      </c>
      <c r="Y11" s="262">
        <v>7780</v>
      </c>
      <c r="Z11" s="262">
        <v>7439</v>
      </c>
      <c r="AA11" s="262">
        <v>6330</v>
      </c>
      <c r="AB11" s="262">
        <v>5743</v>
      </c>
    </row>
    <row r="12" spans="1:28" s="61" customFormat="1" ht="12.75" customHeight="1" hidden="1" outlineLevel="1">
      <c r="A12" s="62">
        <v>6</v>
      </c>
      <c r="B12" s="65" t="s">
        <v>71</v>
      </c>
      <c r="C12" s="262">
        <v>33</v>
      </c>
      <c r="D12" s="262">
        <v>77</v>
      </c>
      <c r="E12" s="262">
        <v>22</v>
      </c>
      <c r="F12" s="262">
        <v>28</v>
      </c>
      <c r="G12" s="262">
        <v>65</v>
      </c>
      <c r="H12" s="262">
        <v>38</v>
      </c>
      <c r="I12" s="262">
        <v>22</v>
      </c>
      <c r="J12" s="262">
        <v>24</v>
      </c>
      <c r="K12" s="262">
        <v>29</v>
      </c>
      <c r="L12" s="262">
        <v>38</v>
      </c>
      <c r="M12" s="262">
        <v>12</v>
      </c>
      <c r="N12" s="262">
        <v>6</v>
      </c>
      <c r="O12" s="262">
        <v>0</v>
      </c>
      <c r="P12" s="262">
        <v>0</v>
      </c>
      <c r="Q12" s="262">
        <v>27</v>
      </c>
      <c r="R12" s="262">
        <v>86</v>
      </c>
      <c r="S12" s="262">
        <v>0</v>
      </c>
      <c r="T12" s="262">
        <v>0</v>
      </c>
      <c r="U12" s="262">
        <v>1</v>
      </c>
      <c r="V12" s="262">
        <v>0</v>
      </c>
      <c r="W12" s="262">
        <v>22</v>
      </c>
      <c r="X12" s="262">
        <v>78</v>
      </c>
      <c r="Y12" s="262">
        <v>49</v>
      </c>
      <c r="Z12" s="262">
        <v>6</v>
      </c>
      <c r="AA12" s="262">
        <v>18</v>
      </c>
      <c r="AB12" s="262">
        <v>60</v>
      </c>
    </row>
    <row r="13" spans="1:28" s="61" customFormat="1" ht="12.75" customHeight="1" hidden="1" outlineLevel="1">
      <c r="A13" s="62">
        <v>7</v>
      </c>
      <c r="B13" s="65" t="s">
        <v>72</v>
      </c>
      <c r="C13" s="262">
        <v>1549</v>
      </c>
      <c r="D13" s="262">
        <v>2676</v>
      </c>
      <c r="E13" s="262">
        <v>1450</v>
      </c>
      <c r="F13" s="262">
        <v>1153</v>
      </c>
      <c r="G13" s="262">
        <v>939</v>
      </c>
      <c r="H13" s="262">
        <v>1297</v>
      </c>
      <c r="I13" s="262">
        <v>1216</v>
      </c>
      <c r="J13" s="262">
        <v>1035</v>
      </c>
      <c r="K13" s="262">
        <v>1026</v>
      </c>
      <c r="L13" s="262">
        <v>1005</v>
      </c>
      <c r="M13" s="262">
        <v>858</v>
      </c>
      <c r="N13" s="262">
        <v>542</v>
      </c>
      <c r="O13" s="262">
        <v>936</v>
      </c>
      <c r="P13" s="262">
        <v>890</v>
      </c>
      <c r="Q13" s="262">
        <v>713</v>
      </c>
      <c r="R13" s="262">
        <v>1030</v>
      </c>
      <c r="S13" s="262">
        <v>977</v>
      </c>
      <c r="T13" s="262">
        <v>1952</v>
      </c>
      <c r="U13" s="262">
        <v>2399</v>
      </c>
      <c r="V13" s="262">
        <v>3021</v>
      </c>
      <c r="W13" s="262">
        <v>3031</v>
      </c>
      <c r="X13" s="262">
        <v>3192</v>
      </c>
      <c r="Y13" s="262">
        <v>3830</v>
      </c>
      <c r="Z13" s="262">
        <v>3332</v>
      </c>
      <c r="AA13" s="262">
        <v>3543</v>
      </c>
      <c r="AB13" s="262">
        <v>3178</v>
      </c>
    </row>
    <row r="14" spans="1:28" s="61" customFormat="1" ht="12.75" customHeight="1" hidden="1" outlineLevel="1">
      <c r="A14" s="62">
        <v>8</v>
      </c>
      <c r="B14" s="65" t="s">
        <v>73</v>
      </c>
      <c r="C14" s="262">
        <v>0</v>
      </c>
      <c r="D14" s="262">
        <v>0</v>
      </c>
      <c r="E14" s="262">
        <v>0</v>
      </c>
      <c r="F14" s="262">
        <v>1</v>
      </c>
      <c r="G14" s="262">
        <v>3</v>
      </c>
      <c r="H14" s="262">
        <v>0</v>
      </c>
      <c r="I14" s="262">
        <v>0</v>
      </c>
      <c r="J14" s="262">
        <v>0</v>
      </c>
      <c r="K14" s="262">
        <v>0</v>
      </c>
      <c r="L14" s="262">
        <v>3</v>
      </c>
      <c r="M14" s="262">
        <v>5</v>
      </c>
      <c r="N14" s="262">
        <v>1</v>
      </c>
      <c r="O14" s="262">
        <v>0</v>
      </c>
      <c r="P14" s="262">
        <v>0</v>
      </c>
      <c r="Q14" s="262">
        <v>0</v>
      </c>
      <c r="R14" s="262">
        <v>0</v>
      </c>
      <c r="S14" s="262">
        <v>0</v>
      </c>
      <c r="T14" s="262">
        <v>0</v>
      </c>
      <c r="U14" s="262">
        <v>0</v>
      </c>
      <c r="V14" s="262">
        <v>3</v>
      </c>
      <c r="W14" s="262">
        <v>0</v>
      </c>
      <c r="X14" s="262">
        <v>0</v>
      </c>
      <c r="Y14" s="262">
        <v>0</v>
      </c>
      <c r="Z14" s="262">
        <v>0</v>
      </c>
      <c r="AA14" s="262">
        <v>1</v>
      </c>
      <c r="AB14" s="262">
        <v>0</v>
      </c>
    </row>
    <row r="15" spans="1:28" s="61" customFormat="1" ht="12.75" customHeight="1" hidden="1" outlineLevel="1">
      <c r="A15" s="62">
        <v>9</v>
      </c>
      <c r="B15" s="65" t="s">
        <v>74</v>
      </c>
      <c r="C15" s="262">
        <v>0</v>
      </c>
      <c r="D15" s="262">
        <v>89</v>
      </c>
      <c r="E15" s="262">
        <v>50</v>
      </c>
      <c r="F15" s="262">
        <v>60</v>
      </c>
      <c r="G15" s="262">
        <v>75</v>
      </c>
      <c r="H15" s="262">
        <v>78</v>
      </c>
      <c r="I15" s="262">
        <v>74</v>
      </c>
      <c r="J15" s="262">
        <v>71</v>
      </c>
      <c r="K15" s="262">
        <v>141</v>
      </c>
      <c r="L15" s="262">
        <v>169</v>
      </c>
      <c r="M15" s="262">
        <v>189</v>
      </c>
      <c r="N15" s="262">
        <v>171</v>
      </c>
      <c r="O15" s="262">
        <v>219</v>
      </c>
      <c r="P15" s="262">
        <v>248</v>
      </c>
      <c r="Q15" s="262">
        <v>522</v>
      </c>
      <c r="R15" s="262">
        <v>663</v>
      </c>
      <c r="S15" s="262">
        <v>81</v>
      </c>
      <c r="T15" s="262">
        <v>209</v>
      </c>
      <c r="U15" s="262">
        <v>167</v>
      </c>
      <c r="V15" s="262">
        <v>69</v>
      </c>
      <c r="W15" s="262">
        <v>20</v>
      </c>
      <c r="X15" s="262">
        <v>33</v>
      </c>
      <c r="Y15" s="262">
        <v>37</v>
      </c>
      <c r="Z15" s="262">
        <v>45</v>
      </c>
      <c r="AA15" s="262">
        <v>124</v>
      </c>
      <c r="AB15" s="262">
        <v>2236</v>
      </c>
    </row>
    <row r="16" spans="1:28" s="61" customFormat="1" ht="12.75" customHeight="1" hidden="1" outlineLevel="1">
      <c r="A16" s="62">
        <v>10</v>
      </c>
      <c r="B16" s="65" t="s">
        <v>75</v>
      </c>
      <c r="C16" s="262">
        <v>4762</v>
      </c>
      <c r="D16" s="262">
        <v>9944</v>
      </c>
      <c r="E16" s="262">
        <v>7360</v>
      </c>
      <c r="F16" s="262">
        <v>5521</v>
      </c>
      <c r="G16" s="262">
        <v>8530</v>
      </c>
      <c r="H16" s="262">
        <v>6142</v>
      </c>
      <c r="I16" s="262">
        <v>5537</v>
      </c>
      <c r="J16" s="262">
        <v>4976</v>
      </c>
      <c r="K16" s="262">
        <v>7696</v>
      </c>
      <c r="L16" s="262">
        <v>8125</v>
      </c>
      <c r="M16" s="262">
        <v>6235</v>
      </c>
      <c r="N16" s="262">
        <v>7839</v>
      </c>
      <c r="O16" s="262">
        <v>11987</v>
      </c>
      <c r="P16" s="262">
        <v>12632</v>
      </c>
      <c r="Q16" s="262">
        <v>8717</v>
      </c>
      <c r="R16" s="262">
        <v>8031</v>
      </c>
      <c r="S16" s="262">
        <v>7826</v>
      </c>
      <c r="T16" s="262">
        <v>8966</v>
      </c>
      <c r="U16" s="262">
        <v>12255</v>
      </c>
      <c r="V16" s="262">
        <v>7941</v>
      </c>
      <c r="W16" s="262">
        <v>8631</v>
      </c>
      <c r="X16" s="262">
        <v>7364</v>
      </c>
      <c r="Y16" s="262">
        <v>8316</v>
      </c>
      <c r="Z16" s="262">
        <v>9072</v>
      </c>
      <c r="AA16" s="262">
        <v>11447</v>
      </c>
      <c r="AB16" s="262">
        <v>13759</v>
      </c>
    </row>
    <row r="17" spans="1:28" s="61" customFormat="1" ht="12.75" customHeight="1" hidden="1" outlineLevel="1">
      <c r="A17" s="62">
        <v>11</v>
      </c>
      <c r="B17" s="65" t="s">
        <v>76</v>
      </c>
      <c r="C17" s="262">
        <v>36</v>
      </c>
      <c r="D17" s="262">
        <v>53</v>
      </c>
      <c r="E17" s="262">
        <v>42</v>
      </c>
      <c r="F17" s="262">
        <v>31</v>
      </c>
      <c r="G17" s="262">
        <v>37</v>
      </c>
      <c r="H17" s="262">
        <v>35</v>
      </c>
      <c r="I17" s="262">
        <v>31</v>
      </c>
      <c r="J17" s="262">
        <v>32</v>
      </c>
      <c r="K17" s="262">
        <v>59</v>
      </c>
      <c r="L17" s="262">
        <v>104</v>
      </c>
      <c r="M17" s="262">
        <v>71</v>
      </c>
      <c r="N17" s="262">
        <v>42</v>
      </c>
      <c r="O17" s="262">
        <v>22</v>
      </c>
      <c r="P17" s="262">
        <v>28</v>
      </c>
      <c r="Q17" s="262">
        <v>30</v>
      </c>
      <c r="R17" s="262">
        <v>33</v>
      </c>
      <c r="S17" s="262">
        <v>21</v>
      </c>
      <c r="T17" s="262">
        <v>19</v>
      </c>
      <c r="U17" s="262">
        <v>15</v>
      </c>
      <c r="V17" s="262">
        <v>14</v>
      </c>
      <c r="W17" s="262">
        <v>17</v>
      </c>
      <c r="X17" s="262">
        <v>14</v>
      </c>
      <c r="Y17" s="262">
        <v>10</v>
      </c>
      <c r="Z17" s="262">
        <v>15</v>
      </c>
      <c r="AA17" s="262">
        <v>17</v>
      </c>
      <c r="AB17" s="262">
        <v>12</v>
      </c>
    </row>
    <row r="18" spans="1:28" s="61" customFormat="1" ht="12.75" customHeight="1" hidden="1" outlineLevel="1">
      <c r="A18" s="62">
        <v>12</v>
      </c>
      <c r="B18" s="65" t="s">
        <v>77</v>
      </c>
      <c r="C18" s="262">
        <v>499</v>
      </c>
      <c r="D18" s="262">
        <v>1348</v>
      </c>
      <c r="E18" s="262">
        <v>551</v>
      </c>
      <c r="F18" s="262">
        <v>620</v>
      </c>
      <c r="G18" s="262">
        <v>418</v>
      </c>
      <c r="H18" s="262">
        <v>669</v>
      </c>
      <c r="I18" s="262">
        <v>814</v>
      </c>
      <c r="J18" s="262">
        <v>1340</v>
      </c>
      <c r="K18" s="262">
        <v>1768</v>
      </c>
      <c r="L18" s="262">
        <v>1712</v>
      </c>
      <c r="M18" s="262">
        <v>932</v>
      </c>
      <c r="N18" s="262">
        <v>1619</v>
      </c>
      <c r="O18" s="262">
        <v>1688</v>
      </c>
      <c r="P18" s="262">
        <v>1140</v>
      </c>
      <c r="Q18" s="262">
        <v>1598</v>
      </c>
      <c r="R18" s="262">
        <v>2311</v>
      </c>
      <c r="S18" s="262">
        <v>3633</v>
      </c>
      <c r="T18" s="262">
        <v>4409</v>
      </c>
      <c r="U18" s="262">
        <v>5365</v>
      </c>
      <c r="V18" s="262">
        <v>8718</v>
      </c>
      <c r="W18" s="262">
        <v>9676</v>
      </c>
      <c r="X18" s="262">
        <v>11179</v>
      </c>
      <c r="Y18" s="262">
        <v>10582</v>
      </c>
      <c r="Z18" s="262">
        <v>11747</v>
      </c>
      <c r="AA18" s="262">
        <v>12299</v>
      </c>
      <c r="AB18" s="262">
        <v>12845</v>
      </c>
    </row>
    <row r="19" spans="1:28" s="61" customFormat="1" ht="12.75" customHeight="1" hidden="1" outlineLevel="1">
      <c r="A19" s="62">
        <v>13</v>
      </c>
      <c r="B19" s="65" t="s">
        <v>78</v>
      </c>
      <c r="C19" s="262">
        <v>0</v>
      </c>
      <c r="D19" s="262">
        <v>19</v>
      </c>
      <c r="E19" s="262">
        <v>24</v>
      </c>
      <c r="F19" s="262">
        <v>25</v>
      </c>
      <c r="G19" s="262">
        <v>33</v>
      </c>
      <c r="H19" s="262">
        <v>25</v>
      </c>
      <c r="I19" s="262">
        <v>38</v>
      </c>
      <c r="J19" s="262">
        <v>79</v>
      </c>
      <c r="K19" s="262">
        <v>69</v>
      </c>
      <c r="L19" s="262">
        <v>149</v>
      </c>
      <c r="M19" s="262">
        <v>55</v>
      </c>
      <c r="N19" s="262">
        <v>38</v>
      </c>
      <c r="O19" s="262">
        <v>46</v>
      </c>
      <c r="P19" s="262">
        <v>37</v>
      </c>
      <c r="Q19" s="262">
        <v>46</v>
      </c>
      <c r="R19" s="262">
        <v>30</v>
      </c>
      <c r="S19" s="262">
        <v>8</v>
      </c>
      <c r="T19" s="262">
        <v>72</v>
      </c>
      <c r="U19" s="262">
        <v>104</v>
      </c>
      <c r="V19" s="262">
        <v>114</v>
      </c>
      <c r="W19" s="262">
        <v>140</v>
      </c>
      <c r="X19" s="262">
        <v>94</v>
      </c>
      <c r="Y19" s="262">
        <v>105</v>
      </c>
      <c r="Z19" s="262">
        <v>108</v>
      </c>
      <c r="AA19" s="262">
        <v>77</v>
      </c>
      <c r="AB19" s="262">
        <v>92</v>
      </c>
    </row>
    <row r="20" spans="1:28" s="61" customFormat="1" ht="12.75" customHeight="1" hidden="1" outlineLevel="1">
      <c r="A20" s="62">
        <v>14</v>
      </c>
      <c r="B20" s="65" t="s">
        <v>79</v>
      </c>
      <c r="C20" s="262">
        <v>9289</v>
      </c>
      <c r="D20" s="262">
        <v>10472</v>
      </c>
      <c r="E20" s="262">
        <v>19760</v>
      </c>
      <c r="F20" s="262">
        <v>12109</v>
      </c>
      <c r="G20" s="262">
        <v>11571</v>
      </c>
      <c r="H20" s="262">
        <v>12926</v>
      </c>
      <c r="I20" s="262">
        <v>12207</v>
      </c>
      <c r="J20" s="262">
        <v>19443</v>
      </c>
      <c r="K20" s="262">
        <v>27158</v>
      </c>
      <c r="L20" s="262">
        <v>23518</v>
      </c>
      <c r="M20" s="262">
        <v>26118</v>
      </c>
      <c r="N20" s="262">
        <v>29619</v>
      </c>
      <c r="O20" s="262">
        <v>21689</v>
      </c>
      <c r="P20" s="262">
        <v>22156</v>
      </c>
      <c r="Q20" s="262">
        <v>23282</v>
      </c>
      <c r="R20" s="262">
        <v>28859</v>
      </c>
      <c r="S20" s="262">
        <v>37572</v>
      </c>
      <c r="T20" s="262">
        <v>57423</v>
      </c>
      <c r="U20" s="262">
        <v>53702</v>
      </c>
      <c r="V20" s="262">
        <v>54281</v>
      </c>
      <c r="W20" s="262">
        <v>55490</v>
      </c>
      <c r="X20" s="262">
        <v>63405</v>
      </c>
      <c r="Y20" s="262">
        <v>63234</v>
      </c>
      <c r="Z20" s="262">
        <v>49788</v>
      </c>
      <c r="AA20" s="262">
        <v>48668</v>
      </c>
      <c r="AB20" s="262">
        <v>60775</v>
      </c>
    </row>
    <row r="21" spans="1:28" s="61" customFormat="1" ht="12.75" customHeight="1" hidden="1" outlineLevel="1">
      <c r="A21" s="62">
        <v>15</v>
      </c>
      <c r="B21" s="65" t="s">
        <v>80</v>
      </c>
      <c r="C21" s="262">
        <v>2989</v>
      </c>
      <c r="D21" s="262">
        <v>6493</v>
      </c>
      <c r="E21" s="262">
        <v>11230</v>
      </c>
      <c r="F21" s="262">
        <v>7152</v>
      </c>
      <c r="G21" s="262">
        <v>6773</v>
      </c>
      <c r="H21" s="262">
        <v>11040</v>
      </c>
      <c r="I21" s="262">
        <v>12164</v>
      </c>
      <c r="J21" s="262">
        <v>10761</v>
      </c>
      <c r="K21" s="262">
        <v>14538</v>
      </c>
      <c r="L21" s="262">
        <v>15182</v>
      </c>
      <c r="M21" s="262">
        <v>14346</v>
      </c>
      <c r="N21" s="262">
        <v>13192</v>
      </c>
      <c r="O21" s="262">
        <v>15159</v>
      </c>
      <c r="P21" s="262">
        <v>23569</v>
      </c>
      <c r="Q21" s="262">
        <v>43665</v>
      </c>
      <c r="R21" s="262">
        <v>44387</v>
      </c>
      <c r="S21" s="262">
        <v>58790</v>
      </c>
      <c r="T21" s="262">
        <v>82377</v>
      </c>
      <c r="U21" s="262">
        <v>115363</v>
      </c>
      <c r="V21" s="262">
        <v>122764</v>
      </c>
      <c r="W21" s="262">
        <v>166767</v>
      </c>
      <c r="X21" s="262">
        <v>117846</v>
      </c>
      <c r="Y21" s="262">
        <v>130831</v>
      </c>
      <c r="Z21" s="262">
        <v>127915</v>
      </c>
      <c r="AA21" s="262">
        <v>137030</v>
      </c>
      <c r="AB21" s="262">
        <v>146052</v>
      </c>
    </row>
    <row r="22" spans="1:28" s="61" customFormat="1" ht="12.75" customHeight="1" hidden="1" outlineLevel="1">
      <c r="A22" s="62">
        <v>16</v>
      </c>
      <c r="B22" s="65" t="s">
        <v>81</v>
      </c>
      <c r="C22" s="262">
        <v>12553</v>
      </c>
      <c r="D22" s="262">
        <v>20179</v>
      </c>
      <c r="E22" s="262">
        <v>24279</v>
      </c>
      <c r="F22" s="262">
        <v>17072</v>
      </c>
      <c r="G22" s="262">
        <v>13985</v>
      </c>
      <c r="H22" s="262">
        <v>18304</v>
      </c>
      <c r="I22" s="262">
        <v>14720</v>
      </c>
      <c r="J22" s="262">
        <v>29897</v>
      </c>
      <c r="K22" s="262">
        <v>27630</v>
      </c>
      <c r="L22" s="262">
        <v>22449</v>
      </c>
      <c r="M22" s="262">
        <v>18580</v>
      </c>
      <c r="N22" s="262">
        <v>18496</v>
      </c>
      <c r="O22" s="262">
        <v>21351</v>
      </c>
      <c r="P22" s="262">
        <v>24764</v>
      </c>
      <c r="Q22" s="262">
        <v>31967</v>
      </c>
      <c r="R22" s="262">
        <v>27434</v>
      </c>
      <c r="S22" s="262">
        <v>29118</v>
      </c>
      <c r="T22" s="262">
        <v>59838</v>
      </c>
      <c r="U22" s="262">
        <v>61944</v>
      </c>
      <c r="V22" s="262">
        <v>55003</v>
      </c>
      <c r="W22" s="262">
        <v>59202</v>
      </c>
      <c r="X22" s="262">
        <v>55505</v>
      </c>
      <c r="Y22" s="262">
        <v>62189</v>
      </c>
      <c r="Z22" s="262">
        <v>62767</v>
      </c>
      <c r="AA22" s="262">
        <v>58927</v>
      </c>
      <c r="AB22" s="262">
        <v>67576</v>
      </c>
    </row>
    <row r="23" spans="1:28" s="61" customFormat="1" ht="12.75" customHeight="1" hidden="1" outlineLevel="1">
      <c r="A23" s="62">
        <v>17</v>
      </c>
      <c r="B23" s="65" t="s">
        <v>82</v>
      </c>
      <c r="C23" s="262">
        <v>25368</v>
      </c>
      <c r="D23" s="262">
        <v>28033</v>
      </c>
      <c r="E23" s="262">
        <v>40964</v>
      </c>
      <c r="F23" s="262">
        <v>27721</v>
      </c>
      <c r="G23" s="262">
        <v>26918</v>
      </c>
      <c r="H23" s="262">
        <v>50801</v>
      </c>
      <c r="I23" s="262">
        <v>62750</v>
      </c>
      <c r="J23" s="262">
        <v>67186</v>
      </c>
      <c r="K23" s="262">
        <v>73452</v>
      </c>
      <c r="L23" s="262">
        <v>75084</v>
      </c>
      <c r="M23" s="262">
        <v>57376</v>
      </c>
      <c r="N23" s="262">
        <v>49350</v>
      </c>
      <c r="O23" s="262">
        <v>60897</v>
      </c>
      <c r="P23" s="262">
        <v>63956</v>
      </c>
      <c r="Q23" s="262">
        <v>63066</v>
      </c>
      <c r="R23" s="262">
        <v>73701</v>
      </c>
      <c r="S23" s="262">
        <v>88019</v>
      </c>
      <c r="T23" s="262">
        <v>119944</v>
      </c>
      <c r="U23" s="262">
        <v>127204</v>
      </c>
      <c r="V23" s="262">
        <v>96708</v>
      </c>
      <c r="W23" s="262">
        <v>123999</v>
      </c>
      <c r="X23" s="262">
        <v>112538</v>
      </c>
      <c r="Y23" s="262">
        <v>125242</v>
      </c>
      <c r="Z23" s="262">
        <v>151236</v>
      </c>
      <c r="AA23" s="262">
        <v>158145</v>
      </c>
      <c r="AB23" s="262">
        <v>140658</v>
      </c>
    </row>
    <row r="24" spans="1:28" s="61" customFormat="1" ht="12.75" customHeight="1" hidden="1" outlineLevel="1">
      <c r="A24" s="62">
        <v>18</v>
      </c>
      <c r="B24" s="65" t="s">
        <v>83</v>
      </c>
      <c r="C24" s="262">
        <v>31823</v>
      </c>
      <c r="D24" s="262">
        <v>34472</v>
      </c>
      <c r="E24" s="262">
        <v>58676</v>
      </c>
      <c r="F24" s="262">
        <v>48851</v>
      </c>
      <c r="G24" s="262">
        <v>56156</v>
      </c>
      <c r="H24" s="262">
        <v>68120</v>
      </c>
      <c r="I24" s="262">
        <v>95485</v>
      </c>
      <c r="J24" s="262">
        <v>115587</v>
      </c>
      <c r="K24" s="262">
        <v>125020</v>
      </c>
      <c r="L24" s="262">
        <v>137078</v>
      </c>
      <c r="M24" s="262">
        <v>119661</v>
      </c>
      <c r="N24" s="262">
        <v>111308</v>
      </c>
      <c r="O24" s="262">
        <v>146369</v>
      </c>
      <c r="P24" s="262">
        <v>145132</v>
      </c>
      <c r="Q24" s="262">
        <v>153143</v>
      </c>
      <c r="R24" s="262">
        <v>163969</v>
      </c>
      <c r="S24" s="262">
        <v>208044</v>
      </c>
      <c r="T24" s="262">
        <v>273444</v>
      </c>
      <c r="U24" s="262">
        <v>282244</v>
      </c>
      <c r="V24" s="262">
        <v>261831</v>
      </c>
      <c r="W24" s="262">
        <v>310474</v>
      </c>
      <c r="X24" s="262">
        <v>315612</v>
      </c>
      <c r="Y24" s="262">
        <v>326950</v>
      </c>
      <c r="Z24" s="262">
        <v>362990</v>
      </c>
      <c r="AA24" s="262">
        <v>379550</v>
      </c>
      <c r="AB24" s="262">
        <v>415012</v>
      </c>
    </row>
    <row r="25" spans="1:28" s="61" customFormat="1" ht="12.75" customHeight="1" hidden="1" outlineLevel="1">
      <c r="A25" s="62">
        <v>19</v>
      </c>
      <c r="B25" s="65" t="s">
        <v>84</v>
      </c>
      <c r="C25" s="262">
        <v>51458</v>
      </c>
      <c r="D25" s="262">
        <v>58228</v>
      </c>
      <c r="E25" s="262">
        <v>76894</v>
      </c>
      <c r="F25" s="262">
        <v>53184</v>
      </c>
      <c r="G25" s="262">
        <v>64086</v>
      </c>
      <c r="H25" s="262">
        <v>76605</v>
      </c>
      <c r="I25" s="262">
        <v>80572</v>
      </c>
      <c r="J25" s="262">
        <v>100786</v>
      </c>
      <c r="K25" s="262">
        <v>135231</v>
      </c>
      <c r="L25" s="262">
        <v>133140</v>
      </c>
      <c r="M25" s="262">
        <v>144305</v>
      </c>
      <c r="N25" s="262">
        <v>147093</v>
      </c>
      <c r="O25" s="262">
        <v>139232</v>
      </c>
      <c r="P25" s="262">
        <v>125518</v>
      </c>
      <c r="Q25" s="262">
        <v>134273</v>
      </c>
      <c r="R25" s="262">
        <v>141823</v>
      </c>
      <c r="S25" s="262">
        <v>172524</v>
      </c>
      <c r="T25" s="262">
        <v>237319</v>
      </c>
      <c r="U25" s="262">
        <v>286636</v>
      </c>
      <c r="V25" s="262">
        <v>257391</v>
      </c>
      <c r="W25" s="262">
        <v>309879</v>
      </c>
      <c r="X25" s="262">
        <v>290585</v>
      </c>
      <c r="Y25" s="262">
        <v>287181</v>
      </c>
      <c r="Z25" s="262">
        <v>261237</v>
      </c>
      <c r="AA25" s="262">
        <v>285252</v>
      </c>
      <c r="AB25" s="262">
        <v>277573</v>
      </c>
    </row>
    <row r="26" spans="1:28" s="61" customFormat="1" ht="12.75" customHeight="1" hidden="1" outlineLevel="1">
      <c r="A26" s="62">
        <v>20</v>
      </c>
      <c r="B26" s="65" t="s">
        <v>85</v>
      </c>
      <c r="C26" s="262">
        <v>48</v>
      </c>
      <c r="D26" s="262">
        <v>30</v>
      </c>
      <c r="E26" s="262">
        <v>89</v>
      </c>
      <c r="F26" s="262">
        <v>25</v>
      </c>
      <c r="G26" s="262">
        <v>64</v>
      </c>
      <c r="H26" s="262">
        <v>178</v>
      </c>
      <c r="I26" s="262">
        <v>1069</v>
      </c>
      <c r="J26" s="262">
        <v>750</v>
      </c>
      <c r="K26" s="262">
        <v>7416</v>
      </c>
      <c r="L26" s="262">
        <v>2655</v>
      </c>
      <c r="M26" s="262">
        <v>1222</v>
      </c>
      <c r="N26" s="262">
        <v>73</v>
      </c>
      <c r="O26" s="262">
        <v>105</v>
      </c>
      <c r="P26" s="262">
        <v>399</v>
      </c>
      <c r="Q26" s="262">
        <v>807</v>
      </c>
      <c r="R26" s="262">
        <v>1291</v>
      </c>
      <c r="S26" s="262">
        <v>930</v>
      </c>
      <c r="T26" s="262">
        <v>3853</v>
      </c>
      <c r="U26" s="262">
        <v>5393</v>
      </c>
      <c r="V26" s="262">
        <v>730</v>
      </c>
      <c r="W26" s="262">
        <v>2</v>
      </c>
      <c r="X26" s="262">
        <v>156</v>
      </c>
      <c r="Y26" s="262">
        <v>685</v>
      </c>
      <c r="Z26" s="262">
        <v>59</v>
      </c>
      <c r="AA26" s="262">
        <v>180</v>
      </c>
      <c r="AB26" s="262">
        <v>753</v>
      </c>
    </row>
    <row r="27" spans="26:27" ht="12.75" customHeight="1">
      <c r="Z27" s="10"/>
      <c r="AA27" s="10"/>
    </row>
    <row r="29" spans="1:38" s="67" customFormat="1" ht="24" customHeight="1" collapsed="1">
      <c r="A29" s="533" t="s">
        <v>430</v>
      </c>
      <c r="B29" s="533"/>
      <c r="C29" s="60">
        <v>1998</v>
      </c>
      <c r="D29" s="60">
        <v>1999</v>
      </c>
      <c r="E29" s="60">
        <v>2000</v>
      </c>
      <c r="F29" s="60">
        <v>2001</v>
      </c>
      <c r="G29" s="60">
        <v>2002</v>
      </c>
      <c r="H29" s="60">
        <v>2003</v>
      </c>
      <c r="I29" s="60">
        <v>2004</v>
      </c>
      <c r="J29" s="60">
        <v>2005</v>
      </c>
      <c r="K29" s="60">
        <v>2006</v>
      </c>
      <c r="L29" s="66"/>
      <c r="M29" s="66"/>
      <c r="N29" s="66"/>
      <c r="O29" s="66"/>
      <c r="P29" s="66"/>
      <c r="Q29" s="66"/>
      <c r="R29" s="66"/>
      <c r="S29" s="66"/>
      <c r="T29" s="66"/>
      <c r="U29" s="66"/>
      <c r="V29" s="66"/>
      <c r="W29" s="66"/>
      <c r="X29" s="66"/>
      <c r="Y29" s="66"/>
      <c r="Z29" s="66"/>
      <c r="AA29" s="66"/>
      <c r="AB29" s="66"/>
      <c r="AL29" s="66"/>
    </row>
    <row r="30" spans="1:28" s="61" customFormat="1" ht="24" customHeight="1" hidden="1" outlineLevel="1">
      <c r="A30" s="32" t="s">
        <v>64</v>
      </c>
      <c r="B30" s="68" t="s">
        <v>65</v>
      </c>
      <c r="C30" s="263">
        <v>1240366</v>
      </c>
      <c r="D30" s="263">
        <v>1248971</v>
      </c>
      <c r="E30" s="263">
        <v>1456127</v>
      </c>
      <c r="F30" s="263">
        <v>1488103</v>
      </c>
      <c r="G30" s="263">
        <v>1360517</v>
      </c>
      <c r="H30" s="263">
        <v>1475538</v>
      </c>
      <c r="I30" s="263">
        <v>1880741</v>
      </c>
      <c r="J30" s="263">
        <v>1909284</v>
      </c>
      <c r="K30" s="263">
        <v>2163572</v>
      </c>
      <c r="L30" s="69"/>
      <c r="M30" s="69"/>
      <c r="N30" s="69"/>
      <c r="O30" s="69"/>
      <c r="P30" s="69"/>
      <c r="Q30" s="69"/>
      <c r="R30" s="69"/>
      <c r="S30" s="69"/>
      <c r="T30" s="69"/>
      <c r="U30" s="69"/>
      <c r="V30" s="69"/>
      <c r="W30" s="69"/>
      <c r="X30" s="69"/>
      <c r="Y30" s="69"/>
      <c r="Z30" s="69"/>
      <c r="AA30" s="69"/>
      <c r="AB30" s="69"/>
    </row>
    <row r="31" spans="1:28" s="61" customFormat="1" ht="12.75" customHeight="1" hidden="1" outlineLevel="1">
      <c r="A31" s="62">
        <v>0</v>
      </c>
      <c r="B31" s="70" t="s">
        <v>86</v>
      </c>
      <c r="C31" s="262">
        <v>41</v>
      </c>
      <c r="D31" s="262">
        <v>93</v>
      </c>
      <c r="E31" s="262">
        <v>425</v>
      </c>
      <c r="F31" s="262">
        <v>210</v>
      </c>
      <c r="G31" s="262">
        <v>656</v>
      </c>
      <c r="H31" s="262">
        <v>523</v>
      </c>
      <c r="I31" s="262">
        <v>313</v>
      </c>
      <c r="J31" s="262">
        <v>287</v>
      </c>
      <c r="K31" s="262">
        <v>1302</v>
      </c>
      <c r="L31" s="69"/>
      <c r="M31" s="69"/>
      <c r="N31" s="69"/>
      <c r="O31" s="69"/>
      <c r="P31" s="69"/>
      <c r="Q31" s="69"/>
      <c r="R31" s="69"/>
      <c r="S31" s="69"/>
      <c r="T31" s="69"/>
      <c r="U31" s="69"/>
      <c r="V31" s="69"/>
      <c r="W31" s="69"/>
      <c r="X31" s="69"/>
      <c r="Y31" s="69"/>
      <c r="Z31" s="69"/>
      <c r="AA31" s="69"/>
      <c r="AB31" s="69"/>
    </row>
    <row r="32" spans="1:28" s="61" customFormat="1" ht="12.75" customHeight="1" hidden="1" outlineLevel="1">
      <c r="A32" s="62">
        <v>1</v>
      </c>
      <c r="B32" s="68" t="s">
        <v>66</v>
      </c>
      <c r="C32" s="262">
        <v>0</v>
      </c>
      <c r="D32" s="262">
        <v>0</v>
      </c>
      <c r="E32" s="262">
        <v>1</v>
      </c>
      <c r="F32" s="262">
        <v>1</v>
      </c>
      <c r="G32" s="262">
        <v>3</v>
      </c>
      <c r="H32" s="262">
        <v>8</v>
      </c>
      <c r="I32" s="262">
        <v>0</v>
      </c>
      <c r="J32" s="262">
        <v>0</v>
      </c>
      <c r="K32" s="262">
        <v>5</v>
      </c>
      <c r="L32" s="69"/>
      <c r="M32" s="69"/>
      <c r="N32" s="69"/>
      <c r="O32" s="69"/>
      <c r="P32" s="69"/>
      <c r="Q32" s="69"/>
      <c r="R32" s="69"/>
      <c r="S32" s="69"/>
      <c r="T32" s="69"/>
      <c r="U32" s="69"/>
      <c r="V32" s="69"/>
      <c r="W32" s="69"/>
      <c r="X32" s="69"/>
      <c r="Y32" s="69"/>
      <c r="Z32" s="69"/>
      <c r="AA32" s="69"/>
      <c r="AB32" s="69"/>
    </row>
    <row r="33" spans="1:28" s="61" customFormat="1" ht="12.75" customHeight="1" hidden="1" outlineLevel="1">
      <c r="A33" s="62">
        <v>2</v>
      </c>
      <c r="B33" s="68" t="s">
        <v>87</v>
      </c>
      <c r="C33" s="262">
        <v>41</v>
      </c>
      <c r="D33" s="262">
        <v>159</v>
      </c>
      <c r="E33" s="262">
        <v>270</v>
      </c>
      <c r="F33" s="262">
        <v>5</v>
      </c>
      <c r="G33" s="262" t="s">
        <v>88</v>
      </c>
      <c r="H33" s="262">
        <v>16</v>
      </c>
      <c r="I33" s="262">
        <v>408</v>
      </c>
      <c r="J33" s="262" t="s">
        <v>88</v>
      </c>
      <c r="K33" s="262">
        <v>1</v>
      </c>
      <c r="L33" s="69"/>
      <c r="M33" s="69"/>
      <c r="N33" s="69"/>
      <c r="O33" s="69"/>
      <c r="P33" s="69"/>
      <c r="Q33" s="69"/>
      <c r="R33" s="69"/>
      <c r="S33" s="69"/>
      <c r="T33" s="69"/>
      <c r="U33" s="69"/>
      <c r="V33" s="69"/>
      <c r="W33" s="69"/>
      <c r="X33" s="69"/>
      <c r="Y33" s="69"/>
      <c r="Z33" s="69"/>
      <c r="AA33" s="69"/>
      <c r="AB33" s="69"/>
    </row>
    <row r="34" spans="1:28" s="61" customFormat="1" ht="12.75" customHeight="1" hidden="1" outlineLevel="1">
      <c r="A34" s="62">
        <v>3</v>
      </c>
      <c r="B34" s="68" t="s">
        <v>89</v>
      </c>
      <c r="C34" s="262">
        <v>4144</v>
      </c>
      <c r="D34" s="262">
        <v>4420</v>
      </c>
      <c r="E34" s="262">
        <v>3345</v>
      </c>
      <c r="F34" s="262">
        <v>2855</v>
      </c>
      <c r="G34" s="262">
        <v>2677</v>
      </c>
      <c r="H34" s="262">
        <v>4009</v>
      </c>
      <c r="I34" s="262">
        <v>2871</v>
      </c>
      <c r="J34" s="262">
        <v>3093</v>
      </c>
      <c r="K34" s="262">
        <v>4157</v>
      </c>
      <c r="L34" s="69"/>
      <c r="M34" s="69"/>
      <c r="N34" s="69"/>
      <c r="O34" s="69"/>
      <c r="P34" s="69"/>
      <c r="Q34" s="69"/>
      <c r="R34" s="69"/>
      <c r="S34" s="69"/>
      <c r="T34" s="69"/>
      <c r="U34" s="69"/>
      <c r="V34" s="69"/>
      <c r="W34" s="69"/>
      <c r="X34" s="69"/>
      <c r="Y34" s="69"/>
      <c r="Z34" s="69"/>
      <c r="AA34" s="69"/>
      <c r="AB34" s="69"/>
    </row>
    <row r="35" spans="1:28" s="61" customFormat="1" ht="12.75" customHeight="1" hidden="1" outlineLevel="1">
      <c r="A35" s="62">
        <v>4</v>
      </c>
      <c r="B35" s="68" t="s">
        <v>90</v>
      </c>
      <c r="C35" s="262">
        <v>114</v>
      </c>
      <c r="D35" s="262">
        <v>210</v>
      </c>
      <c r="E35" s="262">
        <v>186</v>
      </c>
      <c r="F35" s="262">
        <v>188</v>
      </c>
      <c r="G35" s="262">
        <v>162</v>
      </c>
      <c r="H35" s="262">
        <v>123</v>
      </c>
      <c r="I35" s="262">
        <v>94</v>
      </c>
      <c r="J35" s="262">
        <v>96</v>
      </c>
      <c r="K35" s="262">
        <v>182</v>
      </c>
      <c r="L35" s="69"/>
      <c r="M35" s="69"/>
      <c r="N35" s="69"/>
      <c r="O35" s="69"/>
      <c r="P35" s="69"/>
      <c r="Q35" s="69"/>
      <c r="R35" s="69"/>
      <c r="S35" s="69"/>
      <c r="T35" s="69"/>
      <c r="U35" s="69"/>
      <c r="V35" s="69"/>
      <c r="W35" s="69"/>
      <c r="X35" s="69"/>
      <c r="Y35" s="69"/>
      <c r="Z35" s="69"/>
      <c r="AA35" s="69"/>
      <c r="AB35" s="69"/>
    </row>
    <row r="36" spans="1:28" s="61" customFormat="1" ht="12.75" customHeight="1" hidden="1" outlineLevel="1">
      <c r="A36" s="62">
        <v>5</v>
      </c>
      <c r="B36" s="68" t="s">
        <v>91</v>
      </c>
      <c r="C36" s="262">
        <v>6385</v>
      </c>
      <c r="D36" s="262">
        <v>6556</v>
      </c>
      <c r="E36" s="262">
        <v>6038</v>
      </c>
      <c r="F36" s="262">
        <v>5396</v>
      </c>
      <c r="G36" s="262">
        <v>4346</v>
      </c>
      <c r="H36" s="262">
        <v>5220</v>
      </c>
      <c r="I36" s="262">
        <v>4570</v>
      </c>
      <c r="J36" s="262">
        <v>3906</v>
      </c>
      <c r="K36" s="262">
        <v>5037</v>
      </c>
      <c r="L36" s="69"/>
      <c r="M36" s="69"/>
      <c r="N36" s="69"/>
      <c r="O36" s="69"/>
      <c r="P36" s="69"/>
      <c r="Q36" s="69"/>
      <c r="R36" s="69"/>
      <c r="S36" s="69"/>
      <c r="T36" s="69"/>
      <c r="U36" s="69"/>
      <c r="V36" s="69"/>
      <c r="W36" s="69"/>
      <c r="X36" s="69"/>
      <c r="Y36" s="69"/>
      <c r="Z36" s="69"/>
      <c r="AA36" s="69"/>
      <c r="AB36" s="69"/>
    </row>
    <row r="37" spans="1:28" s="61" customFormat="1" ht="12.75" customHeight="1" hidden="1" outlineLevel="1">
      <c r="A37" s="62">
        <v>6</v>
      </c>
      <c r="B37" s="68" t="s">
        <v>92</v>
      </c>
      <c r="C37" s="262" t="s">
        <v>93</v>
      </c>
      <c r="D37" s="262" t="s">
        <v>93</v>
      </c>
      <c r="E37" s="262" t="s">
        <v>93</v>
      </c>
      <c r="F37" s="262">
        <v>0</v>
      </c>
      <c r="G37" s="262">
        <v>0</v>
      </c>
      <c r="H37" s="262">
        <v>0</v>
      </c>
      <c r="I37" s="262">
        <v>0</v>
      </c>
      <c r="J37" s="262">
        <v>7</v>
      </c>
      <c r="K37" s="262">
        <v>9</v>
      </c>
      <c r="L37" s="69"/>
      <c r="M37" s="69"/>
      <c r="N37" s="69"/>
      <c r="O37" s="69"/>
      <c r="P37" s="69"/>
      <c r="Q37" s="69"/>
      <c r="R37" s="69"/>
      <c r="S37" s="69"/>
      <c r="T37" s="69"/>
      <c r="U37" s="69"/>
      <c r="V37" s="69"/>
      <c r="W37" s="69"/>
      <c r="X37" s="69"/>
      <c r="Y37" s="69"/>
      <c r="Z37" s="69"/>
      <c r="AA37" s="69"/>
      <c r="AB37" s="69"/>
    </row>
    <row r="38" spans="1:28" s="61" customFormat="1" ht="12.75" customHeight="1" hidden="1" outlineLevel="1">
      <c r="A38" s="62">
        <v>9</v>
      </c>
      <c r="B38" s="68" t="s">
        <v>94</v>
      </c>
      <c r="C38" s="262">
        <v>16242</v>
      </c>
      <c r="D38" s="262">
        <v>15504</v>
      </c>
      <c r="E38" s="262">
        <v>14542</v>
      </c>
      <c r="F38" s="262">
        <v>10095</v>
      </c>
      <c r="G38" s="262">
        <v>4897</v>
      </c>
      <c r="H38" s="262">
        <v>5892</v>
      </c>
      <c r="I38" s="262">
        <v>8912</v>
      </c>
      <c r="J38" s="262">
        <v>9204</v>
      </c>
      <c r="K38" s="262">
        <v>11377</v>
      </c>
      <c r="L38" s="69"/>
      <c r="M38" s="69"/>
      <c r="N38" s="69"/>
      <c r="O38" s="69"/>
      <c r="P38" s="69"/>
      <c r="Q38" s="69"/>
      <c r="R38" s="69"/>
      <c r="S38" s="69"/>
      <c r="T38" s="69"/>
      <c r="U38" s="69"/>
      <c r="V38" s="69"/>
      <c r="W38" s="69"/>
      <c r="X38" s="69"/>
      <c r="Y38" s="69"/>
      <c r="Z38" s="69"/>
      <c r="AA38" s="69"/>
      <c r="AB38" s="69"/>
    </row>
    <row r="39" spans="1:28" s="61" customFormat="1" ht="12.75" customHeight="1" hidden="1" outlineLevel="1">
      <c r="A39" s="62">
        <v>11</v>
      </c>
      <c r="B39" s="68" t="s">
        <v>95</v>
      </c>
      <c r="C39" s="262">
        <v>640</v>
      </c>
      <c r="D39" s="262">
        <v>640</v>
      </c>
      <c r="E39" s="262">
        <v>448</v>
      </c>
      <c r="F39" s="262">
        <v>339</v>
      </c>
      <c r="G39" s="262">
        <v>440</v>
      </c>
      <c r="H39" s="262">
        <v>542</v>
      </c>
      <c r="I39" s="262">
        <v>49</v>
      </c>
      <c r="J39" s="262">
        <v>73</v>
      </c>
      <c r="K39" s="262">
        <v>76</v>
      </c>
      <c r="L39" s="69"/>
      <c r="M39" s="69"/>
      <c r="N39" s="69"/>
      <c r="O39" s="69"/>
      <c r="P39" s="69"/>
      <c r="Q39" s="69"/>
      <c r="R39" s="69"/>
      <c r="S39" s="69"/>
      <c r="T39" s="69"/>
      <c r="U39" s="69"/>
      <c r="V39" s="69"/>
      <c r="W39" s="69"/>
      <c r="X39" s="69"/>
      <c r="Y39" s="69"/>
      <c r="Z39" s="69"/>
      <c r="AA39" s="69"/>
      <c r="AB39" s="69"/>
    </row>
    <row r="40" spans="1:28" s="61" customFormat="1" ht="12.75" customHeight="1" hidden="1" outlineLevel="1">
      <c r="A40" s="62">
        <v>12</v>
      </c>
      <c r="B40" s="68" t="s">
        <v>96</v>
      </c>
      <c r="C40" s="262">
        <v>4675</v>
      </c>
      <c r="D40" s="262">
        <v>5561</v>
      </c>
      <c r="E40" s="262">
        <v>4291</v>
      </c>
      <c r="F40" s="262">
        <v>4273</v>
      </c>
      <c r="G40" s="262">
        <v>4999</v>
      </c>
      <c r="H40" s="262">
        <v>4420</v>
      </c>
      <c r="I40" s="262">
        <v>4576</v>
      </c>
      <c r="J40" s="262">
        <v>4568</v>
      </c>
      <c r="K40" s="262">
        <v>5107</v>
      </c>
      <c r="L40" s="69"/>
      <c r="M40" s="69"/>
      <c r="N40" s="69"/>
      <c r="O40" s="69"/>
      <c r="P40" s="69"/>
      <c r="Q40" s="69"/>
      <c r="R40" s="69"/>
      <c r="S40" s="69"/>
      <c r="T40" s="69"/>
      <c r="U40" s="69"/>
      <c r="V40" s="69"/>
      <c r="W40" s="69"/>
      <c r="X40" s="69"/>
      <c r="Y40" s="69"/>
      <c r="Z40" s="69"/>
      <c r="AA40" s="69"/>
      <c r="AB40" s="69"/>
    </row>
    <row r="41" spans="1:28" s="61" customFormat="1" ht="12.75" customHeight="1" hidden="1" outlineLevel="1">
      <c r="A41" s="62">
        <v>13</v>
      </c>
      <c r="B41" s="68" t="s">
        <v>97</v>
      </c>
      <c r="C41" s="262">
        <v>5878</v>
      </c>
      <c r="D41" s="262">
        <v>6477</v>
      </c>
      <c r="E41" s="262">
        <v>6258</v>
      </c>
      <c r="F41" s="262">
        <v>8325</v>
      </c>
      <c r="G41" s="262">
        <v>8650</v>
      </c>
      <c r="H41" s="262">
        <v>8940</v>
      </c>
      <c r="I41" s="262">
        <v>8951</v>
      </c>
      <c r="J41" s="262">
        <v>9706</v>
      </c>
      <c r="K41" s="262">
        <v>10283</v>
      </c>
      <c r="L41" s="69"/>
      <c r="M41" s="69"/>
      <c r="N41" s="69"/>
      <c r="O41" s="69"/>
      <c r="P41" s="69"/>
      <c r="Q41" s="69"/>
      <c r="R41" s="69"/>
      <c r="S41" s="69"/>
      <c r="T41" s="69"/>
      <c r="U41" s="69"/>
      <c r="V41" s="69"/>
      <c r="W41" s="69"/>
      <c r="X41" s="69"/>
      <c r="Y41" s="69"/>
      <c r="Z41" s="69"/>
      <c r="AA41" s="69"/>
      <c r="AB41" s="69"/>
    </row>
    <row r="42" spans="1:28" s="61" customFormat="1" ht="12.75" customHeight="1" hidden="1" outlineLevel="1">
      <c r="A42" s="62">
        <v>14</v>
      </c>
      <c r="B42" s="68" t="s">
        <v>98</v>
      </c>
      <c r="C42" s="262">
        <v>9553</v>
      </c>
      <c r="D42" s="262">
        <v>8398</v>
      </c>
      <c r="E42" s="262">
        <v>7822</v>
      </c>
      <c r="F42" s="262">
        <v>10020</v>
      </c>
      <c r="G42" s="262">
        <v>15638</v>
      </c>
      <c r="H42" s="262">
        <v>18546</v>
      </c>
      <c r="I42" s="262">
        <v>20895</v>
      </c>
      <c r="J42" s="262">
        <v>23918</v>
      </c>
      <c r="K42" s="262">
        <v>27664</v>
      </c>
      <c r="L42" s="69"/>
      <c r="M42" s="69"/>
      <c r="N42" s="69"/>
      <c r="O42" s="69"/>
      <c r="P42" s="69"/>
      <c r="Q42" s="69"/>
      <c r="R42" s="69"/>
      <c r="S42" s="69"/>
      <c r="T42" s="69"/>
      <c r="U42" s="69"/>
      <c r="V42" s="69"/>
      <c r="W42" s="69"/>
      <c r="X42" s="69"/>
      <c r="Y42" s="69"/>
      <c r="Z42" s="69"/>
      <c r="AA42" s="69"/>
      <c r="AB42" s="69"/>
    </row>
    <row r="43" spans="1:28" s="61" customFormat="1" ht="12.75" customHeight="1" hidden="1" outlineLevel="1">
      <c r="A43" s="62">
        <v>16</v>
      </c>
      <c r="B43" s="68" t="s">
        <v>99</v>
      </c>
      <c r="C43" s="262">
        <v>4532</v>
      </c>
      <c r="D43" s="262">
        <v>4821</v>
      </c>
      <c r="E43" s="262">
        <v>4910</v>
      </c>
      <c r="F43" s="262">
        <v>4436</v>
      </c>
      <c r="G43" s="262">
        <v>5215</v>
      </c>
      <c r="H43" s="262">
        <v>6809</v>
      </c>
      <c r="I43" s="262">
        <v>4196</v>
      </c>
      <c r="J43" s="262">
        <v>4175</v>
      </c>
      <c r="K43" s="262">
        <v>4813</v>
      </c>
      <c r="L43" s="69"/>
      <c r="M43" s="69"/>
      <c r="N43" s="69"/>
      <c r="O43" s="69"/>
      <c r="P43" s="69"/>
      <c r="Q43" s="69"/>
      <c r="R43" s="69"/>
      <c r="S43" s="69"/>
      <c r="T43" s="69"/>
      <c r="U43" s="69"/>
      <c r="V43" s="69"/>
      <c r="W43" s="69"/>
      <c r="X43" s="69"/>
      <c r="Y43" s="69"/>
      <c r="Z43" s="69"/>
      <c r="AA43" s="69"/>
      <c r="AB43" s="69"/>
    </row>
    <row r="44" spans="1:28" s="61" customFormat="1" ht="12.75" customHeight="1" hidden="1" outlineLevel="1">
      <c r="A44" s="62">
        <v>17</v>
      </c>
      <c r="B44" s="68" t="s">
        <v>100</v>
      </c>
      <c r="C44" s="262">
        <v>2375</v>
      </c>
      <c r="D44" s="262">
        <v>2525</v>
      </c>
      <c r="E44" s="262">
        <v>1719</v>
      </c>
      <c r="F44" s="262">
        <v>2845</v>
      </c>
      <c r="G44" s="262">
        <v>4751</v>
      </c>
      <c r="H44" s="262">
        <v>6869</v>
      </c>
      <c r="I44" s="262">
        <v>8535</v>
      </c>
      <c r="J44" s="262">
        <v>9975</v>
      </c>
      <c r="K44" s="262">
        <v>11834</v>
      </c>
      <c r="L44" s="69"/>
      <c r="M44" s="69"/>
      <c r="N44" s="69"/>
      <c r="O44" s="69"/>
      <c r="P44" s="69"/>
      <c r="Q44" s="69"/>
      <c r="R44" s="69"/>
      <c r="S44" s="69"/>
      <c r="T44" s="69"/>
      <c r="U44" s="69"/>
      <c r="V44" s="69"/>
      <c r="W44" s="69"/>
      <c r="X44" s="69"/>
      <c r="Y44" s="69"/>
      <c r="Z44" s="69"/>
      <c r="AA44" s="69"/>
      <c r="AB44" s="69"/>
    </row>
    <row r="45" spans="1:28" s="61" customFormat="1" ht="12.75" customHeight="1" hidden="1" outlineLevel="1">
      <c r="A45" s="62">
        <v>18</v>
      </c>
      <c r="B45" s="68" t="s">
        <v>101</v>
      </c>
      <c r="C45" s="262">
        <v>151</v>
      </c>
      <c r="D45" s="262">
        <v>168</v>
      </c>
      <c r="E45" s="262">
        <v>149</v>
      </c>
      <c r="F45" s="262">
        <v>224</v>
      </c>
      <c r="G45" s="262">
        <v>284</v>
      </c>
      <c r="H45" s="262">
        <v>360</v>
      </c>
      <c r="I45" s="262">
        <v>300</v>
      </c>
      <c r="J45" s="262">
        <v>487</v>
      </c>
      <c r="K45" s="262">
        <v>577</v>
      </c>
      <c r="L45" s="69"/>
      <c r="M45" s="69"/>
      <c r="N45" s="69"/>
      <c r="O45" s="69"/>
      <c r="P45" s="69"/>
      <c r="Q45" s="69"/>
      <c r="R45" s="69"/>
      <c r="S45" s="69"/>
      <c r="T45" s="69"/>
      <c r="U45" s="69"/>
      <c r="V45" s="69"/>
      <c r="W45" s="69"/>
      <c r="X45" s="69"/>
      <c r="Y45" s="69"/>
      <c r="Z45" s="69"/>
      <c r="AA45" s="69"/>
      <c r="AB45" s="69"/>
    </row>
    <row r="46" spans="1:28" s="61" customFormat="1" ht="12.75" customHeight="1" hidden="1" outlineLevel="1">
      <c r="A46" s="62">
        <v>21</v>
      </c>
      <c r="B46" s="68" t="s">
        <v>102</v>
      </c>
      <c r="C46" s="262">
        <v>4</v>
      </c>
      <c r="D46" s="262">
        <v>2</v>
      </c>
      <c r="E46" s="262">
        <v>1</v>
      </c>
      <c r="F46" s="262">
        <v>2</v>
      </c>
      <c r="G46" s="262">
        <v>1</v>
      </c>
      <c r="H46" s="262">
        <v>1</v>
      </c>
      <c r="I46" s="262">
        <v>1</v>
      </c>
      <c r="J46" s="262">
        <v>2</v>
      </c>
      <c r="K46" s="262">
        <v>1</v>
      </c>
      <c r="L46" s="69"/>
      <c r="M46" s="69"/>
      <c r="N46" s="69"/>
      <c r="O46" s="69"/>
      <c r="P46" s="69"/>
      <c r="Q46" s="69"/>
      <c r="R46" s="69"/>
      <c r="S46" s="69"/>
      <c r="T46" s="69"/>
      <c r="U46" s="69"/>
      <c r="V46" s="69"/>
      <c r="W46" s="69"/>
      <c r="X46" s="69"/>
      <c r="Y46" s="69"/>
      <c r="Z46" s="69"/>
      <c r="AA46" s="69"/>
      <c r="AB46" s="69"/>
    </row>
    <row r="47" spans="1:28" s="61" customFormat="1" ht="12.75" customHeight="1" hidden="1" outlineLevel="1">
      <c r="A47" s="62">
        <v>22</v>
      </c>
      <c r="B47" s="68" t="s">
        <v>103</v>
      </c>
      <c r="C47" s="262">
        <v>13</v>
      </c>
      <c r="D47" s="262">
        <v>6</v>
      </c>
      <c r="E47" s="262">
        <v>10</v>
      </c>
      <c r="F47" s="262">
        <v>5</v>
      </c>
      <c r="G47" s="262">
        <v>6</v>
      </c>
      <c r="H47" s="262">
        <v>8</v>
      </c>
      <c r="I47" s="262">
        <v>4</v>
      </c>
      <c r="J47" s="262">
        <v>14</v>
      </c>
      <c r="K47" s="262">
        <v>3</v>
      </c>
      <c r="L47" s="69"/>
      <c r="M47" s="69"/>
      <c r="N47" s="69"/>
      <c r="O47" s="69"/>
      <c r="P47" s="69"/>
      <c r="Q47" s="69"/>
      <c r="R47" s="69"/>
      <c r="S47" s="69"/>
      <c r="T47" s="69"/>
      <c r="U47" s="69"/>
      <c r="V47" s="69"/>
      <c r="W47" s="69"/>
      <c r="X47" s="69"/>
      <c r="Y47" s="69"/>
      <c r="Z47" s="69"/>
      <c r="AA47" s="69"/>
      <c r="AB47" s="69"/>
    </row>
    <row r="48" spans="1:28" s="61" customFormat="1" ht="12.75" customHeight="1" hidden="1" outlineLevel="1">
      <c r="A48" s="62">
        <v>23</v>
      </c>
      <c r="B48" s="68" t="s">
        <v>104</v>
      </c>
      <c r="C48" s="262">
        <v>1</v>
      </c>
      <c r="D48" s="262">
        <v>1</v>
      </c>
      <c r="E48" s="262">
        <v>1</v>
      </c>
      <c r="F48" s="262">
        <v>1</v>
      </c>
      <c r="G48" s="262">
        <v>1</v>
      </c>
      <c r="H48" s="262">
        <v>1</v>
      </c>
      <c r="I48" s="262">
        <v>1</v>
      </c>
      <c r="J48" s="262">
        <v>1</v>
      </c>
      <c r="K48" s="262">
        <v>1</v>
      </c>
      <c r="L48" s="69"/>
      <c r="M48" s="69"/>
      <c r="N48" s="69"/>
      <c r="O48" s="69"/>
      <c r="P48" s="69"/>
      <c r="Q48" s="69"/>
      <c r="R48" s="69"/>
      <c r="S48" s="69"/>
      <c r="T48" s="69"/>
      <c r="U48" s="69"/>
      <c r="V48" s="69"/>
      <c r="W48" s="69"/>
      <c r="X48" s="69"/>
      <c r="Y48" s="69"/>
      <c r="Z48" s="69"/>
      <c r="AA48" s="69"/>
      <c r="AB48" s="69"/>
    </row>
    <row r="49" spans="1:28" s="61" customFormat="1" ht="12.75" customHeight="1" hidden="1" outlineLevel="1">
      <c r="A49" s="62">
        <v>32</v>
      </c>
      <c r="B49" s="68" t="s">
        <v>105</v>
      </c>
      <c r="C49" s="262">
        <v>830</v>
      </c>
      <c r="D49" s="262">
        <v>14</v>
      </c>
      <c r="E49" s="262">
        <v>15</v>
      </c>
      <c r="F49" s="262">
        <v>34</v>
      </c>
      <c r="G49" s="262">
        <v>111</v>
      </c>
      <c r="H49" s="262">
        <v>129</v>
      </c>
      <c r="I49" s="262">
        <v>67</v>
      </c>
      <c r="J49" s="262">
        <v>157</v>
      </c>
      <c r="K49" s="262">
        <v>111</v>
      </c>
      <c r="L49" s="69"/>
      <c r="M49" s="69"/>
      <c r="N49" s="69"/>
      <c r="O49" s="69"/>
      <c r="P49" s="69"/>
      <c r="Q49" s="69"/>
      <c r="R49" s="69"/>
      <c r="S49" s="69"/>
      <c r="T49" s="69"/>
      <c r="U49" s="69"/>
      <c r="V49" s="69"/>
      <c r="W49" s="69"/>
      <c r="X49" s="69"/>
      <c r="Y49" s="69"/>
      <c r="Z49" s="69"/>
      <c r="AA49" s="69"/>
      <c r="AB49" s="69"/>
    </row>
    <row r="50" spans="1:28" s="61" customFormat="1" ht="12.75" customHeight="1" hidden="1" outlineLevel="1">
      <c r="A50" s="62">
        <v>33</v>
      </c>
      <c r="B50" s="68" t="s">
        <v>106</v>
      </c>
      <c r="C50" s="262">
        <v>10633</v>
      </c>
      <c r="D50" s="262">
        <v>10072</v>
      </c>
      <c r="E50" s="262">
        <v>13052</v>
      </c>
      <c r="F50" s="262">
        <v>10282</v>
      </c>
      <c r="G50" s="262">
        <v>12906</v>
      </c>
      <c r="H50" s="262">
        <v>13331</v>
      </c>
      <c r="I50" s="262">
        <v>14307</v>
      </c>
      <c r="J50" s="262">
        <v>15083</v>
      </c>
      <c r="K50" s="262">
        <v>15213</v>
      </c>
      <c r="L50" s="69"/>
      <c r="M50" s="69"/>
      <c r="N50" s="69"/>
      <c r="O50" s="69"/>
      <c r="P50" s="69"/>
      <c r="Q50" s="69"/>
      <c r="R50" s="69"/>
      <c r="S50" s="69"/>
      <c r="T50" s="69"/>
      <c r="U50" s="69"/>
      <c r="V50" s="69"/>
      <c r="W50" s="69"/>
      <c r="X50" s="69"/>
      <c r="Y50" s="69"/>
      <c r="Z50" s="69"/>
      <c r="AA50" s="69"/>
      <c r="AB50" s="69"/>
    </row>
    <row r="51" spans="1:28" s="61" customFormat="1" ht="12.75" customHeight="1" hidden="1" outlineLevel="1">
      <c r="A51" s="62">
        <v>34</v>
      </c>
      <c r="B51" s="68" t="s">
        <v>107</v>
      </c>
      <c r="C51" s="262">
        <v>2402</v>
      </c>
      <c r="D51" s="262">
        <v>2505</v>
      </c>
      <c r="E51" s="262">
        <v>2759</v>
      </c>
      <c r="F51" s="262">
        <v>3616</v>
      </c>
      <c r="G51" s="262">
        <v>3180</v>
      </c>
      <c r="H51" s="262">
        <v>3324</v>
      </c>
      <c r="I51" s="262">
        <v>3432</v>
      </c>
      <c r="J51" s="262">
        <v>2929</v>
      </c>
      <c r="K51" s="262">
        <v>3765</v>
      </c>
      <c r="L51" s="69"/>
      <c r="M51" s="69"/>
      <c r="N51" s="69"/>
      <c r="O51" s="69"/>
      <c r="P51" s="69"/>
      <c r="Q51" s="69"/>
      <c r="R51" s="69"/>
      <c r="S51" s="69"/>
      <c r="T51" s="69"/>
      <c r="U51" s="69"/>
      <c r="V51" s="69"/>
      <c r="W51" s="69"/>
      <c r="X51" s="69"/>
      <c r="Y51" s="69"/>
      <c r="Z51" s="69"/>
      <c r="AA51" s="69"/>
      <c r="AB51" s="69"/>
    </row>
    <row r="52" spans="1:28" s="61" customFormat="1" ht="12.75" customHeight="1" hidden="1" outlineLevel="1">
      <c r="A52" s="62">
        <v>41</v>
      </c>
      <c r="B52" s="68" t="s">
        <v>108</v>
      </c>
      <c r="C52" s="262" t="s">
        <v>93</v>
      </c>
      <c r="D52" s="262" t="s">
        <v>93</v>
      </c>
      <c r="E52" s="262" t="s">
        <v>93</v>
      </c>
      <c r="F52" s="262">
        <v>0</v>
      </c>
      <c r="G52" s="262">
        <v>0</v>
      </c>
      <c r="H52" s="262">
        <v>0</v>
      </c>
      <c r="I52" s="262">
        <v>0</v>
      </c>
      <c r="J52" s="262">
        <v>15</v>
      </c>
      <c r="K52" s="262">
        <v>42</v>
      </c>
      <c r="L52" s="69"/>
      <c r="M52" s="69"/>
      <c r="N52" s="69"/>
      <c r="O52" s="69"/>
      <c r="P52" s="69"/>
      <c r="Q52" s="69"/>
      <c r="R52" s="69"/>
      <c r="S52" s="69"/>
      <c r="T52" s="69"/>
      <c r="U52" s="69"/>
      <c r="V52" s="69"/>
      <c r="W52" s="69"/>
      <c r="X52" s="69"/>
      <c r="Y52" s="69"/>
      <c r="Z52" s="69"/>
      <c r="AA52" s="69"/>
      <c r="AB52" s="69"/>
    </row>
    <row r="53" spans="1:28" s="61" customFormat="1" ht="12.75" customHeight="1" hidden="1" outlineLevel="1">
      <c r="A53" s="62">
        <v>45</v>
      </c>
      <c r="B53" s="68" t="s">
        <v>109</v>
      </c>
      <c r="C53" s="262">
        <v>112</v>
      </c>
      <c r="D53" s="262">
        <v>359</v>
      </c>
      <c r="E53" s="262">
        <v>515</v>
      </c>
      <c r="F53" s="262">
        <v>957</v>
      </c>
      <c r="G53" s="262">
        <v>1897</v>
      </c>
      <c r="H53" s="262">
        <v>2005</v>
      </c>
      <c r="I53" s="262">
        <v>2268</v>
      </c>
      <c r="J53" s="262">
        <v>1794</v>
      </c>
      <c r="K53" s="262">
        <v>775</v>
      </c>
      <c r="L53" s="69"/>
      <c r="M53" s="69"/>
      <c r="N53" s="69"/>
      <c r="O53" s="69"/>
      <c r="P53" s="69"/>
      <c r="Q53" s="69"/>
      <c r="R53" s="69"/>
      <c r="S53" s="69"/>
      <c r="T53" s="69"/>
      <c r="U53" s="69"/>
      <c r="V53" s="69"/>
      <c r="W53" s="69"/>
      <c r="X53" s="69"/>
      <c r="Y53" s="69"/>
      <c r="Z53" s="69"/>
      <c r="AA53" s="69"/>
      <c r="AB53" s="69"/>
    </row>
    <row r="54" spans="1:28" s="61" customFormat="1" ht="12.75" customHeight="1" hidden="1" outlineLevel="1">
      <c r="A54" s="62">
        <v>46</v>
      </c>
      <c r="B54" s="68" t="s">
        <v>110</v>
      </c>
      <c r="C54" s="262" t="s">
        <v>88</v>
      </c>
      <c r="D54" s="262">
        <v>0</v>
      </c>
      <c r="E54" s="262">
        <v>1</v>
      </c>
      <c r="F54" s="262">
        <v>86</v>
      </c>
      <c r="G54" s="262" t="s">
        <v>88</v>
      </c>
      <c r="H54" s="262">
        <v>0</v>
      </c>
      <c r="I54" s="262">
        <v>17</v>
      </c>
      <c r="J54" s="262">
        <v>2</v>
      </c>
      <c r="K54" s="262">
        <v>4</v>
      </c>
      <c r="L54" s="69"/>
      <c r="M54" s="69"/>
      <c r="N54" s="69"/>
      <c r="O54" s="69"/>
      <c r="P54" s="69"/>
      <c r="Q54" s="69"/>
      <c r="R54" s="69"/>
      <c r="S54" s="69"/>
      <c r="T54" s="69"/>
      <c r="U54" s="69"/>
      <c r="V54" s="69"/>
      <c r="W54" s="69"/>
      <c r="X54" s="69"/>
      <c r="Y54" s="69"/>
      <c r="Z54" s="69"/>
      <c r="AA54" s="69"/>
      <c r="AB54" s="69"/>
    </row>
    <row r="55" spans="1:28" s="61" customFormat="1" ht="12.75" customHeight="1" hidden="1" outlineLevel="1">
      <c r="A55" s="62">
        <v>51</v>
      </c>
      <c r="B55" s="68" t="s">
        <v>111</v>
      </c>
      <c r="C55" s="262">
        <v>4659</v>
      </c>
      <c r="D55" s="262">
        <v>5430</v>
      </c>
      <c r="E55" s="262">
        <v>4947</v>
      </c>
      <c r="F55" s="262">
        <v>966</v>
      </c>
      <c r="G55" s="262">
        <v>267</v>
      </c>
      <c r="H55" s="262">
        <v>157</v>
      </c>
      <c r="I55" s="262">
        <v>200</v>
      </c>
      <c r="J55" s="262">
        <v>286</v>
      </c>
      <c r="K55" s="262">
        <v>405</v>
      </c>
      <c r="L55" s="69"/>
      <c r="M55" s="69"/>
      <c r="N55" s="69"/>
      <c r="O55" s="69"/>
      <c r="P55" s="69"/>
      <c r="Q55" s="69"/>
      <c r="R55" s="69"/>
      <c r="S55" s="69"/>
      <c r="T55" s="69"/>
      <c r="U55" s="69"/>
      <c r="V55" s="69"/>
      <c r="W55" s="69"/>
      <c r="X55" s="69"/>
      <c r="Y55" s="69"/>
      <c r="Z55" s="69"/>
      <c r="AA55" s="69"/>
      <c r="AB55" s="69"/>
    </row>
    <row r="56" spans="1:28" s="61" customFormat="1" ht="12.75" customHeight="1" hidden="1" outlineLevel="1">
      <c r="A56" s="62">
        <v>52</v>
      </c>
      <c r="B56" s="68" t="s">
        <v>112</v>
      </c>
      <c r="C56" s="262">
        <v>9104</v>
      </c>
      <c r="D56" s="262">
        <v>6244</v>
      </c>
      <c r="E56" s="262">
        <v>8569</v>
      </c>
      <c r="F56" s="262">
        <v>6182</v>
      </c>
      <c r="G56" s="262">
        <v>6467</v>
      </c>
      <c r="H56" s="262">
        <v>7731</v>
      </c>
      <c r="I56" s="262">
        <v>9589</v>
      </c>
      <c r="J56" s="262">
        <v>11788</v>
      </c>
      <c r="K56" s="262">
        <v>17460</v>
      </c>
      <c r="L56" s="69"/>
      <c r="M56" s="69"/>
      <c r="N56" s="69"/>
      <c r="O56" s="69"/>
      <c r="P56" s="69"/>
      <c r="Q56" s="69"/>
      <c r="R56" s="69"/>
      <c r="S56" s="69"/>
      <c r="T56" s="69"/>
      <c r="U56" s="69"/>
      <c r="V56" s="69"/>
      <c r="W56" s="69"/>
      <c r="X56" s="69"/>
      <c r="Y56" s="69"/>
      <c r="Z56" s="69"/>
      <c r="AA56" s="69"/>
      <c r="AB56" s="69"/>
    </row>
    <row r="57" spans="1:28" s="61" customFormat="1" ht="12.75" customHeight="1" hidden="1" outlineLevel="1">
      <c r="A57" s="62">
        <v>53</v>
      </c>
      <c r="B57" s="68" t="s">
        <v>113</v>
      </c>
      <c r="C57" s="262">
        <v>37333</v>
      </c>
      <c r="D57" s="262">
        <v>38589</v>
      </c>
      <c r="E57" s="262">
        <v>40532</v>
      </c>
      <c r="F57" s="262">
        <v>39091</v>
      </c>
      <c r="G57" s="262">
        <v>40272</v>
      </c>
      <c r="H57" s="262">
        <v>45092</v>
      </c>
      <c r="I57" s="262">
        <v>55823</v>
      </c>
      <c r="J57" s="262">
        <v>67707</v>
      </c>
      <c r="K57" s="262">
        <v>72282</v>
      </c>
      <c r="L57" s="69"/>
      <c r="M57" s="69"/>
      <c r="N57" s="69"/>
      <c r="O57" s="69"/>
      <c r="P57" s="69"/>
      <c r="Q57" s="69"/>
      <c r="R57" s="69"/>
      <c r="S57" s="69"/>
      <c r="T57" s="69"/>
      <c r="U57" s="69"/>
      <c r="V57" s="69"/>
      <c r="W57" s="69"/>
      <c r="X57" s="69"/>
      <c r="Y57" s="69"/>
      <c r="Z57" s="69"/>
      <c r="AA57" s="69"/>
      <c r="AB57" s="69"/>
    </row>
    <row r="58" spans="1:28" s="61" customFormat="1" ht="12.75" customHeight="1" hidden="1" outlineLevel="1">
      <c r="A58" s="62">
        <v>54</v>
      </c>
      <c r="B58" s="68" t="s">
        <v>114</v>
      </c>
      <c r="C58" s="262">
        <v>14537</v>
      </c>
      <c r="D58" s="262">
        <v>15552</v>
      </c>
      <c r="E58" s="262">
        <v>16299</v>
      </c>
      <c r="F58" s="262">
        <v>14553</v>
      </c>
      <c r="G58" s="262">
        <v>14002</v>
      </c>
      <c r="H58" s="262">
        <v>16251</v>
      </c>
      <c r="I58" s="262">
        <v>25638</v>
      </c>
      <c r="J58" s="262">
        <v>20136</v>
      </c>
      <c r="K58" s="262">
        <v>28358</v>
      </c>
      <c r="L58" s="69"/>
      <c r="M58" s="69"/>
      <c r="N58" s="69"/>
      <c r="O58" s="69"/>
      <c r="P58" s="69"/>
      <c r="Q58" s="69"/>
      <c r="R58" s="69"/>
      <c r="S58" s="69"/>
      <c r="T58" s="69"/>
      <c r="U58" s="69"/>
      <c r="V58" s="69"/>
      <c r="W58" s="69"/>
      <c r="X58" s="69"/>
      <c r="Y58" s="69"/>
      <c r="Z58" s="69"/>
      <c r="AA58" s="69"/>
      <c r="AB58" s="69"/>
    </row>
    <row r="59" spans="1:28" s="61" customFormat="1" ht="12.75" customHeight="1" hidden="1" outlineLevel="1">
      <c r="A59" s="62">
        <v>55</v>
      </c>
      <c r="B59" s="68" t="s">
        <v>115</v>
      </c>
      <c r="C59" s="262">
        <v>3768</v>
      </c>
      <c r="D59" s="262">
        <v>12270</v>
      </c>
      <c r="E59" s="262">
        <v>13038</v>
      </c>
      <c r="F59" s="262">
        <v>6709</v>
      </c>
      <c r="G59" s="262">
        <v>4522</v>
      </c>
      <c r="H59" s="262">
        <v>5928</v>
      </c>
      <c r="I59" s="262">
        <v>6300</v>
      </c>
      <c r="J59" s="262">
        <v>8182</v>
      </c>
      <c r="K59" s="262">
        <v>9006</v>
      </c>
      <c r="L59" s="69"/>
      <c r="M59" s="69"/>
      <c r="N59" s="69"/>
      <c r="O59" s="69"/>
      <c r="P59" s="69"/>
      <c r="Q59" s="69"/>
      <c r="R59" s="69"/>
      <c r="S59" s="69"/>
      <c r="T59" s="69"/>
      <c r="U59" s="69"/>
      <c r="V59" s="69"/>
      <c r="W59" s="69"/>
      <c r="X59" s="69"/>
      <c r="Y59" s="69"/>
      <c r="Z59" s="69"/>
      <c r="AA59" s="69"/>
      <c r="AB59" s="69"/>
    </row>
    <row r="60" spans="1:28" s="61" customFormat="1" ht="12.75" customHeight="1" hidden="1" outlineLevel="1">
      <c r="A60" s="62">
        <v>56</v>
      </c>
      <c r="B60" s="68" t="s">
        <v>116</v>
      </c>
      <c r="C60" s="262">
        <v>23375</v>
      </c>
      <c r="D60" s="262">
        <v>20742</v>
      </c>
      <c r="E60" s="262">
        <v>30364</v>
      </c>
      <c r="F60" s="262">
        <v>37028</v>
      </c>
      <c r="G60" s="262">
        <v>31975</v>
      </c>
      <c r="H60" s="262">
        <v>27323</v>
      </c>
      <c r="I60" s="262">
        <v>32722</v>
      </c>
      <c r="J60" s="262">
        <v>30832</v>
      </c>
      <c r="K60" s="262">
        <v>47603</v>
      </c>
      <c r="L60" s="69"/>
      <c r="M60" s="69"/>
      <c r="N60" s="69"/>
      <c r="O60" s="69"/>
      <c r="P60" s="69"/>
      <c r="Q60" s="69"/>
      <c r="R60" s="69"/>
      <c r="S60" s="69"/>
      <c r="T60" s="69"/>
      <c r="U60" s="69"/>
      <c r="V60" s="69"/>
      <c r="W60" s="69"/>
      <c r="X60" s="69"/>
      <c r="Y60" s="69"/>
      <c r="Z60" s="69"/>
      <c r="AA60" s="69"/>
      <c r="AB60" s="69"/>
    </row>
    <row r="61" spans="1:28" s="61" customFormat="1" ht="12.75" customHeight="1" hidden="1" outlineLevel="1">
      <c r="A61" s="62">
        <v>61</v>
      </c>
      <c r="B61" s="68" t="s">
        <v>117</v>
      </c>
      <c r="C61" s="262">
        <v>1587</v>
      </c>
      <c r="D61" s="262">
        <v>1561</v>
      </c>
      <c r="E61" s="262">
        <v>1821</v>
      </c>
      <c r="F61" s="262">
        <v>1624</v>
      </c>
      <c r="G61" s="262">
        <v>1658</v>
      </c>
      <c r="H61" s="262">
        <v>1826</v>
      </c>
      <c r="I61" s="262">
        <v>1792</v>
      </c>
      <c r="J61" s="262">
        <v>1828</v>
      </c>
      <c r="K61" s="262">
        <v>1980</v>
      </c>
      <c r="L61" s="69"/>
      <c r="M61" s="69"/>
      <c r="N61" s="69"/>
      <c r="O61" s="69"/>
      <c r="P61" s="69"/>
      <c r="Q61" s="69"/>
      <c r="R61" s="69"/>
      <c r="S61" s="69"/>
      <c r="T61" s="69"/>
      <c r="U61" s="69"/>
      <c r="V61" s="69"/>
      <c r="W61" s="69"/>
      <c r="X61" s="69"/>
      <c r="Y61" s="69"/>
      <c r="Z61" s="69"/>
      <c r="AA61" s="69"/>
      <c r="AB61" s="69"/>
    </row>
    <row r="62" spans="1:28" s="61" customFormat="1" ht="12.75" customHeight="1" hidden="1" outlineLevel="1">
      <c r="A62" s="62">
        <v>62</v>
      </c>
      <c r="B62" s="68" t="s">
        <v>118</v>
      </c>
      <c r="C62" s="262">
        <v>39</v>
      </c>
      <c r="D62" s="262">
        <v>39</v>
      </c>
      <c r="E62" s="262">
        <v>45</v>
      </c>
      <c r="F62" s="262">
        <v>38</v>
      </c>
      <c r="G62" s="262">
        <v>37</v>
      </c>
      <c r="H62" s="262">
        <v>51</v>
      </c>
      <c r="I62" s="262">
        <v>54</v>
      </c>
      <c r="J62" s="262">
        <v>54</v>
      </c>
      <c r="K62" s="262">
        <v>43</v>
      </c>
      <c r="L62" s="69"/>
      <c r="M62" s="69"/>
      <c r="N62" s="69"/>
      <c r="O62" s="69"/>
      <c r="P62" s="69"/>
      <c r="Q62" s="69"/>
      <c r="R62" s="69"/>
      <c r="S62" s="69"/>
      <c r="T62" s="69"/>
      <c r="U62" s="69"/>
      <c r="V62" s="69"/>
      <c r="W62" s="69"/>
      <c r="X62" s="69"/>
      <c r="Y62" s="69"/>
      <c r="Z62" s="69"/>
      <c r="AA62" s="69"/>
      <c r="AB62" s="69"/>
    </row>
    <row r="63" spans="1:28" s="61" customFormat="1" ht="12.75" customHeight="1" hidden="1" outlineLevel="1">
      <c r="A63" s="62">
        <v>63</v>
      </c>
      <c r="B63" s="68" t="s">
        <v>119</v>
      </c>
      <c r="C63" s="262">
        <v>2774</v>
      </c>
      <c r="D63" s="262">
        <v>1434</v>
      </c>
      <c r="E63" s="262">
        <v>1846</v>
      </c>
      <c r="F63" s="262">
        <v>2379</v>
      </c>
      <c r="G63" s="262">
        <v>3505</v>
      </c>
      <c r="H63" s="262">
        <v>2703</v>
      </c>
      <c r="I63" s="262">
        <v>2023</v>
      </c>
      <c r="J63" s="262">
        <v>2916</v>
      </c>
      <c r="K63" s="262">
        <v>4622</v>
      </c>
      <c r="L63" s="69"/>
      <c r="M63" s="69"/>
      <c r="N63" s="69"/>
      <c r="O63" s="69"/>
      <c r="P63" s="69"/>
      <c r="Q63" s="69"/>
      <c r="R63" s="69"/>
      <c r="S63" s="69"/>
      <c r="T63" s="69"/>
      <c r="U63" s="69"/>
      <c r="V63" s="69"/>
      <c r="W63" s="69"/>
      <c r="X63" s="69"/>
      <c r="Y63" s="69"/>
      <c r="Z63" s="69"/>
      <c r="AA63" s="69"/>
      <c r="AB63" s="69"/>
    </row>
    <row r="64" spans="1:28" s="61" customFormat="1" ht="12.75" customHeight="1" hidden="1" outlineLevel="1">
      <c r="A64" s="62">
        <v>64</v>
      </c>
      <c r="B64" s="68" t="s">
        <v>120</v>
      </c>
      <c r="C64" s="262">
        <v>61</v>
      </c>
      <c r="D64" s="262">
        <v>68</v>
      </c>
      <c r="E64" s="262">
        <v>56</v>
      </c>
      <c r="F64" s="262">
        <v>59</v>
      </c>
      <c r="G64" s="262">
        <v>54</v>
      </c>
      <c r="H64" s="262">
        <v>63</v>
      </c>
      <c r="I64" s="262">
        <v>60</v>
      </c>
      <c r="J64" s="262">
        <v>72</v>
      </c>
      <c r="K64" s="262">
        <v>144</v>
      </c>
      <c r="L64" s="69"/>
      <c r="M64" s="69"/>
      <c r="N64" s="69"/>
      <c r="O64" s="69"/>
      <c r="P64" s="69"/>
      <c r="Q64" s="69"/>
      <c r="R64" s="69"/>
      <c r="S64" s="69"/>
      <c r="T64" s="69"/>
      <c r="U64" s="69"/>
      <c r="V64" s="69"/>
      <c r="W64" s="69"/>
      <c r="X64" s="69"/>
      <c r="Y64" s="69"/>
      <c r="Z64" s="69"/>
      <c r="AA64" s="69"/>
      <c r="AB64" s="69"/>
    </row>
    <row r="65" spans="1:28" s="61" customFormat="1" ht="12.75" customHeight="1" hidden="1" outlineLevel="1">
      <c r="A65" s="62">
        <v>65</v>
      </c>
      <c r="B65" s="68" t="s">
        <v>121</v>
      </c>
      <c r="C65" s="262">
        <v>14</v>
      </c>
      <c r="D65" s="262">
        <v>11</v>
      </c>
      <c r="E65" s="262">
        <v>35</v>
      </c>
      <c r="F65" s="262">
        <v>19</v>
      </c>
      <c r="G65" s="262">
        <v>9</v>
      </c>
      <c r="H65" s="262">
        <v>76</v>
      </c>
      <c r="I65" s="262">
        <v>6</v>
      </c>
      <c r="J65" s="262">
        <v>4</v>
      </c>
      <c r="K65" s="262">
        <v>3</v>
      </c>
      <c r="L65" s="69"/>
      <c r="M65" s="69"/>
      <c r="N65" s="69"/>
      <c r="O65" s="69"/>
      <c r="P65" s="69"/>
      <c r="Q65" s="69"/>
      <c r="R65" s="69"/>
      <c r="S65" s="69"/>
      <c r="T65" s="69"/>
      <c r="U65" s="69"/>
      <c r="V65" s="69"/>
      <c r="W65" s="69"/>
      <c r="X65" s="69"/>
      <c r="Y65" s="69"/>
      <c r="Z65" s="69"/>
      <c r="AA65" s="69"/>
      <c r="AB65" s="69"/>
    </row>
    <row r="66" spans="1:28" s="61" customFormat="1" ht="12.75" customHeight="1" hidden="1" outlineLevel="1">
      <c r="A66" s="62">
        <v>69</v>
      </c>
      <c r="B66" s="68" t="s">
        <v>122</v>
      </c>
      <c r="C66" s="262">
        <v>10848</v>
      </c>
      <c r="D66" s="262">
        <v>10065</v>
      </c>
      <c r="E66" s="262">
        <v>11849</v>
      </c>
      <c r="F66" s="262">
        <v>14214</v>
      </c>
      <c r="G66" s="262">
        <v>9505</v>
      </c>
      <c r="H66" s="262">
        <v>11224</v>
      </c>
      <c r="I66" s="262">
        <v>11339</v>
      </c>
      <c r="J66" s="262">
        <v>12208</v>
      </c>
      <c r="K66" s="262">
        <v>11721</v>
      </c>
      <c r="L66" s="69"/>
      <c r="M66" s="69"/>
      <c r="N66" s="69"/>
      <c r="O66" s="69"/>
      <c r="P66" s="69"/>
      <c r="Q66" s="69"/>
      <c r="R66" s="69"/>
      <c r="S66" s="69"/>
      <c r="T66" s="69"/>
      <c r="U66" s="69"/>
      <c r="V66" s="69"/>
      <c r="W66" s="69"/>
      <c r="X66" s="69"/>
      <c r="Y66" s="69"/>
      <c r="Z66" s="69"/>
      <c r="AA66" s="69"/>
      <c r="AB66" s="69"/>
    </row>
    <row r="67" spans="1:28" s="61" customFormat="1" ht="12.75" customHeight="1" hidden="1" outlineLevel="1">
      <c r="A67" s="62">
        <v>71</v>
      </c>
      <c r="B67" s="68" t="s">
        <v>123</v>
      </c>
      <c r="C67" s="262" t="s">
        <v>88</v>
      </c>
      <c r="D67" s="262">
        <v>0</v>
      </c>
      <c r="E67" s="262">
        <v>0</v>
      </c>
      <c r="F67" s="262">
        <v>0</v>
      </c>
      <c r="G67" s="262">
        <v>2</v>
      </c>
      <c r="H67" s="262" t="s">
        <v>88</v>
      </c>
      <c r="I67" s="262">
        <v>0</v>
      </c>
      <c r="J67" s="262">
        <v>128</v>
      </c>
      <c r="K67" s="262">
        <v>1</v>
      </c>
      <c r="L67" s="69"/>
      <c r="M67" s="69"/>
      <c r="N67" s="69"/>
      <c r="O67" s="69"/>
      <c r="P67" s="69"/>
      <c r="Q67" s="69"/>
      <c r="R67" s="69"/>
      <c r="S67" s="69"/>
      <c r="T67" s="69"/>
      <c r="U67" s="69"/>
      <c r="V67" s="69"/>
      <c r="W67" s="69"/>
      <c r="X67" s="69"/>
      <c r="Y67" s="69"/>
      <c r="Z67" s="69"/>
      <c r="AA67" s="69"/>
      <c r="AB67" s="69"/>
    </row>
    <row r="68" spans="1:28" s="61" customFormat="1" ht="12.75" customHeight="1" hidden="1" outlineLevel="1">
      <c r="A68" s="62">
        <v>72</v>
      </c>
      <c r="B68" s="68" t="s">
        <v>124</v>
      </c>
      <c r="C68" s="262">
        <v>29</v>
      </c>
      <c r="D68" s="262">
        <v>45</v>
      </c>
      <c r="E68" s="262">
        <v>63</v>
      </c>
      <c r="F68" s="262">
        <v>75</v>
      </c>
      <c r="G68" s="262">
        <v>0</v>
      </c>
      <c r="H68" s="262">
        <v>7</v>
      </c>
      <c r="I68" s="262">
        <v>2</v>
      </c>
      <c r="J68" s="262">
        <v>1</v>
      </c>
      <c r="K68" s="262">
        <v>3</v>
      </c>
      <c r="L68" s="69"/>
      <c r="M68" s="69"/>
      <c r="N68" s="69"/>
      <c r="O68" s="69"/>
      <c r="P68" s="69"/>
      <c r="Q68" s="69"/>
      <c r="R68" s="69"/>
      <c r="S68" s="69"/>
      <c r="T68" s="69"/>
      <c r="U68" s="69"/>
      <c r="V68" s="69"/>
      <c r="W68" s="69"/>
      <c r="X68" s="69"/>
      <c r="Y68" s="69"/>
      <c r="Z68" s="69"/>
      <c r="AA68" s="69"/>
      <c r="AB68" s="69"/>
    </row>
    <row r="69" spans="1:28" s="61" customFormat="1" ht="12.75" customHeight="1" hidden="1" outlineLevel="1">
      <c r="A69" s="62">
        <v>81</v>
      </c>
      <c r="B69" s="68" t="s">
        <v>125</v>
      </c>
      <c r="C69" s="262">
        <v>6519</v>
      </c>
      <c r="D69" s="262">
        <v>5791</v>
      </c>
      <c r="E69" s="262">
        <v>6824</v>
      </c>
      <c r="F69" s="262">
        <v>9654</v>
      </c>
      <c r="G69" s="262">
        <v>5893</v>
      </c>
      <c r="H69" s="262">
        <v>7389</v>
      </c>
      <c r="I69" s="262">
        <v>7186</v>
      </c>
      <c r="J69" s="262">
        <v>7219</v>
      </c>
      <c r="K69" s="262">
        <v>8974</v>
      </c>
      <c r="L69" s="69"/>
      <c r="M69" s="69"/>
      <c r="N69" s="69"/>
      <c r="O69" s="69"/>
      <c r="P69" s="69"/>
      <c r="Q69" s="69"/>
      <c r="R69" s="69"/>
      <c r="S69" s="69"/>
      <c r="T69" s="69"/>
      <c r="U69" s="69"/>
      <c r="V69" s="69"/>
      <c r="W69" s="69"/>
      <c r="X69" s="69"/>
      <c r="Y69" s="69"/>
      <c r="Z69" s="69"/>
      <c r="AA69" s="69"/>
      <c r="AB69" s="69"/>
    </row>
    <row r="70" spans="1:28" s="61" customFormat="1" ht="12.75" customHeight="1" hidden="1" outlineLevel="1">
      <c r="A70" s="62">
        <v>82</v>
      </c>
      <c r="B70" s="68" t="s">
        <v>126</v>
      </c>
      <c r="C70" s="262">
        <v>11</v>
      </c>
      <c r="D70" s="262">
        <v>48</v>
      </c>
      <c r="E70" s="262">
        <v>29</v>
      </c>
      <c r="F70" s="262">
        <v>13</v>
      </c>
      <c r="G70" s="262">
        <v>19</v>
      </c>
      <c r="H70" s="262">
        <v>28</v>
      </c>
      <c r="I70" s="262">
        <v>23</v>
      </c>
      <c r="J70" s="262">
        <v>67</v>
      </c>
      <c r="K70" s="262">
        <v>454</v>
      </c>
      <c r="L70" s="69"/>
      <c r="M70" s="69"/>
      <c r="N70" s="69"/>
      <c r="O70" s="69"/>
      <c r="P70" s="69"/>
      <c r="Q70" s="69"/>
      <c r="R70" s="69"/>
      <c r="S70" s="69"/>
      <c r="T70" s="69"/>
      <c r="U70" s="69"/>
      <c r="V70" s="69"/>
      <c r="W70" s="69"/>
      <c r="X70" s="69"/>
      <c r="Y70" s="69"/>
      <c r="Z70" s="69"/>
      <c r="AA70" s="69"/>
      <c r="AB70" s="69"/>
    </row>
    <row r="71" spans="1:28" s="61" customFormat="1" ht="12.75" customHeight="1" hidden="1" outlineLevel="1">
      <c r="A71" s="62">
        <v>83</v>
      </c>
      <c r="B71" s="68" t="s">
        <v>127</v>
      </c>
      <c r="C71" s="262">
        <v>119</v>
      </c>
      <c r="D71" s="262">
        <v>174</v>
      </c>
      <c r="E71" s="262">
        <v>180</v>
      </c>
      <c r="F71" s="262">
        <v>163</v>
      </c>
      <c r="G71" s="262">
        <v>145</v>
      </c>
      <c r="H71" s="262">
        <v>147</v>
      </c>
      <c r="I71" s="262">
        <v>196</v>
      </c>
      <c r="J71" s="262">
        <v>201</v>
      </c>
      <c r="K71" s="262">
        <v>294</v>
      </c>
      <c r="L71" s="69"/>
      <c r="M71" s="69"/>
      <c r="N71" s="69"/>
      <c r="O71" s="69"/>
      <c r="P71" s="69"/>
      <c r="Q71" s="69"/>
      <c r="R71" s="69"/>
      <c r="S71" s="69"/>
      <c r="T71" s="69"/>
      <c r="U71" s="69"/>
      <c r="V71" s="69"/>
      <c r="W71" s="69"/>
      <c r="X71" s="69"/>
      <c r="Y71" s="69"/>
      <c r="Z71" s="69"/>
      <c r="AA71" s="69"/>
      <c r="AB71" s="69"/>
    </row>
    <row r="72" spans="1:28" s="61" customFormat="1" ht="12.75" customHeight="1" hidden="1" outlineLevel="1">
      <c r="A72" s="62">
        <v>84</v>
      </c>
      <c r="B72" s="68" t="s">
        <v>128</v>
      </c>
      <c r="C72" s="262">
        <v>94</v>
      </c>
      <c r="D72" s="262">
        <v>81</v>
      </c>
      <c r="E72" s="262">
        <v>99</v>
      </c>
      <c r="F72" s="262">
        <v>113</v>
      </c>
      <c r="G72" s="262">
        <v>102</v>
      </c>
      <c r="H72" s="262">
        <v>107</v>
      </c>
      <c r="I72" s="262">
        <v>133</v>
      </c>
      <c r="J72" s="262">
        <v>156</v>
      </c>
      <c r="K72" s="262">
        <v>224</v>
      </c>
      <c r="L72" s="69"/>
      <c r="M72" s="69"/>
      <c r="N72" s="69"/>
      <c r="O72" s="69"/>
      <c r="P72" s="69"/>
      <c r="Q72" s="69"/>
      <c r="R72" s="69"/>
      <c r="S72" s="69"/>
      <c r="T72" s="69"/>
      <c r="U72" s="69"/>
      <c r="V72" s="69"/>
      <c r="W72" s="69"/>
      <c r="X72" s="69"/>
      <c r="Y72" s="69"/>
      <c r="Z72" s="69"/>
      <c r="AA72" s="69"/>
      <c r="AB72" s="69"/>
    </row>
    <row r="73" spans="1:28" s="61" customFormat="1" ht="12.75" customHeight="1" hidden="1" outlineLevel="1">
      <c r="A73" s="62">
        <v>89</v>
      </c>
      <c r="B73" s="68" t="s">
        <v>129</v>
      </c>
      <c r="C73" s="262">
        <v>47629</v>
      </c>
      <c r="D73" s="262">
        <v>42637</v>
      </c>
      <c r="E73" s="262">
        <v>54055</v>
      </c>
      <c r="F73" s="262">
        <v>75485</v>
      </c>
      <c r="G73" s="262">
        <v>62534</v>
      </c>
      <c r="H73" s="262">
        <v>66242</v>
      </c>
      <c r="I73" s="262">
        <v>94281</v>
      </c>
      <c r="J73" s="262">
        <v>97394</v>
      </c>
      <c r="K73" s="262">
        <v>98495</v>
      </c>
      <c r="L73" s="69"/>
      <c r="M73" s="69"/>
      <c r="N73" s="69"/>
      <c r="O73" s="69"/>
      <c r="P73" s="69"/>
      <c r="Q73" s="69"/>
      <c r="R73" s="69"/>
      <c r="S73" s="69"/>
      <c r="T73" s="69"/>
      <c r="U73" s="69"/>
      <c r="V73" s="69"/>
      <c r="W73" s="69"/>
      <c r="X73" s="69"/>
      <c r="Y73" s="69"/>
      <c r="Z73" s="69"/>
      <c r="AA73" s="69"/>
      <c r="AB73" s="69"/>
    </row>
    <row r="74" spans="1:28" s="61" customFormat="1" ht="12.75" customHeight="1" hidden="1" outlineLevel="1">
      <c r="A74" s="62">
        <v>91</v>
      </c>
      <c r="B74" s="68" t="s">
        <v>130</v>
      </c>
      <c r="C74" s="262">
        <v>87264</v>
      </c>
      <c r="D74" s="262">
        <v>55208</v>
      </c>
      <c r="E74" s="262">
        <v>81369</v>
      </c>
      <c r="F74" s="262">
        <v>80896</v>
      </c>
      <c r="G74" s="262">
        <v>70116</v>
      </c>
      <c r="H74" s="262">
        <v>64144</v>
      </c>
      <c r="I74" s="262">
        <v>60528</v>
      </c>
      <c r="J74" s="262">
        <v>68068</v>
      </c>
      <c r="K74" s="262">
        <v>76732</v>
      </c>
      <c r="L74" s="69"/>
      <c r="M74" s="69"/>
      <c r="N74" s="69"/>
      <c r="O74" s="69"/>
      <c r="P74" s="69"/>
      <c r="Q74" s="69"/>
      <c r="R74" s="69"/>
      <c r="S74" s="69"/>
      <c r="T74" s="69"/>
      <c r="U74" s="69"/>
      <c r="V74" s="69"/>
      <c r="W74" s="69"/>
      <c r="X74" s="69"/>
      <c r="Y74" s="69"/>
      <c r="Z74" s="69"/>
      <c r="AA74" s="69"/>
      <c r="AB74" s="69"/>
    </row>
    <row r="75" spans="1:28" s="61" customFormat="1" ht="12.75" customHeight="1" hidden="1" outlineLevel="1">
      <c r="A75" s="62">
        <v>92</v>
      </c>
      <c r="B75" s="68" t="s">
        <v>131</v>
      </c>
      <c r="C75" s="262">
        <v>1042</v>
      </c>
      <c r="D75" s="262">
        <v>1826</v>
      </c>
      <c r="E75" s="262">
        <v>1894</v>
      </c>
      <c r="F75" s="262">
        <v>2953</v>
      </c>
      <c r="G75" s="262">
        <v>3391</v>
      </c>
      <c r="H75" s="262">
        <v>2091</v>
      </c>
      <c r="I75" s="262">
        <v>3822</v>
      </c>
      <c r="J75" s="262">
        <v>4786</v>
      </c>
      <c r="K75" s="262">
        <v>5230</v>
      </c>
      <c r="L75" s="69"/>
      <c r="M75" s="69"/>
      <c r="N75" s="69"/>
      <c r="O75" s="69"/>
      <c r="P75" s="69"/>
      <c r="Q75" s="69"/>
      <c r="R75" s="69"/>
      <c r="S75" s="69"/>
      <c r="T75" s="69"/>
      <c r="U75" s="69"/>
      <c r="V75" s="69"/>
      <c r="W75" s="69"/>
      <c r="X75" s="69"/>
      <c r="Y75" s="69"/>
      <c r="Z75" s="69"/>
      <c r="AA75" s="69"/>
      <c r="AB75" s="69"/>
    </row>
    <row r="76" spans="1:28" s="61" customFormat="1" ht="12.75" customHeight="1" hidden="1" outlineLevel="1">
      <c r="A76" s="62">
        <v>93</v>
      </c>
      <c r="B76" s="68" t="s">
        <v>132</v>
      </c>
      <c r="C76" s="262">
        <v>324169</v>
      </c>
      <c r="D76" s="262">
        <v>368345</v>
      </c>
      <c r="E76" s="262">
        <v>442736</v>
      </c>
      <c r="F76" s="262">
        <v>435797</v>
      </c>
      <c r="G76" s="262">
        <v>408205</v>
      </c>
      <c r="H76" s="262">
        <v>490586</v>
      </c>
      <c r="I76" s="262">
        <v>653851</v>
      </c>
      <c r="J76" s="262">
        <v>598949</v>
      </c>
      <c r="K76" s="262">
        <v>687058</v>
      </c>
      <c r="L76" s="69"/>
      <c r="M76" s="69"/>
      <c r="N76" s="69"/>
      <c r="O76" s="69"/>
      <c r="P76" s="69"/>
      <c r="Q76" s="69"/>
      <c r="R76" s="69"/>
      <c r="S76" s="69"/>
      <c r="T76" s="69"/>
      <c r="U76" s="69"/>
      <c r="V76" s="69"/>
      <c r="W76" s="69"/>
      <c r="X76" s="69"/>
      <c r="Y76" s="69"/>
      <c r="Z76" s="69"/>
      <c r="AA76" s="69"/>
      <c r="AB76" s="69"/>
    </row>
    <row r="77" spans="1:28" s="61" customFormat="1" ht="12.75" customHeight="1" hidden="1" outlineLevel="1">
      <c r="A77" s="62">
        <v>94</v>
      </c>
      <c r="B77" s="68" t="s">
        <v>82</v>
      </c>
      <c r="C77" s="262">
        <v>138742</v>
      </c>
      <c r="D77" s="262">
        <v>138707</v>
      </c>
      <c r="E77" s="262">
        <v>145245</v>
      </c>
      <c r="F77" s="262">
        <v>152349</v>
      </c>
      <c r="G77" s="262">
        <v>143033</v>
      </c>
      <c r="H77" s="262">
        <v>168040</v>
      </c>
      <c r="I77" s="262">
        <v>261992</v>
      </c>
      <c r="J77" s="262">
        <v>289882</v>
      </c>
      <c r="K77" s="262">
        <v>348906</v>
      </c>
      <c r="L77" s="69"/>
      <c r="M77" s="69"/>
      <c r="N77" s="69"/>
      <c r="O77" s="69"/>
      <c r="P77" s="69"/>
      <c r="Q77" s="69"/>
      <c r="R77" s="69"/>
      <c r="S77" s="69"/>
      <c r="T77" s="69"/>
      <c r="U77" s="69"/>
      <c r="V77" s="69"/>
      <c r="W77" s="69"/>
      <c r="X77" s="69"/>
      <c r="Y77" s="69"/>
      <c r="Z77" s="69"/>
      <c r="AA77" s="69"/>
      <c r="AB77" s="69"/>
    </row>
    <row r="78" spans="1:28" s="61" customFormat="1" ht="12.75" customHeight="1" hidden="1" outlineLevel="1">
      <c r="A78" s="62">
        <v>95</v>
      </c>
      <c r="B78" s="68" t="s">
        <v>133</v>
      </c>
      <c r="C78" s="262">
        <v>149069</v>
      </c>
      <c r="D78" s="262">
        <v>138326</v>
      </c>
      <c r="E78" s="262">
        <v>160707</v>
      </c>
      <c r="F78" s="262">
        <v>156491</v>
      </c>
      <c r="G78" s="262">
        <v>140458</v>
      </c>
      <c r="H78" s="262">
        <v>135213</v>
      </c>
      <c r="I78" s="262">
        <v>161206</v>
      </c>
      <c r="J78" s="262">
        <v>124541</v>
      </c>
      <c r="K78" s="262">
        <v>151717</v>
      </c>
      <c r="L78" s="69"/>
      <c r="M78" s="69"/>
      <c r="N78" s="69"/>
      <c r="O78" s="69"/>
      <c r="P78" s="69"/>
      <c r="Q78" s="69"/>
      <c r="R78" s="69"/>
      <c r="S78" s="69"/>
      <c r="T78" s="69"/>
      <c r="U78" s="69"/>
      <c r="V78" s="69"/>
      <c r="W78" s="69"/>
      <c r="X78" s="69"/>
      <c r="Y78" s="69"/>
      <c r="Z78" s="69"/>
      <c r="AA78" s="69"/>
      <c r="AB78" s="69"/>
    </row>
    <row r="79" spans="1:28" s="61" customFormat="1" ht="12.75" customHeight="1" hidden="1" outlineLevel="1">
      <c r="A79" s="62">
        <v>96</v>
      </c>
      <c r="B79" s="68" t="s">
        <v>134</v>
      </c>
      <c r="C79" s="262">
        <v>50200</v>
      </c>
      <c r="D79" s="262">
        <v>55746</v>
      </c>
      <c r="E79" s="262">
        <v>61217</v>
      </c>
      <c r="F79" s="262">
        <v>53795</v>
      </c>
      <c r="G79" s="262">
        <v>46058</v>
      </c>
      <c r="H79" s="262">
        <v>38408</v>
      </c>
      <c r="I79" s="262">
        <v>33554</v>
      </c>
      <c r="J79" s="262">
        <v>36968</v>
      </c>
      <c r="K79" s="262">
        <v>37838</v>
      </c>
      <c r="L79" s="69"/>
      <c r="M79" s="69"/>
      <c r="N79" s="69"/>
      <c r="O79" s="69"/>
      <c r="P79" s="69"/>
      <c r="Q79" s="69"/>
      <c r="R79" s="69"/>
      <c r="S79" s="69"/>
      <c r="T79" s="69"/>
      <c r="U79" s="69"/>
      <c r="V79" s="69"/>
      <c r="W79" s="69"/>
      <c r="X79" s="69"/>
      <c r="Y79" s="69"/>
      <c r="Z79" s="69"/>
      <c r="AA79" s="69"/>
      <c r="AB79" s="69"/>
    </row>
    <row r="80" spans="1:28" s="61" customFormat="1" ht="12.75" customHeight="1" hidden="1" outlineLevel="1">
      <c r="A80" s="62">
        <v>97</v>
      </c>
      <c r="B80" s="68" t="s">
        <v>135</v>
      </c>
      <c r="C80" s="262">
        <v>255145</v>
      </c>
      <c r="D80" s="262">
        <v>260944</v>
      </c>
      <c r="E80" s="262">
        <v>304170</v>
      </c>
      <c r="F80" s="262">
        <v>332826</v>
      </c>
      <c r="G80" s="262">
        <v>296127</v>
      </c>
      <c r="H80" s="262">
        <v>301208</v>
      </c>
      <c r="I80" s="262">
        <v>371986</v>
      </c>
      <c r="J80" s="262">
        <v>432589</v>
      </c>
      <c r="K80" s="262">
        <v>443934</v>
      </c>
      <c r="L80" s="69"/>
      <c r="M80" s="69"/>
      <c r="N80" s="69"/>
      <c r="O80" s="69"/>
      <c r="P80" s="69"/>
      <c r="Q80" s="69"/>
      <c r="R80" s="69"/>
      <c r="S80" s="69"/>
      <c r="T80" s="69"/>
      <c r="U80" s="69"/>
      <c r="V80" s="69"/>
      <c r="W80" s="69"/>
      <c r="X80" s="69"/>
      <c r="Y80" s="69"/>
      <c r="Z80" s="69"/>
      <c r="AA80" s="69"/>
      <c r="AB80" s="69"/>
    </row>
    <row r="81" spans="1:28" s="61" customFormat="1" ht="12.75" customHeight="1" hidden="1" outlineLevel="1">
      <c r="A81" s="62">
        <v>99</v>
      </c>
      <c r="B81" s="68" t="s">
        <v>136</v>
      </c>
      <c r="C81" s="262">
        <v>3471</v>
      </c>
      <c r="D81" s="262">
        <v>597</v>
      </c>
      <c r="E81" s="262">
        <v>1379</v>
      </c>
      <c r="F81" s="262">
        <v>434</v>
      </c>
      <c r="G81" s="262">
        <v>1343</v>
      </c>
      <c r="H81" s="262">
        <v>2428</v>
      </c>
      <c r="I81" s="262">
        <v>1665</v>
      </c>
      <c r="J81" s="262">
        <v>2833</v>
      </c>
      <c r="K81" s="262">
        <v>7748</v>
      </c>
      <c r="L81" s="69"/>
      <c r="M81" s="69"/>
      <c r="N81" s="69"/>
      <c r="O81" s="69"/>
      <c r="P81" s="69"/>
      <c r="Q81" s="69"/>
      <c r="R81" s="69"/>
      <c r="S81" s="69"/>
      <c r="T81" s="69"/>
      <c r="U81" s="69"/>
      <c r="V81" s="69"/>
      <c r="W81" s="69"/>
      <c r="X81" s="69"/>
      <c r="Y81" s="69"/>
      <c r="Z81" s="69"/>
      <c r="AA81" s="69"/>
      <c r="AB81" s="69"/>
    </row>
    <row r="83" spans="6:7" ht="12.75" customHeight="1">
      <c r="F83" s="78"/>
      <c r="G83" s="78"/>
    </row>
    <row r="84" spans="1:43" s="73" customFormat="1" ht="24" customHeight="1">
      <c r="A84" s="534" t="s">
        <v>1028</v>
      </c>
      <c r="B84" s="534"/>
      <c r="C84" s="71">
        <v>2007</v>
      </c>
      <c r="D84" s="71">
        <v>2008</v>
      </c>
      <c r="E84" s="71">
        <v>2009</v>
      </c>
      <c r="F84" s="71">
        <v>2010</v>
      </c>
      <c r="G84" s="71">
        <v>2011</v>
      </c>
      <c r="H84" s="60">
        <v>2012</v>
      </c>
      <c r="I84" s="71">
        <v>2013</v>
      </c>
      <c r="J84" s="71">
        <v>2014</v>
      </c>
      <c r="K84" s="71">
        <v>2015</v>
      </c>
      <c r="L84" s="71">
        <v>2016</v>
      </c>
      <c r="M84" s="71">
        <v>2017</v>
      </c>
      <c r="N84" s="71">
        <v>2018</v>
      </c>
      <c r="O84" s="66"/>
      <c r="P84" s="66"/>
      <c r="Q84" s="66"/>
      <c r="R84" s="66"/>
      <c r="S84" s="66"/>
      <c r="T84" s="66"/>
      <c r="U84" s="66"/>
      <c r="V84" s="66"/>
      <c r="W84" s="66"/>
      <c r="X84" s="66"/>
      <c r="Y84" s="66"/>
      <c r="Z84" s="66"/>
      <c r="AA84" s="66"/>
      <c r="AB84" s="66"/>
      <c r="AC84" s="66"/>
      <c r="AD84" s="66"/>
      <c r="AE84" s="66"/>
      <c r="AF84" s="66"/>
      <c r="AG84" s="66"/>
      <c r="AH84" s="66"/>
      <c r="AI84" s="66"/>
      <c r="AJ84" s="66"/>
      <c r="AK84" s="66"/>
      <c r="AL84" s="72"/>
      <c r="AM84" s="72"/>
      <c r="AN84" s="72"/>
      <c r="AO84" s="72"/>
      <c r="AP84" s="72"/>
      <c r="AQ84" s="72"/>
    </row>
    <row r="85" spans="1:43" ht="24" customHeight="1" outlineLevel="1">
      <c r="A85" s="7"/>
      <c r="B85" s="5" t="s">
        <v>65</v>
      </c>
      <c r="C85" s="74">
        <v>2416472</v>
      </c>
      <c r="D85" s="75">
        <v>2460955</v>
      </c>
      <c r="E85" s="75">
        <v>1924306</v>
      </c>
      <c r="F85" s="75">
        <v>1881938</v>
      </c>
      <c r="G85" s="75">
        <v>1965161</v>
      </c>
      <c r="H85" s="75">
        <v>1859931</v>
      </c>
      <c r="I85" s="75">
        <v>1908924</v>
      </c>
      <c r="J85" s="75">
        <v>2040447</v>
      </c>
      <c r="K85" s="75">
        <v>1915633</v>
      </c>
      <c r="L85" s="74">
        <v>1980300</v>
      </c>
      <c r="M85" s="74">
        <v>2001918</v>
      </c>
      <c r="N85" s="74">
        <v>2014873</v>
      </c>
      <c r="O85" s="76"/>
      <c r="P85" s="76"/>
      <c r="Q85" s="76"/>
      <c r="R85" s="76"/>
      <c r="S85" s="76"/>
      <c r="T85" s="76"/>
      <c r="U85" s="76"/>
      <c r="V85" s="76"/>
      <c r="W85" s="76"/>
      <c r="X85" s="76"/>
      <c r="Y85" s="76"/>
      <c r="Z85" s="76"/>
      <c r="AA85" s="76"/>
      <c r="AB85" s="76"/>
      <c r="AC85" s="76"/>
      <c r="AD85" s="76"/>
      <c r="AE85" s="76"/>
      <c r="AF85" s="76"/>
      <c r="AG85" s="76"/>
      <c r="AH85" s="76"/>
      <c r="AI85" s="76"/>
      <c r="AJ85" s="76"/>
      <c r="AK85" s="76"/>
      <c r="AL85" s="61"/>
      <c r="AM85" s="61"/>
      <c r="AN85" s="61"/>
      <c r="AO85" s="61"/>
      <c r="AP85" s="61"/>
      <c r="AQ85" s="61"/>
    </row>
    <row r="86" spans="1:37" s="61" customFormat="1" ht="12.75" customHeight="1" outlineLevel="1">
      <c r="A86" s="62">
        <v>1</v>
      </c>
      <c r="B86" s="222" t="s">
        <v>692</v>
      </c>
      <c r="C86" s="64">
        <v>5776</v>
      </c>
      <c r="D86" s="75">
        <v>5169</v>
      </c>
      <c r="E86" s="75">
        <v>5407</v>
      </c>
      <c r="F86" s="75">
        <v>6198</v>
      </c>
      <c r="G86" s="75">
        <v>5801</v>
      </c>
      <c r="H86" s="75">
        <v>5870</v>
      </c>
      <c r="I86" s="75">
        <v>5599.403</v>
      </c>
      <c r="J86" s="75">
        <v>5884</v>
      </c>
      <c r="K86" s="75">
        <v>4718</v>
      </c>
      <c r="L86" s="64">
        <v>4518</v>
      </c>
      <c r="M86" s="74">
        <v>5257</v>
      </c>
      <c r="N86" s="74">
        <v>6884</v>
      </c>
      <c r="O86" s="77"/>
      <c r="P86" s="77"/>
      <c r="Q86" s="77"/>
      <c r="R86" s="77"/>
      <c r="S86" s="77"/>
      <c r="T86" s="77"/>
      <c r="U86" s="77"/>
      <c r="V86" s="77"/>
      <c r="W86" s="77"/>
      <c r="X86" s="77"/>
      <c r="Y86" s="77"/>
      <c r="Z86" s="77"/>
      <c r="AA86" s="77"/>
      <c r="AB86" s="77"/>
      <c r="AC86" s="77"/>
      <c r="AD86" s="77"/>
      <c r="AE86" s="77"/>
      <c r="AF86" s="77"/>
      <c r="AG86" s="77"/>
      <c r="AH86" s="77"/>
      <c r="AI86" s="77"/>
      <c r="AJ86" s="76"/>
      <c r="AK86" s="76"/>
    </row>
    <row r="87" spans="1:37" s="61" customFormat="1" ht="12.75" customHeight="1" outlineLevel="1">
      <c r="A87" s="62">
        <v>2</v>
      </c>
      <c r="B87" s="222" t="s">
        <v>693</v>
      </c>
      <c r="C87" s="64">
        <v>13809</v>
      </c>
      <c r="D87" s="75">
        <v>13841</v>
      </c>
      <c r="E87" s="75">
        <v>12052</v>
      </c>
      <c r="F87" s="75">
        <v>14819</v>
      </c>
      <c r="G87" s="75">
        <v>9551</v>
      </c>
      <c r="H87" s="75">
        <v>11832</v>
      </c>
      <c r="I87" s="75">
        <v>12270.96</v>
      </c>
      <c r="J87" s="75">
        <v>11198</v>
      </c>
      <c r="K87" s="75">
        <v>11875</v>
      </c>
      <c r="L87" s="64">
        <v>10119</v>
      </c>
      <c r="M87" s="74">
        <v>4596</v>
      </c>
      <c r="N87" s="74">
        <v>4984</v>
      </c>
      <c r="O87" s="77"/>
      <c r="P87" s="77"/>
      <c r="Q87" s="77"/>
      <c r="R87" s="77"/>
      <c r="S87" s="77"/>
      <c r="T87" s="77"/>
      <c r="U87" s="77"/>
      <c r="V87" s="77"/>
      <c r="W87" s="77"/>
      <c r="X87" s="77"/>
      <c r="Y87" s="77"/>
      <c r="Z87" s="77"/>
      <c r="AA87" s="77"/>
      <c r="AB87" s="77"/>
      <c r="AC87" s="77"/>
      <c r="AD87" s="77"/>
      <c r="AE87" s="77"/>
      <c r="AF87" s="77"/>
      <c r="AG87" s="77"/>
      <c r="AH87" s="77"/>
      <c r="AI87" s="77"/>
      <c r="AJ87" s="76"/>
      <c r="AK87" s="76"/>
    </row>
    <row r="88" spans="1:37" s="61" customFormat="1" ht="12.75" customHeight="1" outlineLevel="1">
      <c r="A88" s="62">
        <v>3</v>
      </c>
      <c r="B88" s="222" t="s">
        <v>694</v>
      </c>
      <c r="C88" s="64">
        <v>4397</v>
      </c>
      <c r="D88" s="75">
        <v>5477</v>
      </c>
      <c r="E88" s="75">
        <v>3944</v>
      </c>
      <c r="F88" s="75">
        <v>5376</v>
      </c>
      <c r="G88" s="75">
        <v>4905</v>
      </c>
      <c r="H88" s="75">
        <v>5636</v>
      </c>
      <c r="I88" s="75">
        <v>5603.676</v>
      </c>
      <c r="J88" s="75">
        <v>5391</v>
      </c>
      <c r="K88" s="75">
        <v>4762</v>
      </c>
      <c r="L88" s="64">
        <v>4954</v>
      </c>
      <c r="M88" s="74">
        <v>6313</v>
      </c>
      <c r="N88" s="74">
        <v>3479</v>
      </c>
      <c r="O88" s="77"/>
      <c r="P88" s="77"/>
      <c r="Q88" s="77"/>
      <c r="R88" s="77"/>
      <c r="S88" s="77"/>
      <c r="T88" s="77"/>
      <c r="U88" s="77"/>
      <c r="V88" s="77"/>
      <c r="W88" s="77"/>
      <c r="X88" s="77"/>
      <c r="Y88" s="77"/>
      <c r="Z88" s="77"/>
      <c r="AA88" s="77"/>
      <c r="AB88" s="77"/>
      <c r="AC88" s="77"/>
      <c r="AD88" s="77"/>
      <c r="AE88" s="77"/>
      <c r="AF88" s="77"/>
      <c r="AG88" s="77"/>
      <c r="AH88" s="77"/>
      <c r="AI88" s="77"/>
      <c r="AJ88" s="76"/>
      <c r="AK88" s="76"/>
    </row>
    <row r="89" spans="1:37" s="61" customFormat="1" ht="12.75" customHeight="1" outlineLevel="1">
      <c r="A89" s="62">
        <v>4</v>
      </c>
      <c r="B89" s="222" t="s">
        <v>695</v>
      </c>
      <c r="C89" s="64">
        <v>80111</v>
      </c>
      <c r="D89" s="75">
        <v>83424</v>
      </c>
      <c r="E89" s="75">
        <v>76564</v>
      </c>
      <c r="F89" s="75">
        <v>62325</v>
      </c>
      <c r="G89" s="75">
        <v>59048</v>
      </c>
      <c r="H89" s="75">
        <v>65788</v>
      </c>
      <c r="I89" s="75">
        <v>71022.37</v>
      </c>
      <c r="J89" s="75">
        <v>72353</v>
      </c>
      <c r="K89" s="75">
        <v>63374</v>
      </c>
      <c r="L89" s="64">
        <v>65209</v>
      </c>
      <c r="M89" s="74">
        <v>72967</v>
      </c>
      <c r="N89" s="74">
        <v>77074</v>
      </c>
      <c r="O89" s="77"/>
      <c r="P89" s="77"/>
      <c r="Q89" s="77"/>
      <c r="R89" s="77"/>
      <c r="S89" s="77"/>
      <c r="T89" s="77"/>
      <c r="U89" s="77"/>
      <c r="V89" s="77"/>
      <c r="W89" s="77"/>
      <c r="X89" s="77"/>
      <c r="Y89" s="77"/>
      <c r="Z89" s="77"/>
      <c r="AA89" s="77"/>
      <c r="AB89" s="77"/>
      <c r="AC89" s="77"/>
      <c r="AD89" s="77"/>
      <c r="AE89" s="77"/>
      <c r="AF89" s="77"/>
      <c r="AG89" s="77"/>
      <c r="AH89" s="77"/>
      <c r="AI89" s="77"/>
      <c r="AJ89" s="76"/>
      <c r="AK89" s="76"/>
    </row>
    <row r="90" spans="1:37" s="61" customFormat="1" ht="12.75" customHeight="1" outlineLevel="1">
      <c r="A90" s="62">
        <v>5</v>
      </c>
      <c r="B90" s="222" t="s">
        <v>696</v>
      </c>
      <c r="C90" s="64">
        <v>39919</v>
      </c>
      <c r="D90" s="75">
        <v>34333</v>
      </c>
      <c r="E90" s="75">
        <v>30206</v>
      </c>
      <c r="F90" s="75">
        <v>28100</v>
      </c>
      <c r="G90" s="75">
        <v>29430</v>
      </c>
      <c r="H90" s="75">
        <v>28206</v>
      </c>
      <c r="I90" s="75">
        <v>29065.25</v>
      </c>
      <c r="J90" s="75">
        <v>27572</v>
      </c>
      <c r="K90" s="75">
        <v>29259</v>
      </c>
      <c r="L90" s="64">
        <v>33965</v>
      </c>
      <c r="M90" s="74">
        <v>28215</v>
      </c>
      <c r="N90" s="74">
        <v>28267</v>
      </c>
      <c r="O90" s="77"/>
      <c r="P90" s="77"/>
      <c r="Q90" s="77"/>
      <c r="R90" s="77"/>
      <c r="S90" s="77"/>
      <c r="T90" s="77"/>
      <c r="U90" s="77"/>
      <c r="V90" s="77"/>
      <c r="W90" s="77"/>
      <c r="X90" s="77"/>
      <c r="Y90" s="77"/>
      <c r="Z90" s="77"/>
      <c r="AA90" s="77"/>
      <c r="AB90" s="77"/>
      <c r="AC90" s="77"/>
      <c r="AD90" s="77"/>
      <c r="AE90" s="77"/>
      <c r="AF90" s="77"/>
      <c r="AG90" s="77"/>
      <c r="AH90" s="77"/>
      <c r="AI90" s="77"/>
      <c r="AJ90" s="76"/>
      <c r="AK90" s="76"/>
    </row>
    <row r="91" spans="1:37" s="126" customFormat="1" ht="12.75" outlineLevel="1">
      <c r="A91" s="62">
        <v>6</v>
      </c>
      <c r="B91" s="287" t="s">
        <v>697</v>
      </c>
      <c r="C91" s="64">
        <v>76717</v>
      </c>
      <c r="D91" s="288">
        <v>86621</v>
      </c>
      <c r="E91" s="75">
        <v>81092</v>
      </c>
      <c r="F91" s="75">
        <v>77863</v>
      </c>
      <c r="G91" s="75">
        <v>78676</v>
      </c>
      <c r="H91" s="75">
        <v>77119</v>
      </c>
      <c r="I91" s="75">
        <v>73798</v>
      </c>
      <c r="J91" s="75">
        <v>74010</v>
      </c>
      <c r="K91" s="75">
        <v>66717</v>
      </c>
      <c r="L91" s="64">
        <v>67277</v>
      </c>
      <c r="M91" s="74">
        <v>74589</v>
      </c>
      <c r="N91" s="74">
        <v>74692</v>
      </c>
      <c r="O91" s="289"/>
      <c r="P91" s="289"/>
      <c r="Q91" s="289"/>
      <c r="R91" s="289"/>
      <c r="S91" s="289"/>
      <c r="T91" s="289"/>
      <c r="U91" s="289"/>
      <c r="V91" s="289"/>
      <c r="W91" s="289"/>
      <c r="X91" s="289"/>
      <c r="Y91" s="289"/>
      <c r="Z91" s="289"/>
      <c r="AA91" s="289"/>
      <c r="AB91" s="289"/>
      <c r="AC91" s="289"/>
      <c r="AD91" s="289"/>
      <c r="AE91" s="289"/>
      <c r="AF91" s="289"/>
      <c r="AG91" s="289"/>
      <c r="AH91" s="289"/>
      <c r="AI91" s="289"/>
      <c r="AJ91" s="76"/>
      <c r="AK91" s="76"/>
    </row>
    <row r="92" spans="1:37" s="61" customFormat="1" ht="12.75" customHeight="1" outlineLevel="1">
      <c r="A92" s="290">
        <v>7</v>
      </c>
      <c r="B92" s="222" t="s">
        <v>974</v>
      </c>
      <c r="C92" s="64">
        <v>995</v>
      </c>
      <c r="D92" s="75">
        <v>1340</v>
      </c>
      <c r="E92" s="75">
        <v>1205</v>
      </c>
      <c r="F92" s="75">
        <v>1581</v>
      </c>
      <c r="G92" s="75">
        <v>1733</v>
      </c>
      <c r="H92" s="75">
        <v>2214</v>
      </c>
      <c r="I92" s="75">
        <v>2768.392</v>
      </c>
      <c r="J92" s="75">
        <v>2968</v>
      </c>
      <c r="K92" s="75">
        <v>2948</v>
      </c>
      <c r="L92" s="64">
        <v>3327</v>
      </c>
      <c r="M92" s="74">
        <v>3534</v>
      </c>
      <c r="N92" s="74">
        <v>3050</v>
      </c>
      <c r="O92" s="77"/>
      <c r="P92" s="77"/>
      <c r="Q92" s="77"/>
      <c r="R92" s="77"/>
      <c r="S92" s="77"/>
      <c r="T92" s="77"/>
      <c r="U92" s="77"/>
      <c r="V92" s="77"/>
      <c r="W92" s="77"/>
      <c r="X92" s="77"/>
      <c r="Y92" s="77"/>
      <c r="Z92" s="77"/>
      <c r="AA92" s="77"/>
      <c r="AB92" s="77"/>
      <c r="AC92" s="77"/>
      <c r="AD92" s="77"/>
      <c r="AE92" s="77"/>
      <c r="AF92" s="77"/>
      <c r="AG92" s="77"/>
      <c r="AH92" s="77"/>
      <c r="AI92" s="77"/>
      <c r="AJ92" s="76"/>
      <c r="AK92" s="76"/>
    </row>
    <row r="93" spans="1:37" s="61" customFormat="1" ht="12.75" customHeight="1" outlineLevel="1">
      <c r="A93" s="62">
        <v>8</v>
      </c>
      <c r="B93" s="222" t="s">
        <v>698</v>
      </c>
      <c r="C93" s="64">
        <v>170818</v>
      </c>
      <c r="D93" s="75">
        <v>188288</v>
      </c>
      <c r="E93" s="75">
        <v>168532</v>
      </c>
      <c r="F93" s="75">
        <v>167336</v>
      </c>
      <c r="G93" s="75">
        <v>163787</v>
      </c>
      <c r="H93" s="75">
        <v>156608</v>
      </c>
      <c r="I93" s="75">
        <v>168850</v>
      </c>
      <c r="J93" s="75">
        <v>161119</v>
      </c>
      <c r="K93" s="75">
        <v>149465</v>
      </c>
      <c r="L93" s="64">
        <v>159424</v>
      </c>
      <c r="M93" s="74">
        <v>172028</v>
      </c>
      <c r="N93" s="74">
        <v>171735</v>
      </c>
      <c r="O93" s="77"/>
      <c r="P93" s="77"/>
      <c r="Q93" s="77"/>
      <c r="R93" s="77"/>
      <c r="S93" s="77"/>
      <c r="T93" s="77"/>
      <c r="U93" s="77"/>
      <c r="V93" s="77"/>
      <c r="W93" s="77"/>
      <c r="X93" s="77"/>
      <c r="Y93" s="77"/>
      <c r="Z93" s="77"/>
      <c r="AA93" s="77"/>
      <c r="AB93" s="77"/>
      <c r="AC93" s="77"/>
      <c r="AD93" s="77"/>
      <c r="AE93" s="77"/>
      <c r="AF93" s="77"/>
      <c r="AG93" s="77"/>
      <c r="AH93" s="77"/>
      <c r="AI93" s="77"/>
      <c r="AJ93" s="76"/>
      <c r="AK93" s="76"/>
    </row>
    <row r="94" spans="1:37" s="61" customFormat="1" ht="12.75" customHeight="1" outlineLevel="1">
      <c r="A94" s="62">
        <v>9</v>
      </c>
      <c r="B94" s="222" t="s">
        <v>699</v>
      </c>
      <c r="C94" s="64">
        <v>160554</v>
      </c>
      <c r="D94" s="75">
        <v>157232</v>
      </c>
      <c r="E94" s="75">
        <v>128871</v>
      </c>
      <c r="F94" s="75">
        <v>139621</v>
      </c>
      <c r="G94" s="75">
        <v>132555</v>
      </c>
      <c r="H94" s="75">
        <v>118354</v>
      </c>
      <c r="I94" s="75">
        <v>125303.8</v>
      </c>
      <c r="J94" s="75">
        <v>157286</v>
      </c>
      <c r="K94" s="75">
        <v>143525</v>
      </c>
      <c r="L94" s="64">
        <v>142753</v>
      </c>
      <c r="M94" s="74">
        <v>153245</v>
      </c>
      <c r="N94" s="74">
        <v>140706</v>
      </c>
      <c r="O94" s="77"/>
      <c r="P94" s="77"/>
      <c r="Q94" s="77"/>
      <c r="R94" s="77"/>
      <c r="S94" s="77"/>
      <c r="T94" s="77"/>
      <c r="U94" s="77"/>
      <c r="V94" s="77"/>
      <c r="W94" s="77"/>
      <c r="X94" s="77"/>
      <c r="Y94" s="77"/>
      <c r="Z94" s="77"/>
      <c r="AA94" s="77"/>
      <c r="AB94" s="77"/>
      <c r="AC94" s="77"/>
      <c r="AD94" s="77"/>
      <c r="AE94" s="77"/>
      <c r="AF94" s="77"/>
      <c r="AG94" s="77"/>
      <c r="AH94" s="77"/>
      <c r="AI94" s="77"/>
      <c r="AJ94" s="76"/>
      <c r="AK94" s="76"/>
    </row>
    <row r="95" spans="1:37" s="61" customFormat="1" ht="12.75" customHeight="1" outlineLevel="1">
      <c r="A95" s="62">
        <v>10</v>
      </c>
      <c r="B95" s="222" t="s">
        <v>700</v>
      </c>
      <c r="C95" s="64">
        <v>631280</v>
      </c>
      <c r="D95" s="75">
        <v>653158</v>
      </c>
      <c r="E95" s="75">
        <v>451617</v>
      </c>
      <c r="F95" s="75">
        <v>459950</v>
      </c>
      <c r="G95" s="75">
        <v>493173</v>
      </c>
      <c r="H95" s="75">
        <v>453697</v>
      </c>
      <c r="I95" s="75">
        <v>484459.9</v>
      </c>
      <c r="J95" s="75">
        <v>541649</v>
      </c>
      <c r="K95" s="75">
        <v>440576</v>
      </c>
      <c r="L95" s="64">
        <v>448706</v>
      </c>
      <c r="M95" s="74">
        <v>480614</v>
      </c>
      <c r="N95" s="74">
        <v>483451</v>
      </c>
      <c r="O95" s="77"/>
      <c r="P95" s="77"/>
      <c r="Q95" s="77"/>
      <c r="R95" s="77"/>
      <c r="S95" s="77"/>
      <c r="T95" s="77"/>
      <c r="U95" s="77"/>
      <c r="V95" s="77"/>
      <c r="W95" s="77"/>
      <c r="X95" s="77"/>
      <c r="Y95" s="77"/>
      <c r="Z95" s="77"/>
      <c r="AA95" s="77"/>
      <c r="AB95" s="77"/>
      <c r="AC95" s="77"/>
      <c r="AD95" s="77"/>
      <c r="AE95" s="77"/>
      <c r="AF95" s="77"/>
      <c r="AG95" s="77"/>
      <c r="AH95" s="77"/>
      <c r="AI95" s="77"/>
      <c r="AJ95" s="76"/>
      <c r="AK95" s="76"/>
    </row>
    <row r="96" spans="1:37" s="61" customFormat="1" ht="12.75" customHeight="1" outlineLevel="1">
      <c r="A96" s="62">
        <v>11</v>
      </c>
      <c r="B96" s="222" t="s">
        <v>701</v>
      </c>
      <c r="C96" s="64">
        <v>936203</v>
      </c>
      <c r="D96" s="75">
        <v>910545</v>
      </c>
      <c r="E96" s="75">
        <v>703912</v>
      </c>
      <c r="F96" s="75">
        <v>661773</v>
      </c>
      <c r="G96" s="75">
        <v>655627</v>
      </c>
      <c r="H96" s="75">
        <v>635324</v>
      </c>
      <c r="I96" s="75">
        <v>637015.7</v>
      </c>
      <c r="J96" s="75">
        <v>672302</v>
      </c>
      <c r="K96" s="75">
        <v>630891</v>
      </c>
      <c r="L96" s="64">
        <v>709280</v>
      </c>
      <c r="M96" s="74">
        <v>664309</v>
      </c>
      <c r="N96" s="74">
        <v>662461</v>
      </c>
      <c r="O96" s="77"/>
      <c r="P96" s="77"/>
      <c r="Q96" s="77"/>
      <c r="R96" s="77"/>
      <c r="S96" s="77"/>
      <c r="T96" s="77"/>
      <c r="U96" s="77"/>
      <c r="V96" s="77"/>
      <c r="W96" s="77"/>
      <c r="X96" s="77"/>
      <c r="Y96" s="77"/>
      <c r="Z96" s="77"/>
      <c r="AA96" s="77"/>
      <c r="AB96" s="77"/>
      <c r="AC96" s="77"/>
      <c r="AD96" s="77"/>
      <c r="AE96" s="77"/>
      <c r="AF96" s="77"/>
      <c r="AG96" s="77"/>
      <c r="AH96" s="77"/>
      <c r="AI96" s="77"/>
      <c r="AJ96" s="76"/>
      <c r="AK96" s="76"/>
    </row>
    <row r="97" spans="1:37" s="61" customFormat="1" ht="12.75" customHeight="1" outlineLevel="1">
      <c r="A97" s="62">
        <v>12</v>
      </c>
      <c r="B97" s="222" t="s">
        <v>137</v>
      </c>
      <c r="C97" s="64">
        <v>94047</v>
      </c>
      <c r="D97" s="75">
        <v>131703</v>
      </c>
      <c r="E97" s="75">
        <v>95966</v>
      </c>
      <c r="F97" s="75">
        <v>90542</v>
      </c>
      <c r="G97" s="75">
        <v>108785</v>
      </c>
      <c r="H97" s="75">
        <v>111257</v>
      </c>
      <c r="I97" s="75">
        <v>117712.2</v>
      </c>
      <c r="J97" s="75">
        <v>123150</v>
      </c>
      <c r="K97" s="75">
        <v>126083</v>
      </c>
      <c r="L97" s="64">
        <v>132094</v>
      </c>
      <c r="M97" s="74">
        <v>136661</v>
      </c>
      <c r="N97" s="74">
        <v>149351</v>
      </c>
      <c r="O97" s="77"/>
      <c r="P97" s="77"/>
      <c r="Q97" s="77"/>
      <c r="R97" s="77"/>
      <c r="S97" s="77"/>
      <c r="T97" s="77"/>
      <c r="U97" s="77"/>
      <c r="V97" s="77"/>
      <c r="W97" s="77"/>
      <c r="X97" s="77"/>
      <c r="Y97" s="77"/>
      <c r="Z97" s="77"/>
      <c r="AA97" s="77"/>
      <c r="AB97" s="77"/>
      <c r="AC97" s="77"/>
      <c r="AD97" s="77"/>
      <c r="AE97" s="77"/>
      <c r="AF97" s="77"/>
      <c r="AG97" s="77"/>
      <c r="AH97" s="77"/>
      <c r="AI97" s="77"/>
      <c r="AJ97" s="76"/>
      <c r="AK97" s="76"/>
    </row>
    <row r="98" spans="1:37" s="126" customFormat="1" ht="12.75" outlineLevel="1">
      <c r="A98" s="62">
        <v>13</v>
      </c>
      <c r="B98" s="287" t="s">
        <v>702</v>
      </c>
      <c r="C98" s="64">
        <v>164665</v>
      </c>
      <c r="D98" s="288">
        <v>139337</v>
      </c>
      <c r="E98" s="75">
        <v>130529</v>
      </c>
      <c r="F98" s="75">
        <v>130439</v>
      </c>
      <c r="G98" s="75">
        <v>126148</v>
      </c>
      <c r="H98" s="75">
        <v>127040</v>
      </c>
      <c r="I98" s="75">
        <v>144981.8</v>
      </c>
      <c r="J98" s="75">
        <v>165076</v>
      </c>
      <c r="K98" s="75">
        <v>197488</v>
      </c>
      <c r="L98" s="64">
        <v>163498</v>
      </c>
      <c r="M98" s="74">
        <v>154603</v>
      </c>
      <c r="N98" s="74">
        <v>134541</v>
      </c>
      <c r="O98" s="289"/>
      <c r="P98" s="289"/>
      <c r="Q98" s="289"/>
      <c r="R98" s="289"/>
      <c r="S98" s="289"/>
      <c r="T98" s="289"/>
      <c r="U98" s="289"/>
      <c r="V98" s="289"/>
      <c r="W98" s="289"/>
      <c r="X98" s="289"/>
      <c r="Y98" s="289"/>
      <c r="Z98" s="289"/>
      <c r="AA98" s="289"/>
      <c r="AB98" s="289"/>
      <c r="AC98" s="289"/>
      <c r="AD98" s="289"/>
      <c r="AE98" s="289"/>
      <c r="AF98" s="289"/>
      <c r="AG98" s="289"/>
      <c r="AH98" s="289"/>
      <c r="AI98" s="289"/>
      <c r="AJ98" s="76"/>
      <c r="AK98" s="76"/>
    </row>
    <row r="99" spans="1:37" s="61" customFormat="1" ht="12.75" customHeight="1" outlineLevel="1">
      <c r="A99" s="290">
        <v>14</v>
      </c>
      <c r="B99" s="222" t="s">
        <v>703</v>
      </c>
      <c r="C99" s="64">
        <v>6338</v>
      </c>
      <c r="D99" s="75">
        <v>9111</v>
      </c>
      <c r="E99" s="75">
        <v>6519</v>
      </c>
      <c r="F99" s="75">
        <v>9266</v>
      </c>
      <c r="G99" s="75">
        <v>5276</v>
      </c>
      <c r="H99" s="75">
        <v>4760</v>
      </c>
      <c r="I99" s="75">
        <v>4924.172</v>
      </c>
      <c r="J99" s="75">
        <v>4856</v>
      </c>
      <c r="K99" s="75">
        <v>3721</v>
      </c>
      <c r="L99" s="64">
        <v>4212</v>
      </c>
      <c r="M99" s="74">
        <v>3247</v>
      </c>
      <c r="N99" s="74">
        <v>7630</v>
      </c>
      <c r="O99" s="77"/>
      <c r="P99" s="77"/>
      <c r="Q99" s="77"/>
      <c r="R99" s="77"/>
      <c r="S99" s="77"/>
      <c r="T99" s="77"/>
      <c r="U99" s="77"/>
      <c r="V99" s="77"/>
      <c r="W99" s="77"/>
      <c r="X99" s="77"/>
      <c r="Y99" s="77"/>
      <c r="Z99" s="77"/>
      <c r="AA99" s="77"/>
      <c r="AB99" s="77"/>
      <c r="AC99" s="77"/>
      <c r="AD99" s="77"/>
      <c r="AE99" s="77"/>
      <c r="AF99" s="77"/>
      <c r="AG99" s="77"/>
      <c r="AH99" s="77"/>
      <c r="AI99" s="77"/>
      <c r="AJ99" s="76"/>
      <c r="AK99" s="76"/>
    </row>
    <row r="100" spans="1:37" s="61" customFormat="1" ht="12.75" customHeight="1" outlineLevel="1">
      <c r="A100" s="62">
        <v>17</v>
      </c>
      <c r="B100" s="222" t="s">
        <v>704</v>
      </c>
      <c r="C100" s="64">
        <v>2179</v>
      </c>
      <c r="D100" s="75">
        <v>3339</v>
      </c>
      <c r="E100" s="75">
        <v>2591</v>
      </c>
      <c r="F100" s="75">
        <v>3299</v>
      </c>
      <c r="G100" s="75">
        <v>11427</v>
      </c>
      <c r="H100" s="75">
        <v>2024</v>
      </c>
      <c r="I100" s="75">
        <v>1721.645</v>
      </c>
      <c r="J100" s="75">
        <v>1080</v>
      </c>
      <c r="K100" s="75">
        <v>861</v>
      </c>
      <c r="L100" s="64">
        <v>601</v>
      </c>
      <c r="M100" s="74">
        <v>1455</v>
      </c>
      <c r="N100" s="74">
        <v>8009</v>
      </c>
      <c r="O100" s="77"/>
      <c r="P100" s="77"/>
      <c r="Q100" s="77"/>
      <c r="R100" s="77"/>
      <c r="S100" s="77"/>
      <c r="T100" s="77"/>
      <c r="U100" s="77"/>
      <c r="V100" s="77"/>
      <c r="W100" s="77"/>
      <c r="X100" s="77"/>
      <c r="Y100" s="77"/>
      <c r="Z100" s="77"/>
      <c r="AA100" s="77"/>
      <c r="AB100" s="77"/>
      <c r="AC100" s="77"/>
      <c r="AD100" s="77"/>
      <c r="AE100" s="77"/>
      <c r="AF100" s="77"/>
      <c r="AG100" s="77"/>
      <c r="AH100" s="77"/>
      <c r="AI100" s="77"/>
      <c r="AJ100" s="76"/>
      <c r="AK100" s="76"/>
    </row>
    <row r="101" spans="1:37" s="61" customFormat="1" ht="12.75" customHeight="1" outlineLevel="1">
      <c r="A101" s="62">
        <v>19</v>
      </c>
      <c r="B101" s="222" t="s">
        <v>705</v>
      </c>
      <c r="C101" s="64">
        <v>28664</v>
      </c>
      <c r="D101" s="75">
        <v>38035</v>
      </c>
      <c r="E101" s="75">
        <v>25300</v>
      </c>
      <c r="F101" s="75">
        <v>23452</v>
      </c>
      <c r="G101" s="75">
        <v>79240</v>
      </c>
      <c r="H101" s="75">
        <v>54203</v>
      </c>
      <c r="I101" s="75">
        <v>23826.82</v>
      </c>
      <c r="J101" s="75">
        <v>14554</v>
      </c>
      <c r="K101" s="75">
        <v>39372</v>
      </c>
      <c r="L101" s="64">
        <v>30362</v>
      </c>
      <c r="M101" s="74">
        <v>40286</v>
      </c>
      <c r="N101" s="74">
        <v>58560</v>
      </c>
      <c r="O101" s="77"/>
      <c r="P101" s="77"/>
      <c r="Q101" s="77"/>
      <c r="R101" s="77"/>
      <c r="S101" s="77"/>
      <c r="T101" s="77"/>
      <c r="U101" s="77"/>
      <c r="V101" s="77"/>
      <c r="W101" s="77"/>
      <c r="X101" s="77"/>
      <c r="Y101" s="77"/>
      <c r="Z101" s="77"/>
      <c r="AA101" s="77"/>
      <c r="AB101" s="77"/>
      <c r="AC101" s="77"/>
      <c r="AD101" s="77"/>
      <c r="AE101" s="77"/>
      <c r="AF101" s="77"/>
      <c r="AG101" s="77"/>
      <c r="AH101" s="77"/>
      <c r="AI101" s="77"/>
      <c r="AJ101" s="76"/>
      <c r="AK101" s="76"/>
    </row>
    <row r="102" s="61" customFormat="1" ht="12.75" customHeight="1">
      <c r="I102" s="291"/>
    </row>
    <row r="103" s="61" customFormat="1" ht="12.75" customHeight="1">
      <c r="A103" s="54" t="s">
        <v>57</v>
      </c>
    </row>
    <row r="104" s="61" customFormat="1" ht="12.75" customHeight="1">
      <c r="A104" s="54" t="s">
        <v>971</v>
      </c>
    </row>
    <row r="105" spans="1:15" ht="12.75" customHeight="1">
      <c r="A105" s="54"/>
      <c r="O105" s="220" t="s">
        <v>377</v>
      </c>
    </row>
    <row r="106" ht="12.75" customHeight="1">
      <c r="A106" s="54" t="s">
        <v>35</v>
      </c>
    </row>
    <row r="107" ht="12.75" customHeight="1">
      <c r="A107" s="54" t="s">
        <v>62</v>
      </c>
    </row>
    <row r="108" ht="12.75" customHeight="1">
      <c r="A108" s="54" t="s">
        <v>972</v>
      </c>
    </row>
    <row r="109" ht="12.75" customHeight="1">
      <c r="A109" s="54" t="s">
        <v>973</v>
      </c>
    </row>
    <row r="115" ht="12.75" customHeight="1">
      <c r="B115" s="220" t="s">
        <v>377</v>
      </c>
    </row>
  </sheetData>
  <sheetProtection/>
  <mergeCells count="3">
    <mergeCell ref="A5:B5"/>
    <mergeCell ref="A84:B84"/>
    <mergeCell ref="A29:B29"/>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AN113"/>
  <sheetViews>
    <sheetView zoomScalePageLayoutView="0" workbookViewId="0" topLeftCell="A1">
      <pane xSplit="2" topLeftCell="C1" activePane="topRight" state="frozen"/>
      <selection pane="topLeft" activeCell="H48" sqref="H48"/>
      <selection pane="topRight" activeCell="A1" sqref="A1"/>
    </sheetView>
  </sheetViews>
  <sheetFormatPr defaultColWidth="11.421875" defaultRowHeight="12.75" outlineLevelRow="1"/>
  <cols>
    <col min="1" max="1" width="9.7109375" style="0" customWidth="1"/>
    <col min="2" max="2" width="52.28125" style="0" customWidth="1"/>
    <col min="3" max="28" width="8.7109375" style="0" customWidth="1"/>
    <col min="29" max="38" width="11.7109375" style="0" customWidth="1"/>
  </cols>
  <sheetData>
    <row r="1" ht="12.75">
      <c r="A1" t="s">
        <v>58</v>
      </c>
    </row>
    <row r="2" ht="12.75">
      <c r="A2" s="224" t="s">
        <v>1016</v>
      </c>
    </row>
    <row r="4" ht="12.75">
      <c r="A4" s="61"/>
    </row>
    <row r="5" spans="1:31" s="79" customFormat="1" ht="24" customHeight="1" collapsed="1">
      <c r="A5" s="533" t="s">
        <v>429</v>
      </c>
      <c r="B5" s="533"/>
      <c r="C5" s="60">
        <v>1972</v>
      </c>
      <c r="D5" s="60">
        <v>1973</v>
      </c>
      <c r="E5" s="60">
        <v>1974</v>
      </c>
      <c r="F5" s="60">
        <v>1975</v>
      </c>
      <c r="G5" s="60">
        <v>1976</v>
      </c>
      <c r="H5" s="60">
        <v>1977</v>
      </c>
      <c r="I5" s="60">
        <v>1978</v>
      </c>
      <c r="J5" s="60">
        <v>1979</v>
      </c>
      <c r="K5" s="60">
        <v>1980</v>
      </c>
      <c r="L5" s="60">
        <v>1981</v>
      </c>
      <c r="M5" s="60">
        <v>1982</v>
      </c>
      <c r="N5" s="60">
        <v>1983</v>
      </c>
      <c r="O5" s="60">
        <v>1984</v>
      </c>
      <c r="P5" s="60">
        <v>1985</v>
      </c>
      <c r="Q5" s="60">
        <v>1986</v>
      </c>
      <c r="R5" s="60">
        <v>1987</v>
      </c>
      <c r="S5" s="60">
        <v>1988</v>
      </c>
      <c r="T5" s="60">
        <v>1989</v>
      </c>
      <c r="U5" s="60">
        <v>1990</v>
      </c>
      <c r="V5" s="60">
        <v>1991</v>
      </c>
      <c r="W5" s="60">
        <v>1992</v>
      </c>
      <c r="X5" s="60">
        <v>1993</v>
      </c>
      <c r="Y5" s="60">
        <v>1994</v>
      </c>
      <c r="Z5" s="60">
        <v>1995</v>
      </c>
      <c r="AA5" s="60">
        <v>1996</v>
      </c>
      <c r="AB5" s="60">
        <v>1997</v>
      </c>
      <c r="AE5" s="80"/>
    </row>
    <row r="6" spans="1:31" ht="24" customHeight="1" hidden="1" outlineLevel="1">
      <c r="A6" s="81" t="s">
        <v>138</v>
      </c>
      <c r="B6" s="82" t="s">
        <v>65</v>
      </c>
      <c r="C6" s="264">
        <v>297343</v>
      </c>
      <c r="D6" s="264">
        <v>370245</v>
      </c>
      <c r="E6" s="264">
        <v>409119</v>
      </c>
      <c r="F6" s="264">
        <v>398573</v>
      </c>
      <c r="G6" s="264">
        <v>447504</v>
      </c>
      <c r="H6" s="264">
        <v>519642</v>
      </c>
      <c r="I6" s="264">
        <v>534559</v>
      </c>
      <c r="J6" s="264">
        <v>762637</v>
      </c>
      <c r="K6" s="264">
        <v>893385</v>
      </c>
      <c r="L6" s="264">
        <v>935772</v>
      </c>
      <c r="M6" s="264">
        <v>927404</v>
      </c>
      <c r="N6" s="264">
        <v>953802</v>
      </c>
      <c r="O6" s="264">
        <v>1060326</v>
      </c>
      <c r="P6" s="264">
        <v>1192054</v>
      </c>
      <c r="Q6" s="264">
        <v>1239130</v>
      </c>
      <c r="R6" s="264">
        <v>1246651</v>
      </c>
      <c r="S6" s="264">
        <v>1371422</v>
      </c>
      <c r="T6" s="264">
        <v>1618613</v>
      </c>
      <c r="U6" s="264">
        <v>1740361</v>
      </c>
      <c r="V6" s="264">
        <v>1721100</v>
      </c>
      <c r="W6" s="264">
        <v>2021711</v>
      </c>
      <c r="X6" s="264">
        <v>2026959</v>
      </c>
      <c r="Y6" s="264">
        <v>2096807</v>
      </c>
      <c r="Z6" s="264">
        <v>2149377</v>
      </c>
      <c r="AA6" s="264">
        <v>2298628</v>
      </c>
      <c r="AB6" s="264">
        <v>2694357</v>
      </c>
      <c r="AC6" s="94"/>
      <c r="AE6" s="83"/>
    </row>
    <row r="7" spans="1:29" ht="12.75" hidden="1" outlineLevel="1">
      <c r="A7" s="84">
        <v>1</v>
      </c>
      <c r="B7" s="85" t="s">
        <v>66</v>
      </c>
      <c r="C7" s="264">
        <v>0</v>
      </c>
      <c r="D7" s="264">
        <v>0</v>
      </c>
      <c r="E7" s="264">
        <v>0</v>
      </c>
      <c r="F7" s="264">
        <v>14</v>
      </c>
      <c r="G7" s="264">
        <v>0</v>
      </c>
      <c r="H7" s="264">
        <v>0</v>
      </c>
      <c r="I7" s="264">
        <v>0</v>
      </c>
      <c r="J7" s="264">
        <v>0</v>
      </c>
      <c r="K7" s="264">
        <v>0</v>
      </c>
      <c r="L7" s="264">
        <v>0</v>
      </c>
      <c r="M7" s="264">
        <v>0</v>
      </c>
      <c r="N7" s="264">
        <v>0</v>
      </c>
      <c r="O7" s="264">
        <v>0</v>
      </c>
      <c r="P7" s="264">
        <v>0</v>
      </c>
      <c r="Q7" s="264">
        <v>0</v>
      </c>
      <c r="R7" s="264">
        <v>0</v>
      </c>
      <c r="S7" s="264">
        <v>0</v>
      </c>
      <c r="T7" s="264">
        <v>0</v>
      </c>
      <c r="U7" s="264">
        <v>0</v>
      </c>
      <c r="V7" s="264">
        <v>0</v>
      </c>
      <c r="W7" s="264">
        <v>0</v>
      </c>
      <c r="X7" s="264">
        <v>0</v>
      </c>
      <c r="Y7" s="264">
        <v>0</v>
      </c>
      <c r="Z7" s="264">
        <v>0</v>
      </c>
      <c r="AA7" s="264">
        <v>0</v>
      </c>
      <c r="AB7" s="264">
        <v>0</v>
      </c>
      <c r="AC7" s="94"/>
    </row>
    <row r="8" spans="1:29" ht="12.75" hidden="1" outlineLevel="1">
      <c r="A8" s="84">
        <v>2</v>
      </c>
      <c r="B8" s="85" t="s">
        <v>67</v>
      </c>
      <c r="C8" s="264">
        <v>12</v>
      </c>
      <c r="D8" s="264">
        <v>40</v>
      </c>
      <c r="E8" s="264">
        <v>5</v>
      </c>
      <c r="F8" s="264">
        <v>16</v>
      </c>
      <c r="G8" s="264">
        <v>38</v>
      </c>
      <c r="H8" s="264">
        <v>13</v>
      </c>
      <c r="I8" s="264">
        <v>13</v>
      </c>
      <c r="J8" s="264">
        <v>140</v>
      </c>
      <c r="K8" s="264">
        <v>67</v>
      </c>
      <c r="L8" s="264">
        <v>541</v>
      </c>
      <c r="M8" s="264">
        <v>5</v>
      </c>
      <c r="N8" s="264">
        <v>116</v>
      </c>
      <c r="O8" s="264">
        <v>100</v>
      </c>
      <c r="P8" s="264">
        <v>2</v>
      </c>
      <c r="Q8" s="264">
        <v>60</v>
      </c>
      <c r="R8" s="264">
        <v>212</v>
      </c>
      <c r="S8" s="264">
        <v>137</v>
      </c>
      <c r="T8" s="264">
        <v>120</v>
      </c>
      <c r="U8" s="264">
        <v>3</v>
      </c>
      <c r="V8" s="264">
        <v>36</v>
      </c>
      <c r="W8" s="264">
        <v>27</v>
      </c>
      <c r="X8" s="264">
        <v>32</v>
      </c>
      <c r="Y8" s="264">
        <v>15</v>
      </c>
      <c r="Z8" s="264">
        <v>8</v>
      </c>
      <c r="AA8" s="264">
        <v>0</v>
      </c>
      <c r="AB8" s="264">
        <v>4</v>
      </c>
      <c r="AC8" s="94"/>
    </row>
    <row r="9" spans="1:29" ht="12.75" hidden="1" outlineLevel="1">
      <c r="A9" s="84">
        <v>3</v>
      </c>
      <c r="B9" s="85" t="s">
        <v>68</v>
      </c>
      <c r="C9" s="264">
        <v>188</v>
      </c>
      <c r="D9" s="264">
        <v>248</v>
      </c>
      <c r="E9" s="264">
        <v>918</v>
      </c>
      <c r="F9" s="264">
        <v>423</v>
      </c>
      <c r="G9" s="264">
        <v>457</v>
      </c>
      <c r="H9" s="264">
        <v>634</v>
      </c>
      <c r="I9" s="264">
        <v>1833</v>
      </c>
      <c r="J9" s="264">
        <v>519</v>
      </c>
      <c r="K9" s="264">
        <v>814</v>
      </c>
      <c r="L9" s="264">
        <v>2594</v>
      </c>
      <c r="M9" s="264">
        <v>3790</v>
      </c>
      <c r="N9" s="264">
        <v>1993</v>
      </c>
      <c r="O9" s="264">
        <v>2213</v>
      </c>
      <c r="P9" s="264">
        <v>3377</v>
      </c>
      <c r="Q9" s="264">
        <v>3168</v>
      </c>
      <c r="R9" s="264">
        <v>8845</v>
      </c>
      <c r="S9" s="264">
        <v>27673</v>
      </c>
      <c r="T9" s="264">
        <v>34593</v>
      </c>
      <c r="U9" s="264">
        <v>66640</v>
      </c>
      <c r="V9" s="264">
        <v>66503</v>
      </c>
      <c r="W9" s="264">
        <v>75756</v>
      </c>
      <c r="X9" s="264">
        <v>72475</v>
      </c>
      <c r="Y9" s="264">
        <v>74473</v>
      </c>
      <c r="Z9" s="264">
        <v>92425</v>
      </c>
      <c r="AA9" s="264">
        <v>100656</v>
      </c>
      <c r="AB9" s="264">
        <v>112016</v>
      </c>
      <c r="AC9" s="94"/>
    </row>
    <row r="10" spans="1:29" ht="12.75" hidden="1" outlineLevel="1">
      <c r="A10" s="84">
        <v>4</v>
      </c>
      <c r="B10" s="85" t="s">
        <v>69</v>
      </c>
      <c r="C10" s="264">
        <v>0</v>
      </c>
      <c r="D10" s="264">
        <v>2</v>
      </c>
      <c r="E10" s="264">
        <v>25</v>
      </c>
      <c r="F10" s="264">
        <v>13</v>
      </c>
      <c r="G10" s="264">
        <v>120</v>
      </c>
      <c r="H10" s="264">
        <v>272</v>
      </c>
      <c r="I10" s="264">
        <v>217</v>
      </c>
      <c r="J10" s="264">
        <v>190</v>
      </c>
      <c r="K10" s="264">
        <v>99</v>
      </c>
      <c r="L10" s="264">
        <v>19</v>
      </c>
      <c r="M10" s="264">
        <v>4</v>
      </c>
      <c r="N10" s="264">
        <v>1</v>
      </c>
      <c r="O10" s="264">
        <v>0</v>
      </c>
      <c r="P10" s="264">
        <v>0</v>
      </c>
      <c r="Q10" s="264">
        <v>0</v>
      </c>
      <c r="R10" s="264">
        <v>0</v>
      </c>
      <c r="S10" s="264">
        <v>0</v>
      </c>
      <c r="T10" s="264">
        <v>2</v>
      </c>
      <c r="U10" s="264">
        <v>5</v>
      </c>
      <c r="V10" s="264">
        <v>0</v>
      </c>
      <c r="W10" s="264">
        <v>35</v>
      </c>
      <c r="X10" s="264">
        <v>27</v>
      </c>
      <c r="Y10" s="264">
        <v>77</v>
      </c>
      <c r="Z10" s="264">
        <v>55</v>
      </c>
      <c r="AA10" s="264">
        <v>71</v>
      </c>
      <c r="AB10" s="264">
        <v>64</v>
      </c>
      <c r="AC10" s="94"/>
    </row>
    <row r="11" spans="1:29" ht="12.75" hidden="1" outlineLevel="1">
      <c r="A11" s="84">
        <v>5</v>
      </c>
      <c r="B11" s="85" t="s">
        <v>70</v>
      </c>
      <c r="C11" s="264">
        <v>1230</v>
      </c>
      <c r="D11" s="264">
        <v>2420</v>
      </c>
      <c r="E11" s="264">
        <v>2168</v>
      </c>
      <c r="F11" s="264">
        <v>523</v>
      </c>
      <c r="G11" s="264">
        <v>778</v>
      </c>
      <c r="H11" s="264">
        <v>948</v>
      </c>
      <c r="I11" s="264">
        <v>810</v>
      </c>
      <c r="J11" s="264">
        <v>565</v>
      </c>
      <c r="K11" s="264">
        <v>730</v>
      </c>
      <c r="L11" s="264">
        <v>278</v>
      </c>
      <c r="M11" s="264">
        <v>366</v>
      </c>
      <c r="N11" s="264">
        <v>319</v>
      </c>
      <c r="O11" s="264">
        <v>499</v>
      </c>
      <c r="P11" s="264">
        <v>92</v>
      </c>
      <c r="Q11" s="264">
        <v>44</v>
      </c>
      <c r="R11" s="264">
        <v>44</v>
      </c>
      <c r="S11" s="264">
        <v>864</v>
      </c>
      <c r="T11" s="264">
        <v>1683</v>
      </c>
      <c r="U11" s="264">
        <v>1202</v>
      </c>
      <c r="V11" s="264">
        <v>1124</v>
      </c>
      <c r="W11" s="264">
        <v>1251</v>
      </c>
      <c r="X11" s="264">
        <v>971</v>
      </c>
      <c r="Y11" s="264">
        <v>2226</v>
      </c>
      <c r="Z11" s="264">
        <v>1238</v>
      </c>
      <c r="AA11" s="264">
        <v>1417</v>
      </c>
      <c r="AB11" s="264">
        <v>1383</v>
      </c>
      <c r="AC11" s="94"/>
    </row>
    <row r="12" spans="1:29" ht="12.75" hidden="1" outlineLevel="1">
      <c r="A12" s="84">
        <v>6</v>
      </c>
      <c r="B12" s="85" t="s">
        <v>71</v>
      </c>
      <c r="C12" s="264">
        <v>4</v>
      </c>
      <c r="D12" s="264">
        <v>5</v>
      </c>
      <c r="E12" s="264">
        <v>1</v>
      </c>
      <c r="F12" s="264">
        <v>8</v>
      </c>
      <c r="G12" s="264">
        <v>445</v>
      </c>
      <c r="H12" s="264">
        <v>834</v>
      </c>
      <c r="I12" s="264">
        <v>0</v>
      </c>
      <c r="J12" s="264">
        <v>0</v>
      </c>
      <c r="K12" s="264">
        <v>13</v>
      </c>
      <c r="L12" s="264">
        <v>3</v>
      </c>
      <c r="M12" s="264">
        <v>0</v>
      </c>
      <c r="N12" s="264">
        <v>0</v>
      </c>
      <c r="O12" s="264">
        <v>0</v>
      </c>
      <c r="P12" s="264">
        <v>0</v>
      </c>
      <c r="Q12" s="264">
        <v>0</v>
      </c>
      <c r="R12" s="264">
        <v>0</v>
      </c>
      <c r="S12" s="264">
        <v>0</v>
      </c>
      <c r="T12" s="264">
        <v>0</v>
      </c>
      <c r="U12" s="264">
        <v>0</v>
      </c>
      <c r="V12" s="264">
        <v>29</v>
      </c>
      <c r="W12" s="264">
        <v>11</v>
      </c>
      <c r="X12" s="264">
        <v>2</v>
      </c>
      <c r="Y12" s="264">
        <v>0</v>
      </c>
      <c r="Z12" s="264">
        <v>31</v>
      </c>
      <c r="AA12" s="264">
        <v>32</v>
      </c>
      <c r="AB12" s="264">
        <v>10</v>
      </c>
      <c r="AC12" s="94"/>
    </row>
    <row r="13" spans="1:29" ht="12.75" hidden="1" outlineLevel="1">
      <c r="A13" s="84">
        <v>7</v>
      </c>
      <c r="B13" s="85" t="s">
        <v>72</v>
      </c>
      <c r="C13" s="264">
        <v>21</v>
      </c>
      <c r="D13" s="264">
        <v>64</v>
      </c>
      <c r="E13" s="264">
        <v>48</v>
      </c>
      <c r="F13" s="264">
        <v>238</v>
      </c>
      <c r="G13" s="264">
        <v>11</v>
      </c>
      <c r="H13" s="264">
        <v>14</v>
      </c>
      <c r="I13" s="264">
        <v>18</v>
      </c>
      <c r="J13" s="264">
        <v>78</v>
      </c>
      <c r="K13" s="264">
        <v>180</v>
      </c>
      <c r="L13" s="264">
        <v>19</v>
      </c>
      <c r="M13" s="264">
        <v>12</v>
      </c>
      <c r="N13" s="264">
        <v>17</v>
      </c>
      <c r="O13" s="264">
        <v>74</v>
      </c>
      <c r="P13" s="264">
        <v>73</v>
      </c>
      <c r="Q13" s="264">
        <v>116</v>
      </c>
      <c r="R13" s="264">
        <v>74</v>
      </c>
      <c r="S13" s="264">
        <v>396</v>
      </c>
      <c r="T13" s="264">
        <v>722</v>
      </c>
      <c r="U13" s="264">
        <v>485</v>
      </c>
      <c r="V13" s="264">
        <v>482</v>
      </c>
      <c r="W13" s="264">
        <v>380</v>
      </c>
      <c r="X13" s="264">
        <v>446</v>
      </c>
      <c r="Y13" s="264">
        <v>485</v>
      </c>
      <c r="Z13" s="264">
        <v>461</v>
      </c>
      <c r="AA13" s="264">
        <v>763</v>
      </c>
      <c r="AB13" s="264">
        <v>1326</v>
      </c>
      <c r="AC13" s="94"/>
    </row>
    <row r="14" spans="1:29" ht="12.75" hidden="1" outlineLevel="1">
      <c r="A14" s="84">
        <v>8</v>
      </c>
      <c r="B14" s="85" t="s">
        <v>73</v>
      </c>
      <c r="C14" s="264">
        <v>36</v>
      </c>
      <c r="D14" s="264">
        <v>277</v>
      </c>
      <c r="E14" s="264">
        <v>8</v>
      </c>
      <c r="F14" s="264">
        <v>44</v>
      </c>
      <c r="G14" s="264">
        <v>0</v>
      </c>
      <c r="H14" s="264">
        <v>0</v>
      </c>
      <c r="I14" s="264">
        <v>1</v>
      </c>
      <c r="J14" s="264">
        <v>3</v>
      </c>
      <c r="K14" s="264">
        <v>2</v>
      </c>
      <c r="L14" s="264">
        <v>32</v>
      </c>
      <c r="M14" s="264">
        <v>14</v>
      </c>
      <c r="N14" s="264">
        <v>8</v>
      </c>
      <c r="O14" s="264">
        <v>2</v>
      </c>
      <c r="P14" s="264">
        <v>10</v>
      </c>
      <c r="Q14" s="264">
        <v>5</v>
      </c>
      <c r="R14" s="264">
        <v>2</v>
      </c>
      <c r="S14" s="264">
        <v>1</v>
      </c>
      <c r="T14" s="264">
        <v>1</v>
      </c>
      <c r="U14" s="264">
        <v>1</v>
      </c>
      <c r="V14" s="264">
        <v>3</v>
      </c>
      <c r="W14" s="264">
        <v>182</v>
      </c>
      <c r="X14" s="264">
        <v>84</v>
      </c>
      <c r="Y14" s="264">
        <v>25</v>
      </c>
      <c r="Z14" s="264">
        <v>330</v>
      </c>
      <c r="AA14" s="264">
        <v>771</v>
      </c>
      <c r="AB14" s="264">
        <v>1082</v>
      </c>
      <c r="AC14" s="94"/>
    </row>
    <row r="15" spans="1:29" ht="12.75" hidden="1" outlineLevel="1">
      <c r="A15" s="84">
        <v>9</v>
      </c>
      <c r="B15" s="85" t="s">
        <v>139</v>
      </c>
      <c r="C15" s="264">
        <v>34</v>
      </c>
      <c r="D15" s="264">
        <v>83</v>
      </c>
      <c r="E15" s="264">
        <v>122</v>
      </c>
      <c r="F15" s="264">
        <v>95</v>
      </c>
      <c r="G15" s="264">
        <v>162</v>
      </c>
      <c r="H15" s="264">
        <v>77</v>
      </c>
      <c r="I15" s="264">
        <v>89</v>
      </c>
      <c r="J15" s="264">
        <v>29</v>
      </c>
      <c r="K15" s="264">
        <v>16</v>
      </c>
      <c r="L15" s="264">
        <v>13</v>
      </c>
      <c r="M15" s="264">
        <v>40</v>
      </c>
      <c r="N15" s="264">
        <v>15</v>
      </c>
      <c r="O15" s="264">
        <v>73</v>
      </c>
      <c r="P15" s="264">
        <v>21</v>
      </c>
      <c r="Q15" s="264">
        <v>716</v>
      </c>
      <c r="R15" s="264">
        <v>1475</v>
      </c>
      <c r="S15" s="264">
        <v>10</v>
      </c>
      <c r="T15" s="264">
        <v>8</v>
      </c>
      <c r="U15" s="264">
        <v>7</v>
      </c>
      <c r="V15" s="264">
        <v>65</v>
      </c>
      <c r="W15" s="264">
        <v>21</v>
      </c>
      <c r="X15" s="264">
        <v>9</v>
      </c>
      <c r="Y15" s="264">
        <v>20</v>
      </c>
      <c r="Z15" s="264">
        <v>9</v>
      </c>
      <c r="AA15" s="264">
        <v>743</v>
      </c>
      <c r="AB15" s="264">
        <v>2862</v>
      </c>
      <c r="AC15" s="94"/>
    </row>
    <row r="16" spans="1:29" ht="12.75" hidden="1" outlineLevel="1">
      <c r="A16" s="86">
        <v>10</v>
      </c>
      <c r="B16" s="85" t="s">
        <v>75</v>
      </c>
      <c r="C16" s="264">
        <v>338</v>
      </c>
      <c r="D16" s="264">
        <v>705</v>
      </c>
      <c r="E16" s="264">
        <v>680</v>
      </c>
      <c r="F16" s="264">
        <v>439</v>
      </c>
      <c r="G16" s="264">
        <v>710</v>
      </c>
      <c r="H16" s="264">
        <v>1528</v>
      </c>
      <c r="I16" s="264">
        <v>571</v>
      </c>
      <c r="J16" s="264">
        <v>396</v>
      </c>
      <c r="K16" s="264">
        <v>317</v>
      </c>
      <c r="L16" s="264">
        <v>452</v>
      </c>
      <c r="M16" s="264">
        <v>387</v>
      </c>
      <c r="N16" s="264">
        <v>95</v>
      </c>
      <c r="O16" s="264">
        <v>160</v>
      </c>
      <c r="P16" s="264">
        <v>68</v>
      </c>
      <c r="Q16" s="264">
        <v>213</v>
      </c>
      <c r="R16" s="264">
        <v>40</v>
      </c>
      <c r="S16" s="264">
        <v>131</v>
      </c>
      <c r="T16" s="264">
        <v>106</v>
      </c>
      <c r="U16" s="264">
        <v>404</v>
      </c>
      <c r="V16" s="264">
        <v>94</v>
      </c>
      <c r="W16" s="264">
        <v>64</v>
      </c>
      <c r="X16" s="264">
        <v>138</v>
      </c>
      <c r="Y16" s="264">
        <v>155</v>
      </c>
      <c r="Z16" s="264">
        <v>188</v>
      </c>
      <c r="AA16" s="264">
        <v>75</v>
      </c>
      <c r="AB16" s="264">
        <v>202</v>
      </c>
      <c r="AC16" s="94"/>
    </row>
    <row r="17" spans="1:29" ht="12.75" hidden="1" outlineLevel="1">
      <c r="A17" s="86">
        <v>11</v>
      </c>
      <c r="B17" s="85" t="s">
        <v>76</v>
      </c>
      <c r="C17" s="264">
        <v>0</v>
      </c>
      <c r="D17" s="264">
        <v>0</v>
      </c>
      <c r="E17" s="264">
        <v>0</v>
      </c>
      <c r="F17" s="264">
        <v>0</v>
      </c>
      <c r="G17" s="264">
        <v>0</v>
      </c>
      <c r="H17" s="264">
        <v>0</v>
      </c>
      <c r="I17" s="264">
        <v>0</v>
      </c>
      <c r="J17" s="264">
        <v>0</v>
      </c>
      <c r="K17" s="264">
        <v>0</v>
      </c>
      <c r="L17" s="264">
        <v>0</v>
      </c>
      <c r="M17" s="264">
        <v>0</v>
      </c>
      <c r="N17" s="264">
        <v>0</v>
      </c>
      <c r="O17" s="264">
        <v>0</v>
      </c>
      <c r="P17" s="264">
        <v>0</v>
      </c>
      <c r="Q17" s="264">
        <v>0</v>
      </c>
      <c r="R17" s="264">
        <v>0</v>
      </c>
      <c r="S17" s="264">
        <v>0</v>
      </c>
      <c r="T17" s="264">
        <v>0</v>
      </c>
      <c r="U17" s="264">
        <v>0</v>
      </c>
      <c r="V17" s="264">
        <v>0</v>
      </c>
      <c r="W17" s="264">
        <v>0</v>
      </c>
      <c r="X17" s="264">
        <v>0</v>
      </c>
      <c r="Y17" s="264">
        <v>0</v>
      </c>
      <c r="Z17" s="264">
        <v>0</v>
      </c>
      <c r="AA17" s="264">
        <v>0</v>
      </c>
      <c r="AB17" s="264">
        <v>0</v>
      </c>
      <c r="AC17" s="94"/>
    </row>
    <row r="18" spans="1:29" ht="12.75" hidden="1" outlineLevel="1">
      <c r="A18" s="86">
        <v>12</v>
      </c>
      <c r="B18" s="85" t="s">
        <v>77</v>
      </c>
      <c r="C18" s="264">
        <v>582</v>
      </c>
      <c r="D18" s="264">
        <v>959</v>
      </c>
      <c r="E18" s="264">
        <v>931</v>
      </c>
      <c r="F18" s="264">
        <v>1119</v>
      </c>
      <c r="G18" s="264">
        <v>1012</v>
      </c>
      <c r="H18" s="264">
        <v>1183</v>
      </c>
      <c r="I18" s="264">
        <v>1561</v>
      </c>
      <c r="J18" s="264">
        <v>2127</v>
      </c>
      <c r="K18" s="264">
        <v>2552</v>
      </c>
      <c r="L18" s="264">
        <v>2678</v>
      </c>
      <c r="M18" s="264">
        <v>2314</v>
      </c>
      <c r="N18" s="264">
        <v>2072</v>
      </c>
      <c r="O18" s="264">
        <v>2464</v>
      </c>
      <c r="P18" s="264">
        <v>2205</v>
      </c>
      <c r="Q18" s="264">
        <v>1958</v>
      </c>
      <c r="R18" s="264">
        <v>2267</v>
      </c>
      <c r="S18" s="264">
        <v>864</v>
      </c>
      <c r="T18" s="264">
        <v>1187</v>
      </c>
      <c r="U18" s="264">
        <v>1976</v>
      </c>
      <c r="V18" s="264">
        <v>2664</v>
      </c>
      <c r="W18" s="264">
        <v>2729</v>
      </c>
      <c r="X18" s="264">
        <v>2773</v>
      </c>
      <c r="Y18" s="264">
        <v>2807</v>
      </c>
      <c r="Z18" s="264">
        <v>2800</v>
      </c>
      <c r="AA18" s="264">
        <v>2938</v>
      </c>
      <c r="AB18" s="264">
        <v>3227</v>
      </c>
      <c r="AC18" s="94"/>
    </row>
    <row r="19" spans="1:29" ht="12.75" hidden="1" outlineLevel="1">
      <c r="A19" s="86">
        <v>13</v>
      </c>
      <c r="B19" s="85" t="s">
        <v>78</v>
      </c>
      <c r="C19" s="264">
        <v>1</v>
      </c>
      <c r="D19" s="264">
        <v>22</v>
      </c>
      <c r="E19" s="264">
        <v>45</v>
      </c>
      <c r="F19" s="264">
        <v>21</v>
      </c>
      <c r="G19" s="264">
        <v>35</v>
      </c>
      <c r="H19" s="264">
        <v>35</v>
      </c>
      <c r="I19" s="264">
        <v>21</v>
      </c>
      <c r="J19" s="264">
        <v>22</v>
      </c>
      <c r="K19" s="264">
        <v>17</v>
      </c>
      <c r="L19" s="264">
        <v>31</v>
      </c>
      <c r="M19" s="264">
        <v>0</v>
      </c>
      <c r="N19" s="264">
        <v>0</v>
      </c>
      <c r="O19" s="264">
        <v>0</v>
      </c>
      <c r="P19" s="264">
        <v>0</v>
      </c>
      <c r="Q19" s="264">
        <v>0</v>
      </c>
      <c r="R19" s="264">
        <v>0</v>
      </c>
      <c r="S19" s="264">
        <v>0</v>
      </c>
      <c r="T19" s="264">
        <v>16</v>
      </c>
      <c r="U19" s="264">
        <v>16</v>
      </c>
      <c r="V19" s="264">
        <v>16</v>
      </c>
      <c r="W19" s="264">
        <v>13</v>
      </c>
      <c r="X19" s="264">
        <v>9</v>
      </c>
      <c r="Y19" s="264">
        <v>9</v>
      </c>
      <c r="Z19" s="264">
        <v>9</v>
      </c>
      <c r="AA19" s="264">
        <v>12</v>
      </c>
      <c r="AB19" s="264">
        <v>2</v>
      </c>
      <c r="AC19" s="94"/>
    </row>
    <row r="20" spans="1:29" ht="12.75" hidden="1" outlineLevel="1">
      <c r="A20" s="86">
        <v>14</v>
      </c>
      <c r="B20" s="85" t="s">
        <v>79</v>
      </c>
      <c r="C20" s="264">
        <v>22917</v>
      </c>
      <c r="D20" s="264">
        <v>31252</v>
      </c>
      <c r="E20" s="264">
        <v>40509</v>
      </c>
      <c r="F20" s="264">
        <v>32279</v>
      </c>
      <c r="G20" s="264">
        <v>36343</v>
      </c>
      <c r="H20" s="264">
        <v>39517</v>
      </c>
      <c r="I20" s="264">
        <v>41930</v>
      </c>
      <c r="J20" s="264">
        <v>56665</v>
      </c>
      <c r="K20" s="264">
        <v>60847</v>
      </c>
      <c r="L20" s="264">
        <v>68502</v>
      </c>
      <c r="M20" s="264">
        <v>66405</v>
      </c>
      <c r="N20" s="264">
        <v>63580</v>
      </c>
      <c r="O20" s="264">
        <v>83043</v>
      </c>
      <c r="P20" s="264">
        <v>74070</v>
      </c>
      <c r="Q20" s="264">
        <v>71084</v>
      </c>
      <c r="R20" s="264">
        <v>80091</v>
      </c>
      <c r="S20" s="264">
        <v>99071</v>
      </c>
      <c r="T20" s="264">
        <v>118605</v>
      </c>
      <c r="U20" s="264">
        <v>135884</v>
      </c>
      <c r="V20" s="264">
        <v>139222</v>
      </c>
      <c r="W20" s="264">
        <v>176477</v>
      </c>
      <c r="X20" s="264">
        <v>216379</v>
      </c>
      <c r="Y20" s="264">
        <v>197030</v>
      </c>
      <c r="Z20" s="264">
        <v>173518</v>
      </c>
      <c r="AA20" s="264">
        <v>179807</v>
      </c>
      <c r="AB20" s="264">
        <v>207230</v>
      </c>
      <c r="AC20" s="94"/>
    </row>
    <row r="21" spans="1:29" ht="12.75" hidden="1" outlineLevel="1">
      <c r="A21" s="86">
        <v>15</v>
      </c>
      <c r="B21" s="85" t="s">
        <v>80</v>
      </c>
      <c r="C21" s="264">
        <v>2134</v>
      </c>
      <c r="D21" s="264">
        <v>2249</v>
      </c>
      <c r="E21" s="264">
        <v>5375</v>
      </c>
      <c r="F21" s="264">
        <v>4735</v>
      </c>
      <c r="G21" s="264">
        <v>6087</v>
      </c>
      <c r="H21" s="264">
        <v>7329</v>
      </c>
      <c r="I21" s="264">
        <v>9006</v>
      </c>
      <c r="J21" s="264">
        <v>8932</v>
      </c>
      <c r="K21" s="264">
        <v>13828</v>
      </c>
      <c r="L21" s="264">
        <v>10240</v>
      </c>
      <c r="M21" s="264">
        <v>12909</v>
      </c>
      <c r="N21" s="264">
        <v>15802</v>
      </c>
      <c r="O21" s="264">
        <v>17009</v>
      </c>
      <c r="P21" s="264">
        <v>28417</v>
      </c>
      <c r="Q21" s="264">
        <v>47003</v>
      </c>
      <c r="R21" s="264">
        <v>56503</v>
      </c>
      <c r="S21" s="264">
        <v>65292</v>
      </c>
      <c r="T21" s="264">
        <v>94403</v>
      </c>
      <c r="U21" s="264">
        <v>130971</v>
      </c>
      <c r="V21" s="264">
        <v>119193</v>
      </c>
      <c r="W21" s="264">
        <v>190397</v>
      </c>
      <c r="X21" s="264">
        <v>171168</v>
      </c>
      <c r="Y21" s="264">
        <v>194827</v>
      </c>
      <c r="Z21" s="264">
        <v>221912</v>
      </c>
      <c r="AA21" s="264">
        <v>221697</v>
      </c>
      <c r="AB21" s="264">
        <v>264648</v>
      </c>
      <c r="AC21" s="94"/>
    </row>
    <row r="22" spans="1:29" ht="12.75" hidden="1" outlineLevel="1">
      <c r="A22" s="86">
        <v>16</v>
      </c>
      <c r="B22" s="85" t="s">
        <v>81</v>
      </c>
      <c r="C22" s="264">
        <v>6985</v>
      </c>
      <c r="D22" s="264">
        <v>12842</v>
      </c>
      <c r="E22" s="264">
        <v>9693</v>
      </c>
      <c r="F22" s="264">
        <v>11622</v>
      </c>
      <c r="G22" s="264">
        <v>13063</v>
      </c>
      <c r="H22" s="264">
        <v>9953</v>
      </c>
      <c r="I22" s="264">
        <v>6249</v>
      </c>
      <c r="J22" s="264">
        <v>8848</v>
      </c>
      <c r="K22" s="264">
        <v>10555</v>
      </c>
      <c r="L22" s="264">
        <v>9384</v>
      </c>
      <c r="M22" s="264">
        <v>8371</v>
      </c>
      <c r="N22" s="264">
        <v>7696</v>
      </c>
      <c r="O22" s="264">
        <v>8126</v>
      </c>
      <c r="P22" s="264">
        <v>10922</v>
      </c>
      <c r="Q22" s="264">
        <v>11461</v>
      </c>
      <c r="R22" s="264">
        <v>11858</v>
      </c>
      <c r="S22" s="264">
        <v>15608</v>
      </c>
      <c r="T22" s="264">
        <v>26021</v>
      </c>
      <c r="U22" s="264">
        <v>27804</v>
      </c>
      <c r="V22" s="264">
        <v>30195</v>
      </c>
      <c r="W22" s="264">
        <v>28920</v>
      </c>
      <c r="X22" s="264">
        <v>26614</v>
      </c>
      <c r="Y22" s="264">
        <v>27650</v>
      </c>
      <c r="Z22" s="264">
        <v>25886</v>
      </c>
      <c r="AA22" s="264">
        <v>22210</v>
      </c>
      <c r="AB22" s="264">
        <v>25610</v>
      </c>
      <c r="AC22" s="94"/>
    </row>
    <row r="23" spans="1:29" ht="12.75" hidden="1" outlineLevel="1">
      <c r="A23" s="86">
        <v>17</v>
      </c>
      <c r="B23" s="85" t="s">
        <v>82</v>
      </c>
      <c r="C23" s="264">
        <v>108151</v>
      </c>
      <c r="D23" s="264">
        <v>134633</v>
      </c>
      <c r="E23" s="264">
        <v>146943</v>
      </c>
      <c r="F23" s="264">
        <v>159769</v>
      </c>
      <c r="G23" s="264">
        <v>172325</v>
      </c>
      <c r="H23" s="264">
        <v>189160</v>
      </c>
      <c r="I23" s="264">
        <v>182275</v>
      </c>
      <c r="J23" s="264">
        <v>219565</v>
      </c>
      <c r="K23" s="264">
        <v>233756</v>
      </c>
      <c r="L23" s="264">
        <v>240234</v>
      </c>
      <c r="M23" s="264">
        <v>214692</v>
      </c>
      <c r="N23" s="264">
        <v>221188</v>
      </c>
      <c r="O23" s="264">
        <v>242812</v>
      </c>
      <c r="P23" s="264">
        <v>252508</v>
      </c>
      <c r="Q23" s="264">
        <v>237195</v>
      </c>
      <c r="R23" s="264">
        <v>247749</v>
      </c>
      <c r="S23" s="264">
        <v>268371</v>
      </c>
      <c r="T23" s="264">
        <v>329836</v>
      </c>
      <c r="U23" s="264">
        <v>329399</v>
      </c>
      <c r="V23" s="264">
        <v>309293</v>
      </c>
      <c r="W23" s="264">
        <v>355406</v>
      </c>
      <c r="X23" s="264">
        <v>336549</v>
      </c>
      <c r="Y23" s="264">
        <v>341904</v>
      </c>
      <c r="Z23" s="264">
        <v>362688</v>
      </c>
      <c r="AA23" s="264">
        <v>375217</v>
      </c>
      <c r="AB23" s="264">
        <v>407037</v>
      </c>
      <c r="AC23" s="94"/>
    </row>
    <row r="24" spans="1:29" ht="12.75" hidden="1" outlineLevel="1">
      <c r="A24" s="86">
        <v>18</v>
      </c>
      <c r="B24" s="85" t="s">
        <v>83</v>
      </c>
      <c r="C24" s="264">
        <v>72138</v>
      </c>
      <c r="D24" s="264">
        <v>87723</v>
      </c>
      <c r="E24" s="264">
        <v>101125</v>
      </c>
      <c r="F24" s="264">
        <v>93389</v>
      </c>
      <c r="G24" s="264">
        <v>119897</v>
      </c>
      <c r="H24" s="264">
        <v>148155</v>
      </c>
      <c r="I24" s="264">
        <v>176204</v>
      </c>
      <c r="J24" s="264">
        <v>336561</v>
      </c>
      <c r="K24" s="264">
        <v>406682</v>
      </c>
      <c r="L24" s="264">
        <v>416168</v>
      </c>
      <c r="M24" s="264">
        <v>414294</v>
      </c>
      <c r="N24" s="264">
        <v>449091</v>
      </c>
      <c r="O24" s="264">
        <v>500838</v>
      </c>
      <c r="P24" s="264">
        <v>538633</v>
      </c>
      <c r="Q24" s="264">
        <v>576142</v>
      </c>
      <c r="R24" s="264">
        <v>601932</v>
      </c>
      <c r="S24" s="264">
        <v>644768</v>
      </c>
      <c r="T24" s="264">
        <v>782539</v>
      </c>
      <c r="U24" s="264">
        <v>806441</v>
      </c>
      <c r="V24" s="264">
        <v>813795</v>
      </c>
      <c r="W24" s="264">
        <v>911394</v>
      </c>
      <c r="X24" s="264">
        <v>903824</v>
      </c>
      <c r="Y24" s="264">
        <v>990473</v>
      </c>
      <c r="Z24" s="264">
        <v>1007514</v>
      </c>
      <c r="AA24" s="264">
        <v>1091092</v>
      </c>
      <c r="AB24" s="264">
        <v>1326371</v>
      </c>
      <c r="AC24" s="94"/>
    </row>
    <row r="25" spans="1:29" ht="12.75" hidden="1" outlineLevel="1">
      <c r="A25" s="86">
        <v>19</v>
      </c>
      <c r="B25" s="85" t="s">
        <v>84</v>
      </c>
      <c r="C25" s="264">
        <v>82569</v>
      </c>
      <c r="D25" s="264">
        <v>96716</v>
      </c>
      <c r="E25" s="264">
        <v>100313</v>
      </c>
      <c r="F25" s="264">
        <v>93243</v>
      </c>
      <c r="G25" s="264">
        <v>95422</v>
      </c>
      <c r="H25" s="264">
        <v>115874</v>
      </c>
      <c r="I25" s="264">
        <v>113480</v>
      </c>
      <c r="J25" s="264">
        <v>127851</v>
      </c>
      <c r="K25" s="264">
        <v>161994</v>
      </c>
      <c r="L25" s="264">
        <v>183612</v>
      </c>
      <c r="M25" s="264">
        <v>203537</v>
      </c>
      <c r="N25" s="264">
        <v>191366</v>
      </c>
      <c r="O25" s="264">
        <v>202581</v>
      </c>
      <c r="P25" s="264">
        <v>281224</v>
      </c>
      <c r="Q25" s="264">
        <v>289362</v>
      </c>
      <c r="R25" s="264">
        <v>235161</v>
      </c>
      <c r="S25" s="264">
        <v>247828</v>
      </c>
      <c r="T25" s="264">
        <v>228078</v>
      </c>
      <c r="U25" s="264">
        <v>238669</v>
      </c>
      <c r="V25" s="264">
        <v>237942</v>
      </c>
      <c r="W25" s="264">
        <v>278323</v>
      </c>
      <c r="X25" s="264">
        <v>294981</v>
      </c>
      <c r="Y25" s="264">
        <v>264155</v>
      </c>
      <c r="Z25" s="264">
        <v>259649</v>
      </c>
      <c r="AA25" s="264">
        <v>293810</v>
      </c>
      <c r="AB25" s="264">
        <v>312284</v>
      </c>
      <c r="AC25" s="94"/>
    </row>
    <row r="26" spans="1:29" ht="12.75" hidden="1" outlineLevel="1">
      <c r="A26" s="86">
        <v>20</v>
      </c>
      <c r="B26" s="85" t="s">
        <v>85</v>
      </c>
      <c r="C26" s="264">
        <v>3</v>
      </c>
      <c r="D26" s="264">
        <v>5</v>
      </c>
      <c r="E26" s="264">
        <v>210</v>
      </c>
      <c r="F26" s="264">
        <v>583</v>
      </c>
      <c r="G26" s="264">
        <v>599</v>
      </c>
      <c r="H26" s="264">
        <v>4116</v>
      </c>
      <c r="I26" s="264">
        <v>281</v>
      </c>
      <c r="J26" s="264">
        <v>146</v>
      </c>
      <c r="K26" s="264">
        <v>916</v>
      </c>
      <c r="L26" s="264">
        <v>972</v>
      </c>
      <c r="M26" s="264">
        <v>264</v>
      </c>
      <c r="N26" s="264">
        <v>443</v>
      </c>
      <c r="O26" s="264">
        <v>332</v>
      </c>
      <c r="P26" s="264">
        <v>432</v>
      </c>
      <c r="Q26" s="264">
        <v>603</v>
      </c>
      <c r="R26" s="264">
        <v>398</v>
      </c>
      <c r="S26" s="264">
        <v>408</v>
      </c>
      <c r="T26" s="264">
        <v>693</v>
      </c>
      <c r="U26" s="264">
        <v>454</v>
      </c>
      <c r="V26" s="264">
        <v>443</v>
      </c>
      <c r="W26" s="264">
        <v>325</v>
      </c>
      <c r="X26" s="264">
        <v>478</v>
      </c>
      <c r="Y26" s="264">
        <v>476</v>
      </c>
      <c r="Z26" s="264">
        <v>656</v>
      </c>
      <c r="AA26" s="264">
        <v>7317</v>
      </c>
      <c r="AB26" s="264">
        <v>28999</v>
      </c>
      <c r="AC26" s="94"/>
    </row>
    <row r="29" spans="1:28" s="87" customFormat="1" ht="24" customHeight="1" collapsed="1">
      <c r="A29" s="533" t="s">
        <v>430</v>
      </c>
      <c r="B29" s="533"/>
      <c r="C29" s="60">
        <v>1998</v>
      </c>
      <c r="D29" s="60">
        <v>1999</v>
      </c>
      <c r="E29" s="60">
        <v>2000</v>
      </c>
      <c r="F29" s="60">
        <v>2001</v>
      </c>
      <c r="G29" s="60">
        <v>2002</v>
      </c>
      <c r="H29" s="60">
        <v>2003</v>
      </c>
      <c r="I29" s="60">
        <v>2004</v>
      </c>
      <c r="J29" s="60">
        <v>2005</v>
      </c>
      <c r="K29" s="60">
        <v>2006</v>
      </c>
      <c r="L29" s="66"/>
      <c r="M29" s="66"/>
      <c r="N29" s="66"/>
      <c r="O29" s="66"/>
      <c r="P29" s="66"/>
      <c r="Q29" s="66"/>
      <c r="R29" s="66"/>
      <c r="S29" s="66"/>
      <c r="T29" s="66"/>
      <c r="U29" s="66"/>
      <c r="V29" s="66"/>
      <c r="W29" s="66"/>
      <c r="X29" s="66"/>
      <c r="Y29" s="66"/>
      <c r="Z29" s="66"/>
      <c r="AA29" s="66"/>
      <c r="AB29" s="66"/>
    </row>
    <row r="30" spans="1:28" s="79" customFormat="1" ht="24" customHeight="1" hidden="1" outlineLevel="1">
      <c r="A30" s="62" t="s">
        <v>64</v>
      </c>
      <c r="B30" s="88" t="s">
        <v>65</v>
      </c>
      <c r="C30" s="262">
        <v>2641426</v>
      </c>
      <c r="D30" s="262">
        <v>2880700</v>
      </c>
      <c r="E30" s="262">
        <v>3032057</v>
      </c>
      <c r="F30" s="262">
        <v>3001668</v>
      </c>
      <c r="G30" s="262">
        <v>2813509</v>
      </c>
      <c r="H30" s="262">
        <v>2871119</v>
      </c>
      <c r="I30" s="262">
        <v>3203264</v>
      </c>
      <c r="J30" s="262">
        <v>3227462</v>
      </c>
      <c r="K30" s="262">
        <v>3603682</v>
      </c>
      <c r="L30" s="69"/>
      <c r="M30" s="69"/>
      <c r="N30" s="69"/>
      <c r="O30" s="69"/>
      <c r="P30" s="69"/>
      <c r="Q30" s="69"/>
      <c r="R30" s="69"/>
      <c r="S30" s="69"/>
      <c r="T30" s="69"/>
      <c r="U30" s="69"/>
      <c r="V30" s="69"/>
      <c r="W30" s="69"/>
      <c r="X30" s="69"/>
      <c r="Y30" s="69"/>
      <c r="Z30" s="69"/>
      <c r="AA30" s="69"/>
      <c r="AB30" s="69"/>
    </row>
    <row r="31" spans="1:28" s="79" customFormat="1" ht="12.75" hidden="1" outlineLevel="1">
      <c r="A31" s="62">
        <v>0</v>
      </c>
      <c r="B31" s="89" t="s">
        <v>86</v>
      </c>
      <c r="C31" s="262">
        <v>11</v>
      </c>
      <c r="D31" s="262">
        <v>54</v>
      </c>
      <c r="E31" s="262">
        <v>104</v>
      </c>
      <c r="F31" s="262">
        <v>49</v>
      </c>
      <c r="G31" s="262">
        <v>204</v>
      </c>
      <c r="H31" s="262">
        <v>50</v>
      </c>
      <c r="I31" s="262">
        <v>70</v>
      </c>
      <c r="J31" s="262">
        <v>10</v>
      </c>
      <c r="K31" s="262">
        <v>8</v>
      </c>
      <c r="L31" s="69"/>
      <c r="M31" s="69"/>
      <c r="N31" s="69"/>
      <c r="O31" s="69"/>
      <c r="P31" s="69"/>
      <c r="Q31" s="69"/>
      <c r="R31" s="69"/>
      <c r="S31" s="69"/>
      <c r="T31" s="69"/>
      <c r="U31" s="69"/>
      <c r="V31" s="69"/>
      <c r="W31" s="69"/>
      <c r="X31" s="69"/>
      <c r="Y31" s="69"/>
      <c r="Z31" s="69"/>
      <c r="AA31" s="69"/>
      <c r="AB31" s="69"/>
    </row>
    <row r="32" spans="1:28" s="79" customFormat="1" ht="12.75" hidden="1" outlineLevel="1">
      <c r="A32" s="62">
        <v>1</v>
      </c>
      <c r="B32" s="88" t="s">
        <v>66</v>
      </c>
      <c r="C32" s="262">
        <v>0</v>
      </c>
      <c r="D32" s="262">
        <v>0</v>
      </c>
      <c r="E32" s="262">
        <v>0</v>
      </c>
      <c r="F32" s="262">
        <v>0</v>
      </c>
      <c r="G32" s="262">
        <v>0</v>
      </c>
      <c r="H32" s="262">
        <v>0</v>
      </c>
      <c r="I32" s="262">
        <v>0</v>
      </c>
      <c r="J32" s="262">
        <v>0</v>
      </c>
      <c r="K32" s="262">
        <v>0</v>
      </c>
      <c r="L32" s="69"/>
      <c r="M32" s="69"/>
      <c r="N32" s="69"/>
      <c r="O32" s="69"/>
      <c r="P32" s="69"/>
      <c r="Q32" s="69"/>
      <c r="R32" s="69"/>
      <c r="S32" s="69"/>
      <c r="T32" s="69"/>
      <c r="U32" s="69"/>
      <c r="V32" s="69"/>
      <c r="W32" s="69"/>
      <c r="X32" s="69"/>
      <c r="Y32" s="69"/>
      <c r="Z32" s="69"/>
      <c r="AA32" s="69"/>
      <c r="AB32" s="69"/>
    </row>
    <row r="33" spans="1:28" s="79" customFormat="1" ht="12.75" hidden="1" outlineLevel="1">
      <c r="A33" s="62">
        <v>2</v>
      </c>
      <c r="B33" s="88" t="s">
        <v>87</v>
      </c>
      <c r="C33" s="262">
        <v>0</v>
      </c>
      <c r="D33" s="262">
        <v>0</v>
      </c>
      <c r="E33" s="262">
        <v>0</v>
      </c>
      <c r="F33" s="262" t="s">
        <v>88</v>
      </c>
      <c r="G33" s="262" t="s">
        <v>88</v>
      </c>
      <c r="H33" s="262">
        <v>0</v>
      </c>
      <c r="I33" s="262">
        <v>0</v>
      </c>
      <c r="J33" s="262">
        <v>0</v>
      </c>
      <c r="K33" s="262">
        <v>0</v>
      </c>
      <c r="L33" s="69"/>
      <c r="M33" s="69"/>
      <c r="N33" s="69"/>
      <c r="O33" s="69"/>
      <c r="P33" s="69"/>
      <c r="Q33" s="69"/>
      <c r="R33" s="69"/>
      <c r="S33" s="69"/>
      <c r="T33" s="69"/>
      <c r="U33" s="69"/>
      <c r="V33" s="69"/>
      <c r="W33" s="69"/>
      <c r="X33" s="69"/>
      <c r="Y33" s="69"/>
      <c r="Z33" s="69"/>
      <c r="AA33" s="69"/>
      <c r="AB33" s="69"/>
    </row>
    <row r="34" spans="1:28" s="79" customFormat="1" ht="12.75" hidden="1" outlineLevel="1">
      <c r="A34" s="62">
        <v>3</v>
      </c>
      <c r="B34" s="88" t="s">
        <v>89</v>
      </c>
      <c r="C34" s="262">
        <v>15</v>
      </c>
      <c r="D34" s="262">
        <v>34</v>
      </c>
      <c r="E34" s="262">
        <v>1</v>
      </c>
      <c r="F34" s="262">
        <v>6</v>
      </c>
      <c r="G34" s="262">
        <v>2</v>
      </c>
      <c r="H34" s="262">
        <v>7</v>
      </c>
      <c r="I34" s="262">
        <v>16</v>
      </c>
      <c r="J34" s="262">
        <v>9</v>
      </c>
      <c r="K34" s="262">
        <v>4</v>
      </c>
      <c r="L34" s="69"/>
      <c r="M34" s="69"/>
      <c r="N34" s="69"/>
      <c r="O34" s="69"/>
      <c r="P34" s="69"/>
      <c r="Q34" s="69"/>
      <c r="R34" s="69"/>
      <c r="S34" s="69"/>
      <c r="T34" s="69"/>
      <c r="U34" s="69"/>
      <c r="V34" s="69"/>
      <c r="W34" s="69"/>
      <c r="X34" s="69"/>
      <c r="Y34" s="69"/>
      <c r="Z34" s="69"/>
      <c r="AA34" s="69"/>
      <c r="AB34" s="69"/>
    </row>
    <row r="35" spans="1:28" s="79" customFormat="1" ht="12.75" hidden="1" outlineLevel="1">
      <c r="A35" s="62">
        <v>4</v>
      </c>
      <c r="B35" s="88" t="s">
        <v>90</v>
      </c>
      <c r="C35" s="262">
        <v>8</v>
      </c>
      <c r="D35" s="262">
        <v>2</v>
      </c>
      <c r="E35" s="262">
        <v>7</v>
      </c>
      <c r="F35" s="262">
        <v>24</v>
      </c>
      <c r="G35" s="262">
        <v>3</v>
      </c>
      <c r="H35" s="262">
        <v>0</v>
      </c>
      <c r="I35" s="262">
        <v>3</v>
      </c>
      <c r="J35" s="262">
        <v>17</v>
      </c>
      <c r="K35" s="262">
        <v>12</v>
      </c>
      <c r="L35" s="69"/>
      <c r="M35" s="69"/>
      <c r="N35" s="69"/>
      <c r="O35" s="69"/>
      <c r="P35" s="69"/>
      <c r="Q35" s="69"/>
      <c r="R35" s="69"/>
      <c r="S35" s="69"/>
      <c r="T35" s="69"/>
      <c r="U35" s="69"/>
      <c r="V35" s="69"/>
      <c r="W35" s="69"/>
      <c r="X35" s="69"/>
      <c r="Y35" s="69"/>
      <c r="Z35" s="69"/>
      <c r="AA35" s="69"/>
      <c r="AB35" s="69"/>
    </row>
    <row r="36" spans="1:28" s="79" customFormat="1" ht="12.75" hidden="1" outlineLevel="1">
      <c r="A36" s="62">
        <v>5</v>
      </c>
      <c r="B36" s="88" t="s">
        <v>91</v>
      </c>
      <c r="C36" s="262">
        <v>1765</v>
      </c>
      <c r="D36" s="262">
        <v>1579</v>
      </c>
      <c r="E36" s="262">
        <v>1424</v>
      </c>
      <c r="F36" s="262">
        <v>1311</v>
      </c>
      <c r="G36" s="262">
        <v>1231</v>
      </c>
      <c r="H36" s="262">
        <v>1164</v>
      </c>
      <c r="I36" s="262">
        <v>889</v>
      </c>
      <c r="J36" s="262">
        <v>801</v>
      </c>
      <c r="K36" s="262">
        <v>664</v>
      </c>
      <c r="L36" s="69"/>
      <c r="M36" s="69"/>
      <c r="N36" s="69"/>
      <c r="O36" s="69"/>
      <c r="P36" s="69"/>
      <c r="Q36" s="69"/>
      <c r="R36" s="69"/>
      <c r="S36" s="69"/>
      <c r="T36" s="69"/>
      <c r="U36" s="69"/>
      <c r="V36" s="69"/>
      <c r="W36" s="69"/>
      <c r="X36" s="69"/>
      <c r="Y36" s="69"/>
      <c r="Z36" s="69"/>
      <c r="AA36" s="69"/>
      <c r="AB36" s="69"/>
    </row>
    <row r="37" spans="1:28" s="79" customFormat="1" ht="12.75" hidden="1" outlineLevel="1">
      <c r="A37" s="62">
        <v>6</v>
      </c>
      <c r="B37" s="88" t="s">
        <v>92</v>
      </c>
      <c r="C37" s="262" t="s">
        <v>93</v>
      </c>
      <c r="D37" s="262" t="s">
        <v>93</v>
      </c>
      <c r="E37" s="262" t="s">
        <v>93</v>
      </c>
      <c r="F37" s="262">
        <v>0</v>
      </c>
      <c r="G37" s="262">
        <v>0</v>
      </c>
      <c r="H37" s="262">
        <v>0</v>
      </c>
      <c r="I37" s="262">
        <v>0</v>
      </c>
      <c r="J37" s="262">
        <v>0</v>
      </c>
      <c r="K37" s="262">
        <v>0</v>
      </c>
      <c r="L37" s="69"/>
      <c r="M37" s="69"/>
      <c r="N37" s="69"/>
      <c r="O37" s="69"/>
      <c r="P37" s="69"/>
      <c r="Q37" s="69"/>
      <c r="R37" s="69"/>
      <c r="S37" s="69"/>
      <c r="T37" s="69"/>
      <c r="U37" s="69"/>
      <c r="V37" s="69"/>
      <c r="W37" s="69"/>
      <c r="X37" s="69"/>
      <c r="Y37" s="69"/>
      <c r="Z37" s="69"/>
      <c r="AA37" s="69"/>
      <c r="AB37" s="69"/>
    </row>
    <row r="38" spans="1:28" s="79" customFormat="1" ht="12.75" hidden="1" outlineLevel="1">
      <c r="A38" s="62">
        <v>9</v>
      </c>
      <c r="B38" s="88" t="s">
        <v>94</v>
      </c>
      <c r="C38" s="262">
        <v>124</v>
      </c>
      <c r="D38" s="262">
        <v>530</v>
      </c>
      <c r="E38" s="262">
        <v>77</v>
      </c>
      <c r="F38" s="262">
        <v>247</v>
      </c>
      <c r="G38" s="262">
        <v>129</v>
      </c>
      <c r="H38" s="262">
        <v>42</v>
      </c>
      <c r="I38" s="262">
        <v>6</v>
      </c>
      <c r="J38" s="262">
        <v>7</v>
      </c>
      <c r="K38" s="262">
        <v>48</v>
      </c>
      <c r="L38" s="69"/>
      <c r="M38" s="69"/>
      <c r="N38" s="69"/>
      <c r="O38" s="69"/>
      <c r="P38" s="69"/>
      <c r="Q38" s="69"/>
      <c r="R38" s="69"/>
      <c r="S38" s="69"/>
      <c r="T38" s="69"/>
      <c r="U38" s="69"/>
      <c r="V38" s="69"/>
      <c r="W38" s="69"/>
      <c r="X38" s="69"/>
      <c r="Y38" s="69"/>
      <c r="Z38" s="69"/>
      <c r="AA38" s="69"/>
      <c r="AB38" s="69"/>
    </row>
    <row r="39" spans="1:28" s="79" customFormat="1" ht="12.75" hidden="1" outlineLevel="1">
      <c r="A39" s="62">
        <v>11</v>
      </c>
      <c r="B39" s="88" t="s">
        <v>95</v>
      </c>
      <c r="C39" s="262">
        <v>0</v>
      </c>
      <c r="D39" s="262">
        <v>0</v>
      </c>
      <c r="E39" s="262">
        <v>0</v>
      </c>
      <c r="F39" s="262">
        <v>0</v>
      </c>
      <c r="G39" s="262">
        <v>0</v>
      </c>
      <c r="H39" s="262">
        <v>0</v>
      </c>
      <c r="I39" s="262">
        <v>0</v>
      </c>
      <c r="J39" s="262">
        <v>0</v>
      </c>
      <c r="K39" s="262">
        <v>0</v>
      </c>
      <c r="L39" s="69"/>
      <c r="M39" s="69"/>
      <c r="N39" s="69"/>
      <c r="O39" s="69"/>
      <c r="P39" s="69"/>
      <c r="Q39" s="69"/>
      <c r="R39" s="69"/>
      <c r="S39" s="69"/>
      <c r="T39" s="69"/>
      <c r="U39" s="69"/>
      <c r="V39" s="69"/>
      <c r="W39" s="69"/>
      <c r="X39" s="69"/>
      <c r="Y39" s="69"/>
      <c r="Z39" s="69"/>
      <c r="AA39" s="69"/>
      <c r="AB39" s="69"/>
    </row>
    <row r="40" spans="1:28" s="79" customFormat="1" ht="12.75" hidden="1" outlineLevel="1">
      <c r="A40" s="62">
        <v>12</v>
      </c>
      <c r="B40" s="88" t="s">
        <v>96</v>
      </c>
      <c r="C40" s="262">
        <v>28</v>
      </c>
      <c r="D40" s="262">
        <v>824</v>
      </c>
      <c r="E40" s="262">
        <v>575</v>
      </c>
      <c r="F40" s="262">
        <v>388</v>
      </c>
      <c r="G40" s="262">
        <v>170</v>
      </c>
      <c r="H40" s="262">
        <v>49</v>
      </c>
      <c r="I40" s="262">
        <v>98</v>
      </c>
      <c r="J40" s="262">
        <v>169</v>
      </c>
      <c r="K40" s="262">
        <v>288</v>
      </c>
      <c r="L40" s="69"/>
      <c r="M40" s="69"/>
      <c r="N40" s="69"/>
      <c r="O40" s="69"/>
      <c r="P40" s="69"/>
      <c r="Q40" s="69"/>
      <c r="R40" s="69"/>
      <c r="S40" s="69"/>
      <c r="T40" s="69"/>
      <c r="U40" s="69"/>
      <c r="V40" s="69"/>
      <c r="W40" s="69"/>
      <c r="X40" s="69"/>
      <c r="Y40" s="69"/>
      <c r="Z40" s="69"/>
      <c r="AA40" s="69"/>
      <c r="AB40" s="69"/>
    </row>
    <row r="41" spans="1:28" s="79" customFormat="1" ht="12.75" hidden="1" outlineLevel="1">
      <c r="A41" s="62">
        <v>13</v>
      </c>
      <c r="B41" s="88" t="s">
        <v>97</v>
      </c>
      <c r="C41" s="262">
        <v>20692</v>
      </c>
      <c r="D41" s="262">
        <v>28335</v>
      </c>
      <c r="E41" s="262">
        <v>28319</v>
      </c>
      <c r="F41" s="262">
        <v>33157</v>
      </c>
      <c r="G41" s="262">
        <v>26986</v>
      </c>
      <c r="H41" s="262">
        <v>24626</v>
      </c>
      <c r="I41" s="262">
        <v>26637</v>
      </c>
      <c r="J41" s="262">
        <v>25568</v>
      </c>
      <c r="K41" s="262">
        <v>27093</v>
      </c>
      <c r="L41" s="69"/>
      <c r="M41" s="69"/>
      <c r="N41" s="69"/>
      <c r="O41" s="69"/>
      <c r="P41" s="69"/>
      <c r="Q41" s="69"/>
      <c r="R41" s="69"/>
      <c r="S41" s="69"/>
      <c r="T41" s="69"/>
      <c r="U41" s="69"/>
      <c r="V41" s="69"/>
      <c r="W41" s="69"/>
      <c r="X41" s="69"/>
      <c r="Y41" s="69"/>
      <c r="Z41" s="69"/>
      <c r="AA41" s="69"/>
      <c r="AB41" s="69"/>
    </row>
    <row r="42" spans="1:28" s="79" customFormat="1" ht="12.75" hidden="1" outlineLevel="1">
      <c r="A42" s="62">
        <v>14</v>
      </c>
      <c r="B42" s="88" t="s">
        <v>98</v>
      </c>
      <c r="C42" s="262">
        <v>13954</v>
      </c>
      <c r="D42" s="262">
        <v>20828</v>
      </c>
      <c r="E42" s="262">
        <v>23334</v>
      </c>
      <c r="F42" s="262">
        <v>27555</v>
      </c>
      <c r="G42" s="262">
        <v>26421</v>
      </c>
      <c r="H42" s="262">
        <v>30155</v>
      </c>
      <c r="I42" s="262">
        <v>34549</v>
      </c>
      <c r="J42" s="262">
        <v>31184</v>
      </c>
      <c r="K42" s="262">
        <v>30366</v>
      </c>
      <c r="L42" s="69"/>
      <c r="M42" s="69"/>
      <c r="N42" s="69"/>
      <c r="O42" s="69"/>
      <c r="P42" s="69"/>
      <c r="Q42" s="69"/>
      <c r="R42" s="69"/>
      <c r="S42" s="69"/>
      <c r="T42" s="69"/>
      <c r="U42" s="69"/>
      <c r="V42" s="69"/>
      <c r="W42" s="69"/>
      <c r="X42" s="69"/>
      <c r="Y42" s="69"/>
      <c r="Z42" s="69"/>
      <c r="AA42" s="69"/>
      <c r="AB42" s="69"/>
    </row>
    <row r="43" spans="1:28" s="79" customFormat="1" ht="12.75" hidden="1" outlineLevel="1">
      <c r="A43" s="62">
        <v>16</v>
      </c>
      <c r="B43" s="88" t="s">
        <v>99</v>
      </c>
      <c r="C43" s="262">
        <v>736</v>
      </c>
      <c r="D43" s="262">
        <v>1599</v>
      </c>
      <c r="E43" s="262">
        <v>4576</v>
      </c>
      <c r="F43" s="262">
        <v>3624</v>
      </c>
      <c r="G43" s="262">
        <v>4234</v>
      </c>
      <c r="H43" s="262">
        <v>4296</v>
      </c>
      <c r="I43" s="262">
        <v>7815</v>
      </c>
      <c r="J43" s="262">
        <v>5277</v>
      </c>
      <c r="K43" s="262">
        <v>6716</v>
      </c>
      <c r="L43" s="69"/>
      <c r="M43" s="69"/>
      <c r="N43" s="69"/>
      <c r="O43" s="69"/>
      <c r="P43" s="69"/>
      <c r="Q43" s="69"/>
      <c r="R43" s="69"/>
      <c r="S43" s="69"/>
      <c r="T43" s="69"/>
      <c r="U43" s="69"/>
      <c r="V43" s="69"/>
      <c r="W43" s="69"/>
      <c r="X43" s="69"/>
      <c r="Y43" s="69"/>
      <c r="Z43" s="69"/>
      <c r="AA43" s="69"/>
      <c r="AB43" s="69"/>
    </row>
    <row r="44" spans="1:28" s="79" customFormat="1" ht="12.75" hidden="1" outlineLevel="1">
      <c r="A44" s="62">
        <v>17</v>
      </c>
      <c r="B44" s="88" t="s">
        <v>100</v>
      </c>
      <c r="C44" s="262">
        <v>95971</v>
      </c>
      <c r="D44" s="262">
        <v>102757</v>
      </c>
      <c r="E44" s="262">
        <v>103296</v>
      </c>
      <c r="F44" s="262">
        <v>104744</v>
      </c>
      <c r="G44" s="262">
        <v>119991</v>
      </c>
      <c r="H44" s="262">
        <v>137889</v>
      </c>
      <c r="I44" s="262">
        <v>168242</v>
      </c>
      <c r="J44" s="262">
        <v>186922</v>
      </c>
      <c r="K44" s="262">
        <v>209881</v>
      </c>
      <c r="L44" s="69"/>
      <c r="M44" s="69"/>
      <c r="N44" s="69"/>
      <c r="O44" s="69"/>
      <c r="P44" s="69"/>
      <c r="Q44" s="69"/>
      <c r="R44" s="69"/>
      <c r="S44" s="69"/>
      <c r="T44" s="69"/>
      <c r="U44" s="69"/>
      <c r="V44" s="69"/>
      <c r="W44" s="69"/>
      <c r="X44" s="69"/>
      <c r="Y44" s="69"/>
      <c r="Z44" s="69"/>
      <c r="AA44" s="69"/>
      <c r="AB44" s="69"/>
    </row>
    <row r="45" spans="1:28" s="79" customFormat="1" ht="12.75" hidden="1" outlineLevel="1">
      <c r="A45" s="62">
        <v>18</v>
      </c>
      <c r="B45" s="88" t="s">
        <v>101</v>
      </c>
      <c r="C45" s="262">
        <v>196</v>
      </c>
      <c r="D45" s="262">
        <v>103</v>
      </c>
      <c r="E45" s="262">
        <v>113</v>
      </c>
      <c r="F45" s="262">
        <v>145</v>
      </c>
      <c r="G45" s="262">
        <v>129</v>
      </c>
      <c r="H45" s="262">
        <v>105</v>
      </c>
      <c r="I45" s="262">
        <v>116</v>
      </c>
      <c r="J45" s="262">
        <v>269</v>
      </c>
      <c r="K45" s="262">
        <v>163</v>
      </c>
      <c r="L45" s="69"/>
      <c r="M45" s="69"/>
      <c r="N45" s="69"/>
      <c r="O45" s="69"/>
      <c r="P45" s="69"/>
      <c r="Q45" s="69"/>
      <c r="R45" s="69"/>
      <c r="S45" s="69"/>
      <c r="T45" s="69"/>
      <c r="U45" s="69"/>
      <c r="V45" s="69"/>
      <c r="W45" s="69"/>
      <c r="X45" s="69"/>
      <c r="Y45" s="69"/>
      <c r="Z45" s="69"/>
      <c r="AA45" s="69"/>
      <c r="AB45" s="69"/>
    </row>
    <row r="46" spans="1:28" s="79" customFormat="1" ht="12.75" hidden="1" outlineLevel="1">
      <c r="A46" s="62">
        <v>21</v>
      </c>
      <c r="B46" s="88" t="s">
        <v>102</v>
      </c>
      <c r="C46" s="262">
        <v>0</v>
      </c>
      <c r="D46" s="262">
        <v>0</v>
      </c>
      <c r="E46" s="262">
        <v>0</v>
      </c>
      <c r="F46" s="262">
        <v>0</v>
      </c>
      <c r="G46" s="262">
        <v>0</v>
      </c>
      <c r="H46" s="262">
        <v>0</v>
      </c>
      <c r="I46" s="262">
        <v>0</v>
      </c>
      <c r="J46" s="262">
        <v>0</v>
      </c>
      <c r="K46" s="262">
        <v>0</v>
      </c>
      <c r="L46" s="69"/>
      <c r="M46" s="69"/>
      <c r="N46" s="69"/>
      <c r="O46" s="69"/>
      <c r="P46" s="69"/>
      <c r="Q46" s="69"/>
      <c r="R46" s="69"/>
      <c r="S46" s="69"/>
      <c r="T46" s="69"/>
      <c r="U46" s="69"/>
      <c r="V46" s="69"/>
      <c r="W46" s="69"/>
      <c r="X46" s="69"/>
      <c r="Y46" s="69"/>
      <c r="Z46" s="69"/>
      <c r="AA46" s="69"/>
      <c r="AB46" s="69"/>
    </row>
    <row r="47" spans="1:28" s="79" customFormat="1" ht="12.75" hidden="1" outlineLevel="1">
      <c r="A47" s="62">
        <v>22</v>
      </c>
      <c r="B47" s="88" t="s">
        <v>103</v>
      </c>
      <c r="C47" s="262">
        <v>0</v>
      </c>
      <c r="D47" s="262">
        <v>0</v>
      </c>
      <c r="E47" s="262">
        <v>0</v>
      </c>
      <c r="F47" s="262">
        <v>0</v>
      </c>
      <c r="G47" s="262">
        <v>0</v>
      </c>
      <c r="H47" s="262">
        <v>0</v>
      </c>
      <c r="I47" s="262">
        <v>0</v>
      </c>
      <c r="J47" s="262">
        <v>0</v>
      </c>
      <c r="K47" s="262">
        <v>0</v>
      </c>
      <c r="L47" s="69"/>
      <c r="M47" s="69"/>
      <c r="N47" s="69"/>
      <c r="O47" s="69"/>
      <c r="P47" s="69"/>
      <c r="Q47" s="69"/>
      <c r="R47" s="69"/>
      <c r="S47" s="69"/>
      <c r="T47" s="69"/>
      <c r="U47" s="69"/>
      <c r="V47" s="69"/>
      <c r="W47" s="69"/>
      <c r="X47" s="69"/>
      <c r="Y47" s="69"/>
      <c r="Z47" s="69"/>
      <c r="AA47" s="69"/>
      <c r="AB47" s="69"/>
    </row>
    <row r="48" spans="1:28" s="79" customFormat="1" ht="12.75" hidden="1" outlineLevel="1">
      <c r="A48" s="62">
        <v>23</v>
      </c>
      <c r="B48" s="88" t="s">
        <v>104</v>
      </c>
      <c r="C48" s="262">
        <v>0</v>
      </c>
      <c r="D48" s="262">
        <v>0</v>
      </c>
      <c r="E48" s="262">
        <v>0</v>
      </c>
      <c r="F48" s="262">
        <v>0</v>
      </c>
      <c r="G48" s="262">
        <v>0</v>
      </c>
      <c r="H48" s="262">
        <v>0</v>
      </c>
      <c r="I48" s="262">
        <v>0</v>
      </c>
      <c r="J48" s="262">
        <v>0</v>
      </c>
      <c r="K48" s="262">
        <v>0</v>
      </c>
      <c r="L48" s="69"/>
      <c r="M48" s="69"/>
      <c r="N48" s="69"/>
      <c r="O48" s="69"/>
      <c r="P48" s="69"/>
      <c r="Q48" s="69"/>
      <c r="R48" s="69"/>
      <c r="S48" s="69"/>
      <c r="T48" s="69"/>
      <c r="U48" s="69"/>
      <c r="V48" s="69"/>
      <c r="W48" s="69"/>
      <c r="X48" s="69"/>
      <c r="Y48" s="69"/>
      <c r="Z48" s="69"/>
      <c r="AA48" s="69"/>
      <c r="AB48" s="69"/>
    </row>
    <row r="49" spans="1:28" s="79" customFormat="1" ht="12.75" hidden="1" outlineLevel="1">
      <c r="A49" s="62">
        <v>32</v>
      </c>
      <c r="B49" s="88" t="s">
        <v>105</v>
      </c>
      <c r="C49" s="262">
        <v>1</v>
      </c>
      <c r="D49" s="262">
        <v>242</v>
      </c>
      <c r="E49" s="262">
        <v>5</v>
      </c>
      <c r="F49" s="262">
        <v>4</v>
      </c>
      <c r="G49" s="262">
        <v>31</v>
      </c>
      <c r="H49" s="262">
        <v>80</v>
      </c>
      <c r="I49" s="262">
        <v>180</v>
      </c>
      <c r="J49" s="262">
        <v>161</v>
      </c>
      <c r="K49" s="262">
        <v>151</v>
      </c>
      <c r="L49" s="69"/>
      <c r="M49" s="69"/>
      <c r="N49" s="69"/>
      <c r="O49" s="69"/>
      <c r="P49" s="69"/>
      <c r="Q49" s="69"/>
      <c r="R49" s="69"/>
      <c r="S49" s="69"/>
      <c r="T49" s="69"/>
      <c r="U49" s="69"/>
      <c r="V49" s="69"/>
      <c r="W49" s="69"/>
      <c r="X49" s="69"/>
      <c r="Y49" s="69"/>
      <c r="Z49" s="69"/>
      <c r="AA49" s="69"/>
      <c r="AB49" s="69"/>
    </row>
    <row r="50" spans="1:28" s="79" customFormat="1" ht="12.75" hidden="1" outlineLevel="1">
      <c r="A50" s="62">
        <v>33</v>
      </c>
      <c r="B50" s="88" t="s">
        <v>106</v>
      </c>
      <c r="C50" s="262">
        <v>0</v>
      </c>
      <c r="D50" s="262">
        <v>0</v>
      </c>
      <c r="E50" s="262">
        <v>0</v>
      </c>
      <c r="F50" s="262">
        <v>0</v>
      </c>
      <c r="G50" s="262">
        <v>0</v>
      </c>
      <c r="H50" s="262">
        <v>86</v>
      </c>
      <c r="I50" s="262">
        <v>207</v>
      </c>
      <c r="J50" s="262">
        <v>585</v>
      </c>
      <c r="K50" s="262">
        <v>1054</v>
      </c>
      <c r="L50" s="69"/>
      <c r="M50" s="69"/>
      <c r="N50" s="69"/>
      <c r="O50" s="69"/>
      <c r="P50" s="69"/>
      <c r="Q50" s="69"/>
      <c r="R50" s="69"/>
      <c r="S50" s="69"/>
      <c r="T50" s="69"/>
      <c r="U50" s="69"/>
      <c r="V50" s="69"/>
      <c r="W50" s="69"/>
      <c r="X50" s="69"/>
      <c r="Y50" s="69"/>
      <c r="Z50" s="69"/>
      <c r="AA50" s="69"/>
      <c r="AB50" s="69"/>
    </row>
    <row r="51" spans="1:28" s="79" customFormat="1" ht="12.75" hidden="1" outlineLevel="1">
      <c r="A51" s="62">
        <v>34</v>
      </c>
      <c r="B51" s="88" t="s">
        <v>107</v>
      </c>
      <c r="C51" s="262">
        <v>3041</v>
      </c>
      <c r="D51" s="262">
        <v>3016</v>
      </c>
      <c r="E51" s="262">
        <v>2768</v>
      </c>
      <c r="F51" s="262">
        <v>2692</v>
      </c>
      <c r="G51" s="262">
        <v>2279</v>
      </c>
      <c r="H51" s="262">
        <v>2168</v>
      </c>
      <c r="I51" s="262">
        <v>2393</v>
      </c>
      <c r="J51" s="262">
        <v>2626</v>
      </c>
      <c r="K51" s="262">
        <v>3020</v>
      </c>
      <c r="L51" s="69"/>
      <c r="M51" s="69"/>
      <c r="N51" s="69"/>
      <c r="O51" s="69"/>
      <c r="P51" s="69"/>
      <c r="Q51" s="69"/>
      <c r="R51" s="69"/>
      <c r="S51" s="69"/>
      <c r="T51" s="69"/>
      <c r="U51" s="69"/>
      <c r="V51" s="69"/>
      <c r="W51" s="69"/>
      <c r="X51" s="69"/>
      <c r="Y51" s="69"/>
      <c r="Z51" s="69"/>
      <c r="AA51" s="69"/>
      <c r="AB51" s="69"/>
    </row>
    <row r="52" spans="1:28" s="79" customFormat="1" ht="12.75" hidden="1" outlineLevel="1">
      <c r="A52" s="62">
        <v>41</v>
      </c>
      <c r="B52" s="88" t="s">
        <v>108</v>
      </c>
      <c r="C52" s="262" t="s">
        <v>93</v>
      </c>
      <c r="D52" s="262" t="s">
        <v>93</v>
      </c>
      <c r="E52" s="262" t="s">
        <v>93</v>
      </c>
      <c r="F52" s="262">
        <v>0</v>
      </c>
      <c r="G52" s="262">
        <v>0</v>
      </c>
      <c r="H52" s="262">
        <v>0</v>
      </c>
      <c r="I52" s="262">
        <v>0</v>
      </c>
      <c r="J52" s="262">
        <v>0</v>
      </c>
      <c r="K52" s="262">
        <v>0</v>
      </c>
      <c r="L52" s="69"/>
      <c r="M52" s="69"/>
      <c r="N52" s="69"/>
      <c r="O52" s="69"/>
      <c r="P52" s="69"/>
      <c r="Q52" s="69"/>
      <c r="R52" s="69"/>
      <c r="S52" s="69"/>
      <c r="T52" s="69"/>
      <c r="U52" s="69"/>
      <c r="V52" s="69"/>
      <c r="W52" s="69"/>
      <c r="X52" s="69"/>
      <c r="Y52" s="69"/>
      <c r="Z52" s="69"/>
      <c r="AA52" s="69"/>
      <c r="AB52" s="69"/>
    </row>
    <row r="53" spans="1:28" s="79" customFormat="1" ht="12.75" hidden="1" outlineLevel="1">
      <c r="A53" s="62">
        <v>45</v>
      </c>
      <c r="B53" s="88" t="s">
        <v>109</v>
      </c>
      <c r="C53" s="262">
        <v>4642</v>
      </c>
      <c r="D53" s="262">
        <v>5102</v>
      </c>
      <c r="E53" s="262">
        <v>8391</v>
      </c>
      <c r="F53" s="262">
        <v>7370</v>
      </c>
      <c r="G53" s="262">
        <v>7535</v>
      </c>
      <c r="H53" s="262">
        <v>6865</v>
      </c>
      <c r="I53" s="262">
        <v>7467</v>
      </c>
      <c r="J53" s="262">
        <v>7889</v>
      </c>
      <c r="K53" s="262">
        <v>14093</v>
      </c>
      <c r="L53" s="69"/>
      <c r="M53" s="69"/>
      <c r="N53" s="69"/>
      <c r="O53" s="69"/>
      <c r="P53" s="69"/>
      <c r="Q53" s="69"/>
      <c r="R53" s="69"/>
      <c r="S53" s="69"/>
      <c r="T53" s="69"/>
      <c r="U53" s="69"/>
      <c r="V53" s="69"/>
      <c r="W53" s="69"/>
      <c r="X53" s="69"/>
      <c r="Y53" s="69"/>
      <c r="Z53" s="69"/>
      <c r="AA53" s="69"/>
      <c r="AB53" s="69"/>
    </row>
    <row r="54" spans="1:28" s="79" customFormat="1" ht="12.75" hidden="1" outlineLevel="1">
      <c r="A54" s="62">
        <v>46</v>
      </c>
      <c r="B54" s="88" t="s">
        <v>110</v>
      </c>
      <c r="C54" s="262">
        <v>1166</v>
      </c>
      <c r="D54" s="262">
        <v>866</v>
      </c>
      <c r="E54" s="262">
        <v>1515</v>
      </c>
      <c r="F54" s="262">
        <v>1108</v>
      </c>
      <c r="G54" s="262">
        <v>1837</v>
      </c>
      <c r="H54" s="262">
        <v>4570</v>
      </c>
      <c r="I54" s="262">
        <v>4635</v>
      </c>
      <c r="J54" s="262">
        <v>2863</v>
      </c>
      <c r="K54" s="262">
        <v>4322</v>
      </c>
      <c r="L54" s="69"/>
      <c r="M54" s="69"/>
      <c r="N54" s="69"/>
      <c r="O54" s="69"/>
      <c r="P54" s="69"/>
      <c r="Q54" s="69"/>
      <c r="R54" s="69"/>
      <c r="S54" s="69"/>
      <c r="T54" s="69"/>
      <c r="U54" s="69"/>
      <c r="V54" s="69"/>
      <c r="W54" s="69"/>
      <c r="X54" s="69"/>
      <c r="Y54" s="69"/>
      <c r="Z54" s="69"/>
      <c r="AA54" s="69"/>
      <c r="AB54" s="69"/>
    </row>
    <row r="55" spans="1:28" s="79" customFormat="1" ht="12.75" hidden="1" outlineLevel="1">
      <c r="A55" s="62">
        <v>51</v>
      </c>
      <c r="B55" s="88" t="s">
        <v>111</v>
      </c>
      <c r="C55" s="262">
        <v>4</v>
      </c>
      <c r="D55" s="262">
        <v>73</v>
      </c>
      <c r="E55" s="262">
        <v>65</v>
      </c>
      <c r="F55" s="262">
        <v>125</v>
      </c>
      <c r="G55" s="262">
        <v>0</v>
      </c>
      <c r="H55" s="262">
        <v>59</v>
      </c>
      <c r="I55" s="262">
        <v>1</v>
      </c>
      <c r="J55" s="262">
        <v>77</v>
      </c>
      <c r="K55" s="262">
        <v>58</v>
      </c>
      <c r="L55" s="69"/>
      <c r="M55" s="69"/>
      <c r="N55" s="69"/>
      <c r="O55" s="69"/>
      <c r="P55" s="69"/>
      <c r="Q55" s="69"/>
      <c r="R55" s="69"/>
      <c r="S55" s="69"/>
      <c r="T55" s="69"/>
      <c r="U55" s="69"/>
      <c r="V55" s="69"/>
      <c r="W55" s="69"/>
      <c r="X55" s="69"/>
      <c r="Y55" s="69"/>
      <c r="Z55" s="69"/>
      <c r="AA55" s="69"/>
      <c r="AB55" s="69"/>
    </row>
    <row r="56" spans="1:28" s="79" customFormat="1" ht="12.75" hidden="1" outlineLevel="1">
      <c r="A56" s="62">
        <v>52</v>
      </c>
      <c r="B56" s="88" t="s">
        <v>112</v>
      </c>
      <c r="C56" s="262">
        <v>14</v>
      </c>
      <c r="D56" s="262">
        <v>26</v>
      </c>
      <c r="E56" s="262">
        <v>15</v>
      </c>
      <c r="F56" s="262">
        <v>18</v>
      </c>
      <c r="G56" s="262">
        <v>7</v>
      </c>
      <c r="H56" s="262" t="s">
        <v>88</v>
      </c>
      <c r="I56" s="262">
        <v>6</v>
      </c>
      <c r="J56" s="262">
        <v>18</v>
      </c>
      <c r="K56" s="262">
        <v>41</v>
      </c>
      <c r="L56" s="69"/>
      <c r="M56" s="69"/>
      <c r="N56" s="69"/>
      <c r="O56" s="69"/>
      <c r="P56" s="69"/>
      <c r="Q56" s="69"/>
      <c r="R56" s="69"/>
      <c r="S56" s="69"/>
      <c r="T56" s="69"/>
      <c r="U56" s="69"/>
      <c r="V56" s="69"/>
      <c r="W56" s="69"/>
      <c r="X56" s="69"/>
      <c r="Y56" s="69"/>
      <c r="Z56" s="69"/>
      <c r="AA56" s="69"/>
      <c r="AB56" s="69"/>
    </row>
    <row r="57" spans="1:28" s="79" customFormat="1" ht="12.75" hidden="1" outlineLevel="1">
      <c r="A57" s="62">
        <v>53</v>
      </c>
      <c r="B57" s="88" t="s">
        <v>113</v>
      </c>
      <c r="C57" s="262">
        <v>1001</v>
      </c>
      <c r="D57" s="262">
        <v>437</v>
      </c>
      <c r="E57" s="262">
        <v>282</v>
      </c>
      <c r="F57" s="262">
        <v>1001</v>
      </c>
      <c r="G57" s="262">
        <v>221</v>
      </c>
      <c r="H57" s="262">
        <v>908</v>
      </c>
      <c r="I57" s="262">
        <v>574</v>
      </c>
      <c r="J57" s="262">
        <v>232</v>
      </c>
      <c r="K57" s="262">
        <v>465</v>
      </c>
      <c r="L57" s="69"/>
      <c r="M57" s="69"/>
      <c r="N57" s="69"/>
      <c r="O57" s="69"/>
      <c r="P57" s="69"/>
      <c r="Q57" s="69"/>
      <c r="R57" s="69"/>
      <c r="S57" s="69"/>
      <c r="T57" s="69"/>
      <c r="U57" s="69"/>
      <c r="V57" s="69"/>
      <c r="W57" s="69"/>
      <c r="X57" s="69"/>
      <c r="Y57" s="69"/>
      <c r="Z57" s="69"/>
      <c r="AA57" s="69"/>
      <c r="AB57" s="69"/>
    </row>
    <row r="58" spans="1:28" s="79" customFormat="1" ht="12.75" hidden="1" outlineLevel="1">
      <c r="A58" s="62">
        <v>54</v>
      </c>
      <c r="B58" s="88" t="s">
        <v>114</v>
      </c>
      <c r="C58" s="262">
        <v>7814</v>
      </c>
      <c r="D58" s="262">
        <v>8392</v>
      </c>
      <c r="E58" s="262">
        <v>8104</v>
      </c>
      <c r="F58" s="262">
        <v>6569</v>
      </c>
      <c r="G58" s="262">
        <v>6398</v>
      </c>
      <c r="H58" s="262">
        <v>8724</v>
      </c>
      <c r="I58" s="262">
        <v>13469</v>
      </c>
      <c r="J58" s="262">
        <v>9367</v>
      </c>
      <c r="K58" s="262">
        <v>9050</v>
      </c>
      <c r="L58" s="69"/>
      <c r="M58" s="69"/>
      <c r="N58" s="69"/>
      <c r="O58" s="69"/>
      <c r="P58" s="69"/>
      <c r="Q58" s="69"/>
      <c r="R58" s="69"/>
      <c r="S58" s="69"/>
      <c r="T58" s="69"/>
      <c r="U58" s="69"/>
      <c r="V58" s="69"/>
      <c r="W58" s="69"/>
      <c r="X58" s="69"/>
      <c r="Y58" s="69"/>
      <c r="Z58" s="69"/>
      <c r="AA58" s="69"/>
      <c r="AB58" s="69"/>
    </row>
    <row r="59" spans="1:28" s="79" customFormat="1" ht="12.75" hidden="1" outlineLevel="1">
      <c r="A59" s="62">
        <v>55</v>
      </c>
      <c r="B59" s="88" t="s">
        <v>115</v>
      </c>
      <c r="C59" s="262">
        <v>6021</v>
      </c>
      <c r="D59" s="262">
        <v>5497</v>
      </c>
      <c r="E59" s="262">
        <v>8448</v>
      </c>
      <c r="F59" s="262">
        <v>4785</v>
      </c>
      <c r="G59" s="262">
        <v>3899</v>
      </c>
      <c r="H59" s="262">
        <v>3893</v>
      </c>
      <c r="I59" s="262">
        <v>4123</v>
      </c>
      <c r="J59" s="262">
        <v>4372</v>
      </c>
      <c r="K59" s="262">
        <v>7614</v>
      </c>
      <c r="L59" s="69"/>
      <c r="M59" s="69"/>
      <c r="N59" s="69"/>
      <c r="O59" s="69"/>
      <c r="P59" s="69"/>
      <c r="Q59" s="69"/>
      <c r="R59" s="69"/>
      <c r="S59" s="69"/>
      <c r="T59" s="69"/>
      <c r="U59" s="69"/>
      <c r="V59" s="69"/>
      <c r="W59" s="69"/>
      <c r="X59" s="69"/>
      <c r="Y59" s="69"/>
      <c r="Z59" s="69"/>
      <c r="AA59" s="69"/>
      <c r="AB59" s="69"/>
    </row>
    <row r="60" spans="1:28" s="79" customFormat="1" ht="12.75" hidden="1" outlineLevel="1">
      <c r="A60" s="62">
        <v>56</v>
      </c>
      <c r="B60" s="88" t="s">
        <v>116</v>
      </c>
      <c r="C60" s="262">
        <v>22884</v>
      </c>
      <c r="D60" s="262">
        <v>30611</v>
      </c>
      <c r="E60" s="262">
        <v>39540</v>
      </c>
      <c r="F60" s="262">
        <v>30518</v>
      </c>
      <c r="G60" s="262">
        <v>15271</v>
      </c>
      <c r="H60" s="262">
        <v>17411</v>
      </c>
      <c r="I60" s="262">
        <v>17956</v>
      </c>
      <c r="J60" s="262">
        <v>19992</v>
      </c>
      <c r="K60" s="262">
        <v>27399</v>
      </c>
      <c r="L60" s="69"/>
      <c r="M60" s="69"/>
      <c r="N60" s="69"/>
      <c r="O60" s="69"/>
      <c r="P60" s="69"/>
      <c r="Q60" s="69"/>
      <c r="R60" s="69"/>
      <c r="S60" s="69"/>
      <c r="T60" s="69"/>
      <c r="U60" s="69"/>
      <c r="V60" s="69"/>
      <c r="W60" s="69"/>
      <c r="X60" s="69"/>
      <c r="Y60" s="69"/>
      <c r="Z60" s="69"/>
      <c r="AA60" s="69"/>
      <c r="AB60" s="69"/>
    </row>
    <row r="61" spans="1:28" s="79" customFormat="1" ht="12.75" hidden="1" outlineLevel="1">
      <c r="A61" s="62">
        <v>61</v>
      </c>
      <c r="B61" s="88" t="s">
        <v>117</v>
      </c>
      <c r="C61" s="262">
        <v>4</v>
      </c>
      <c r="D61" s="262">
        <v>2</v>
      </c>
      <c r="E61" s="262">
        <v>16</v>
      </c>
      <c r="F61" s="262">
        <v>11</v>
      </c>
      <c r="G61" s="262">
        <v>14</v>
      </c>
      <c r="H61" s="262">
        <v>10</v>
      </c>
      <c r="I61" s="262">
        <v>23</v>
      </c>
      <c r="J61" s="262">
        <v>7</v>
      </c>
      <c r="K61" s="262">
        <v>12</v>
      </c>
      <c r="L61" s="69"/>
      <c r="M61" s="69"/>
      <c r="N61" s="69"/>
      <c r="O61" s="69"/>
      <c r="P61" s="69"/>
      <c r="Q61" s="69"/>
      <c r="R61" s="69"/>
      <c r="S61" s="69"/>
      <c r="T61" s="69"/>
      <c r="U61" s="69"/>
      <c r="V61" s="69"/>
      <c r="W61" s="69"/>
      <c r="X61" s="69"/>
      <c r="Y61" s="69"/>
      <c r="Z61" s="69"/>
      <c r="AA61" s="69"/>
      <c r="AB61" s="69"/>
    </row>
    <row r="62" spans="1:28" s="79" customFormat="1" ht="12.75" hidden="1" outlineLevel="1">
      <c r="A62" s="62">
        <v>62</v>
      </c>
      <c r="B62" s="88" t="s">
        <v>118</v>
      </c>
      <c r="C62" s="262">
        <v>0</v>
      </c>
      <c r="D62" s="262">
        <v>0</v>
      </c>
      <c r="E62" s="262">
        <v>0</v>
      </c>
      <c r="F62" s="262">
        <v>0</v>
      </c>
      <c r="G62" s="262">
        <v>0</v>
      </c>
      <c r="H62" s="262">
        <v>0</v>
      </c>
      <c r="I62" s="262">
        <v>0</v>
      </c>
      <c r="J62" s="262">
        <v>0</v>
      </c>
      <c r="K62" s="262">
        <v>0</v>
      </c>
      <c r="L62" s="69"/>
      <c r="M62" s="69"/>
      <c r="N62" s="69"/>
      <c r="O62" s="69"/>
      <c r="P62" s="69"/>
      <c r="Q62" s="69"/>
      <c r="R62" s="69"/>
      <c r="S62" s="69"/>
      <c r="T62" s="69"/>
      <c r="U62" s="69"/>
      <c r="V62" s="69"/>
      <c r="W62" s="69"/>
      <c r="X62" s="69"/>
      <c r="Y62" s="69"/>
      <c r="Z62" s="69"/>
      <c r="AA62" s="69"/>
      <c r="AB62" s="69"/>
    </row>
    <row r="63" spans="1:28" s="79" customFormat="1" ht="12.75" hidden="1" outlineLevel="1">
      <c r="A63" s="62">
        <v>63</v>
      </c>
      <c r="B63" s="88" t="s">
        <v>119</v>
      </c>
      <c r="C63" s="262">
        <v>921</v>
      </c>
      <c r="D63" s="262">
        <v>1228</v>
      </c>
      <c r="E63" s="262">
        <v>1403</v>
      </c>
      <c r="F63" s="262">
        <v>2228</v>
      </c>
      <c r="G63" s="262">
        <v>1580</v>
      </c>
      <c r="H63" s="262">
        <v>1030</v>
      </c>
      <c r="I63" s="262">
        <v>1120</v>
      </c>
      <c r="J63" s="262">
        <v>1527</v>
      </c>
      <c r="K63" s="262">
        <v>1679</v>
      </c>
      <c r="L63" s="69"/>
      <c r="M63" s="69"/>
      <c r="N63" s="69"/>
      <c r="O63" s="69"/>
      <c r="P63" s="69"/>
      <c r="Q63" s="69"/>
      <c r="R63" s="69"/>
      <c r="S63" s="69"/>
      <c r="T63" s="69"/>
      <c r="U63" s="69"/>
      <c r="V63" s="69"/>
      <c r="W63" s="69"/>
      <c r="X63" s="69"/>
      <c r="Y63" s="69"/>
      <c r="Z63" s="69"/>
      <c r="AA63" s="69"/>
      <c r="AB63" s="69"/>
    </row>
    <row r="64" spans="1:28" s="79" customFormat="1" ht="12.75" hidden="1" outlineLevel="1">
      <c r="A64" s="62">
        <v>64</v>
      </c>
      <c r="B64" s="88" t="s">
        <v>120</v>
      </c>
      <c r="C64" s="262">
        <v>31</v>
      </c>
      <c r="D64" s="262">
        <v>779</v>
      </c>
      <c r="E64" s="262">
        <v>59</v>
      </c>
      <c r="F64" s="262">
        <v>127</v>
      </c>
      <c r="G64" s="262">
        <v>130</v>
      </c>
      <c r="H64" s="262">
        <v>22</v>
      </c>
      <c r="I64" s="262">
        <v>2</v>
      </c>
      <c r="J64" s="262" t="s">
        <v>88</v>
      </c>
      <c r="K64" s="262">
        <v>0</v>
      </c>
      <c r="L64" s="69"/>
      <c r="M64" s="69"/>
      <c r="N64" s="69"/>
      <c r="O64" s="69"/>
      <c r="P64" s="69"/>
      <c r="Q64" s="69"/>
      <c r="R64" s="69"/>
      <c r="S64" s="69"/>
      <c r="T64" s="69"/>
      <c r="U64" s="69"/>
      <c r="V64" s="69"/>
      <c r="W64" s="69"/>
      <c r="X64" s="69"/>
      <c r="Y64" s="69"/>
      <c r="Z64" s="69"/>
      <c r="AA64" s="69"/>
      <c r="AB64" s="69"/>
    </row>
    <row r="65" spans="1:28" s="79" customFormat="1" ht="12.75" hidden="1" outlineLevel="1">
      <c r="A65" s="62">
        <v>65</v>
      </c>
      <c r="B65" s="88" t="s">
        <v>121</v>
      </c>
      <c r="C65" s="262">
        <v>0</v>
      </c>
      <c r="D65" s="262" t="s">
        <v>93</v>
      </c>
      <c r="E65" s="262">
        <v>0</v>
      </c>
      <c r="F65" s="262" t="s">
        <v>88</v>
      </c>
      <c r="G65" s="262">
        <v>0</v>
      </c>
      <c r="H65" s="262">
        <v>0</v>
      </c>
      <c r="I65" s="262">
        <v>0</v>
      </c>
      <c r="J65" s="262">
        <v>3</v>
      </c>
      <c r="K65" s="262" t="s">
        <v>88</v>
      </c>
      <c r="L65" s="69"/>
      <c r="M65" s="69"/>
      <c r="N65" s="69"/>
      <c r="O65" s="69"/>
      <c r="P65" s="69"/>
      <c r="Q65" s="69"/>
      <c r="R65" s="69"/>
      <c r="S65" s="69"/>
      <c r="T65" s="69"/>
      <c r="U65" s="69"/>
      <c r="V65" s="69"/>
      <c r="W65" s="69"/>
      <c r="X65" s="69"/>
      <c r="Y65" s="69"/>
      <c r="Z65" s="69"/>
      <c r="AA65" s="69"/>
      <c r="AB65" s="69"/>
    </row>
    <row r="66" spans="1:28" s="79" customFormat="1" ht="12.75" hidden="1" outlineLevel="1">
      <c r="A66" s="62">
        <v>69</v>
      </c>
      <c r="B66" s="88" t="s">
        <v>122</v>
      </c>
      <c r="C66" s="262">
        <v>1338</v>
      </c>
      <c r="D66" s="262">
        <v>1499</v>
      </c>
      <c r="E66" s="262">
        <v>2219</v>
      </c>
      <c r="F66" s="262">
        <v>1690</v>
      </c>
      <c r="G66" s="262">
        <v>2886</v>
      </c>
      <c r="H66" s="262">
        <v>2615</v>
      </c>
      <c r="I66" s="262">
        <v>4230</v>
      </c>
      <c r="J66" s="262">
        <v>6197</v>
      </c>
      <c r="K66" s="262">
        <v>6824</v>
      </c>
      <c r="L66" s="69"/>
      <c r="M66" s="69"/>
      <c r="N66" s="69"/>
      <c r="O66" s="69"/>
      <c r="P66" s="69"/>
      <c r="Q66" s="69"/>
      <c r="R66" s="69"/>
      <c r="S66" s="69"/>
      <c r="T66" s="69"/>
      <c r="U66" s="69"/>
      <c r="V66" s="69"/>
      <c r="W66" s="69"/>
      <c r="X66" s="69"/>
      <c r="Y66" s="69"/>
      <c r="Z66" s="69"/>
      <c r="AA66" s="69"/>
      <c r="AB66" s="69"/>
    </row>
    <row r="67" spans="1:28" s="79" customFormat="1" ht="12.75" hidden="1" outlineLevel="1">
      <c r="A67" s="62">
        <v>71</v>
      </c>
      <c r="B67" s="88" t="s">
        <v>123</v>
      </c>
      <c r="C67" s="262">
        <v>0</v>
      </c>
      <c r="D67" s="262">
        <v>0</v>
      </c>
      <c r="E67" s="262">
        <v>0</v>
      </c>
      <c r="F67" s="262">
        <v>0</v>
      </c>
      <c r="G67" s="262">
        <v>0</v>
      </c>
      <c r="H67" s="262">
        <v>0</v>
      </c>
      <c r="I67" s="262">
        <v>0</v>
      </c>
      <c r="J67" s="262">
        <v>0</v>
      </c>
      <c r="K67" s="262">
        <v>0</v>
      </c>
      <c r="L67" s="69"/>
      <c r="M67" s="69"/>
      <c r="N67" s="69"/>
      <c r="O67" s="69"/>
      <c r="P67" s="69"/>
      <c r="Q67" s="69"/>
      <c r="R67" s="69"/>
      <c r="S67" s="69"/>
      <c r="T67" s="69"/>
      <c r="U67" s="69"/>
      <c r="V67" s="69"/>
      <c r="W67" s="69"/>
      <c r="X67" s="69"/>
      <c r="Y67" s="69"/>
      <c r="Z67" s="69"/>
      <c r="AA67" s="69"/>
      <c r="AB67" s="69"/>
    </row>
    <row r="68" spans="1:28" s="79" customFormat="1" ht="12.75" hidden="1" outlineLevel="1">
      <c r="A68" s="62">
        <v>72</v>
      </c>
      <c r="B68" s="88" t="s">
        <v>124</v>
      </c>
      <c r="C68" s="262" t="s">
        <v>88</v>
      </c>
      <c r="D68" s="262">
        <v>0</v>
      </c>
      <c r="E68" s="262">
        <v>0</v>
      </c>
      <c r="F68" s="262">
        <v>0</v>
      </c>
      <c r="G68" s="262">
        <v>0</v>
      </c>
      <c r="H68" s="262">
        <v>0</v>
      </c>
      <c r="I68" s="262">
        <v>0</v>
      </c>
      <c r="J68" s="262">
        <v>0</v>
      </c>
      <c r="K68" s="262">
        <v>0</v>
      </c>
      <c r="L68" s="69"/>
      <c r="M68" s="69"/>
      <c r="N68" s="69"/>
      <c r="O68" s="69"/>
      <c r="P68" s="69"/>
      <c r="Q68" s="69"/>
      <c r="R68" s="69"/>
      <c r="S68" s="69"/>
      <c r="T68" s="69"/>
      <c r="U68" s="69"/>
      <c r="V68" s="69"/>
      <c r="W68" s="69"/>
      <c r="X68" s="69"/>
      <c r="Y68" s="69"/>
      <c r="Z68" s="69"/>
      <c r="AA68" s="69"/>
      <c r="AB68" s="69"/>
    </row>
    <row r="69" spans="1:28" s="79" customFormat="1" ht="12.75" hidden="1" outlineLevel="1">
      <c r="A69" s="62">
        <v>81</v>
      </c>
      <c r="B69" s="88" t="s">
        <v>125</v>
      </c>
      <c r="C69" s="262">
        <v>10490</v>
      </c>
      <c r="D69" s="262">
        <v>9589</v>
      </c>
      <c r="E69" s="262">
        <v>11479</v>
      </c>
      <c r="F69" s="262">
        <v>12153</v>
      </c>
      <c r="G69" s="262">
        <v>8727</v>
      </c>
      <c r="H69" s="262">
        <v>8513</v>
      </c>
      <c r="I69" s="262">
        <v>7891</v>
      </c>
      <c r="J69" s="262">
        <v>8003</v>
      </c>
      <c r="K69" s="262">
        <v>8626</v>
      </c>
      <c r="L69" s="69"/>
      <c r="M69" s="69"/>
      <c r="N69" s="69"/>
      <c r="O69" s="69"/>
      <c r="P69" s="69"/>
      <c r="Q69" s="69"/>
      <c r="R69" s="69"/>
      <c r="S69" s="69"/>
      <c r="T69" s="69"/>
      <c r="U69" s="69"/>
      <c r="V69" s="69"/>
      <c r="W69" s="69"/>
      <c r="X69" s="69"/>
      <c r="Y69" s="69"/>
      <c r="Z69" s="69"/>
      <c r="AA69" s="69"/>
      <c r="AB69" s="69"/>
    </row>
    <row r="70" spans="1:28" s="79" customFormat="1" ht="12.75" hidden="1" outlineLevel="1">
      <c r="A70" s="62">
        <v>82</v>
      </c>
      <c r="B70" s="88" t="s">
        <v>126</v>
      </c>
      <c r="C70" s="262">
        <v>154</v>
      </c>
      <c r="D70" s="262">
        <v>369</v>
      </c>
      <c r="E70" s="262">
        <v>409</v>
      </c>
      <c r="F70" s="262">
        <v>473</v>
      </c>
      <c r="G70" s="262">
        <v>459</v>
      </c>
      <c r="H70" s="262">
        <v>691</v>
      </c>
      <c r="I70" s="262">
        <v>658</v>
      </c>
      <c r="J70" s="262">
        <v>733</v>
      </c>
      <c r="K70" s="262">
        <v>747</v>
      </c>
      <c r="L70" s="69"/>
      <c r="M70" s="69"/>
      <c r="N70" s="69"/>
      <c r="O70" s="69"/>
      <c r="P70" s="69"/>
      <c r="Q70" s="69"/>
      <c r="R70" s="69"/>
      <c r="S70" s="69"/>
      <c r="T70" s="69"/>
      <c r="U70" s="69"/>
      <c r="V70" s="69"/>
      <c r="W70" s="69"/>
      <c r="X70" s="69"/>
      <c r="Y70" s="69"/>
      <c r="Z70" s="69"/>
      <c r="AA70" s="69"/>
      <c r="AB70" s="69"/>
    </row>
    <row r="71" spans="1:28" s="79" customFormat="1" ht="12.75" hidden="1" outlineLevel="1">
      <c r="A71" s="62">
        <v>83</v>
      </c>
      <c r="B71" s="88" t="s">
        <v>127</v>
      </c>
      <c r="C71" s="262">
        <v>6</v>
      </c>
      <c r="D71" s="262">
        <v>2</v>
      </c>
      <c r="E71" s="262">
        <v>5</v>
      </c>
      <c r="F71" s="262">
        <v>5</v>
      </c>
      <c r="G71" s="262" t="s">
        <v>88</v>
      </c>
      <c r="H71" s="262">
        <v>0</v>
      </c>
      <c r="I71" s="262">
        <v>0</v>
      </c>
      <c r="J71" s="262">
        <v>0</v>
      </c>
      <c r="K71" s="262">
        <v>2</v>
      </c>
      <c r="L71" s="69"/>
      <c r="M71" s="69"/>
      <c r="N71" s="69"/>
      <c r="O71" s="69"/>
      <c r="P71" s="69"/>
      <c r="Q71" s="69"/>
      <c r="R71" s="69"/>
      <c r="S71" s="69"/>
      <c r="T71" s="69"/>
      <c r="U71" s="69"/>
      <c r="V71" s="69"/>
      <c r="W71" s="69"/>
      <c r="X71" s="69"/>
      <c r="Y71" s="69"/>
      <c r="Z71" s="69"/>
      <c r="AA71" s="69"/>
      <c r="AB71" s="69"/>
    </row>
    <row r="72" spans="1:28" s="79" customFormat="1" ht="12.75" hidden="1" outlineLevel="1">
      <c r="A72" s="62">
        <v>84</v>
      </c>
      <c r="B72" s="88" t="s">
        <v>128</v>
      </c>
      <c r="C72" s="262">
        <v>10</v>
      </c>
      <c r="D72" s="262">
        <v>19</v>
      </c>
      <c r="E72" s="262">
        <v>67</v>
      </c>
      <c r="F72" s="262">
        <v>129</v>
      </c>
      <c r="G72" s="262">
        <v>207</v>
      </c>
      <c r="H72" s="262">
        <v>184</v>
      </c>
      <c r="I72" s="262">
        <v>208</v>
      </c>
      <c r="J72" s="262">
        <v>311</v>
      </c>
      <c r="K72" s="262">
        <v>314</v>
      </c>
      <c r="L72" s="69"/>
      <c r="M72" s="69"/>
      <c r="N72" s="69"/>
      <c r="O72" s="69"/>
      <c r="P72" s="69"/>
      <c r="Q72" s="69"/>
      <c r="R72" s="69"/>
      <c r="S72" s="69"/>
      <c r="T72" s="69"/>
      <c r="U72" s="69"/>
      <c r="V72" s="69"/>
      <c r="W72" s="69"/>
      <c r="X72" s="69"/>
      <c r="Y72" s="69"/>
      <c r="Z72" s="69"/>
      <c r="AA72" s="69"/>
      <c r="AB72" s="69"/>
    </row>
    <row r="73" spans="1:28" s="79" customFormat="1" ht="12.75" hidden="1" outlineLevel="1">
      <c r="A73" s="62">
        <v>89</v>
      </c>
      <c r="B73" s="88" t="s">
        <v>129</v>
      </c>
      <c r="C73" s="262">
        <v>193593</v>
      </c>
      <c r="D73" s="262">
        <v>220837</v>
      </c>
      <c r="E73" s="262">
        <v>249734</v>
      </c>
      <c r="F73" s="262">
        <v>308118</v>
      </c>
      <c r="G73" s="262">
        <v>278986</v>
      </c>
      <c r="H73" s="262">
        <v>265045</v>
      </c>
      <c r="I73" s="262">
        <v>263604</v>
      </c>
      <c r="J73" s="262">
        <v>271512</v>
      </c>
      <c r="K73" s="262">
        <v>289388</v>
      </c>
      <c r="L73" s="69"/>
      <c r="M73" s="69"/>
      <c r="N73" s="69"/>
      <c r="O73" s="69"/>
      <c r="P73" s="69"/>
      <c r="Q73" s="69"/>
      <c r="R73" s="69"/>
      <c r="S73" s="69"/>
      <c r="T73" s="69"/>
      <c r="U73" s="69"/>
      <c r="V73" s="69"/>
      <c r="W73" s="69"/>
      <c r="X73" s="69"/>
      <c r="Y73" s="69"/>
      <c r="Z73" s="69"/>
      <c r="AA73" s="69"/>
      <c r="AB73" s="69"/>
    </row>
    <row r="74" spans="1:28" s="79" customFormat="1" ht="12.75" hidden="1" outlineLevel="1">
      <c r="A74" s="62">
        <v>91</v>
      </c>
      <c r="B74" s="88" t="s">
        <v>130</v>
      </c>
      <c r="C74" s="262">
        <v>279596</v>
      </c>
      <c r="D74" s="262">
        <v>322750</v>
      </c>
      <c r="E74" s="262">
        <v>276897</v>
      </c>
      <c r="F74" s="262">
        <v>294550</v>
      </c>
      <c r="G74" s="262">
        <v>291551</v>
      </c>
      <c r="H74" s="262">
        <v>308574</v>
      </c>
      <c r="I74" s="262">
        <v>329617</v>
      </c>
      <c r="J74" s="262">
        <v>331510</v>
      </c>
      <c r="K74" s="262">
        <v>322020</v>
      </c>
      <c r="L74" s="69"/>
      <c r="M74" s="69"/>
      <c r="N74" s="69"/>
      <c r="O74" s="69"/>
      <c r="P74" s="69"/>
      <c r="Q74" s="69"/>
      <c r="R74" s="69"/>
      <c r="S74" s="69"/>
      <c r="T74" s="69"/>
      <c r="U74" s="69"/>
      <c r="V74" s="69"/>
      <c r="W74" s="69"/>
      <c r="X74" s="69"/>
      <c r="Y74" s="69"/>
      <c r="Z74" s="69"/>
      <c r="AA74" s="69"/>
      <c r="AB74" s="69"/>
    </row>
    <row r="75" spans="1:28" s="79" customFormat="1" ht="12.75" hidden="1" outlineLevel="1">
      <c r="A75" s="62">
        <v>92</v>
      </c>
      <c r="B75" s="88" t="s">
        <v>131</v>
      </c>
      <c r="C75" s="262">
        <v>448</v>
      </c>
      <c r="D75" s="262">
        <v>276</v>
      </c>
      <c r="E75" s="262">
        <v>272</v>
      </c>
      <c r="F75" s="262">
        <v>557</v>
      </c>
      <c r="G75" s="262">
        <v>1960</v>
      </c>
      <c r="H75" s="262">
        <v>228</v>
      </c>
      <c r="I75" s="262">
        <v>542</v>
      </c>
      <c r="J75" s="262">
        <v>1212</v>
      </c>
      <c r="K75" s="262">
        <v>1579</v>
      </c>
      <c r="L75" s="69"/>
      <c r="M75" s="69"/>
      <c r="N75" s="69"/>
      <c r="O75" s="69"/>
      <c r="P75" s="69"/>
      <c r="Q75" s="69"/>
      <c r="R75" s="69"/>
      <c r="S75" s="69"/>
      <c r="T75" s="69"/>
      <c r="U75" s="69"/>
      <c r="V75" s="69"/>
      <c r="W75" s="69"/>
      <c r="X75" s="69"/>
      <c r="Y75" s="69"/>
      <c r="Z75" s="69"/>
      <c r="AA75" s="69"/>
      <c r="AB75" s="69"/>
    </row>
    <row r="76" spans="1:28" s="79" customFormat="1" ht="12.75" hidden="1" outlineLevel="1">
      <c r="A76" s="62">
        <v>93</v>
      </c>
      <c r="B76" s="88" t="s">
        <v>132</v>
      </c>
      <c r="C76" s="262">
        <v>912213</v>
      </c>
      <c r="D76" s="262">
        <v>999620</v>
      </c>
      <c r="E76" s="262">
        <v>1065609</v>
      </c>
      <c r="F76" s="262">
        <v>1002257</v>
      </c>
      <c r="G76" s="262">
        <v>963726</v>
      </c>
      <c r="H76" s="262">
        <v>973265</v>
      </c>
      <c r="I76" s="262">
        <v>1006464</v>
      </c>
      <c r="J76" s="262">
        <v>1006127</v>
      </c>
      <c r="K76" s="262">
        <v>1150541</v>
      </c>
      <c r="L76" s="69"/>
      <c r="M76" s="69"/>
      <c r="N76" s="69"/>
      <c r="O76" s="69"/>
      <c r="P76" s="69"/>
      <c r="Q76" s="69"/>
      <c r="R76" s="69"/>
      <c r="S76" s="69"/>
      <c r="T76" s="69"/>
      <c r="U76" s="69"/>
      <c r="V76" s="69"/>
      <c r="W76" s="69"/>
      <c r="X76" s="69"/>
      <c r="Y76" s="69"/>
      <c r="Z76" s="69"/>
      <c r="AA76" s="69"/>
      <c r="AB76" s="69"/>
    </row>
    <row r="77" spans="1:28" s="79" customFormat="1" ht="12.75" hidden="1" outlineLevel="1">
      <c r="A77" s="62">
        <v>94</v>
      </c>
      <c r="B77" s="88" t="s">
        <v>82</v>
      </c>
      <c r="C77" s="262">
        <v>421631</v>
      </c>
      <c r="D77" s="262">
        <v>429650</v>
      </c>
      <c r="E77" s="262">
        <v>461242</v>
      </c>
      <c r="F77" s="262">
        <v>453612</v>
      </c>
      <c r="G77" s="262">
        <v>413190</v>
      </c>
      <c r="H77" s="262">
        <v>424490</v>
      </c>
      <c r="I77" s="262">
        <v>419049</v>
      </c>
      <c r="J77" s="262">
        <v>507380</v>
      </c>
      <c r="K77" s="262">
        <v>593159</v>
      </c>
      <c r="L77" s="69"/>
      <c r="M77" s="69"/>
      <c r="N77" s="69"/>
      <c r="O77" s="69"/>
      <c r="P77" s="69"/>
      <c r="Q77" s="69"/>
      <c r="R77" s="69"/>
      <c r="S77" s="69"/>
      <c r="T77" s="69"/>
      <c r="U77" s="69"/>
      <c r="V77" s="69"/>
      <c r="W77" s="69"/>
      <c r="X77" s="69"/>
      <c r="Y77" s="69"/>
      <c r="Z77" s="69"/>
      <c r="AA77" s="69"/>
      <c r="AB77" s="69"/>
    </row>
    <row r="78" spans="1:28" s="79" customFormat="1" ht="12.75" hidden="1" outlineLevel="1">
      <c r="A78" s="62">
        <v>95</v>
      </c>
      <c r="B78" s="88" t="s">
        <v>133</v>
      </c>
      <c r="C78" s="262">
        <v>277103</v>
      </c>
      <c r="D78" s="262">
        <v>284499</v>
      </c>
      <c r="E78" s="262">
        <v>298842</v>
      </c>
      <c r="F78" s="262">
        <v>274740</v>
      </c>
      <c r="G78" s="262">
        <v>263382</v>
      </c>
      <c r="H78" s="262">
        <v>259995</v>
      </c>
      <c r="I78" s="262">
        <v>295401</v>
      </c>
      <c r="J78" s="262">
        <v>268958</v>
      </c>
      <c r="K78" s="262">
        <v>255937</v>
      </c>
      <c r="L78" s="69"/>
      <c r="M78" s="69"/>
      <c r="N78" s="69"/>
      <c r="O78" s="69"/>
      <c r="P78" s="69"/>
      <c r="Q78" s="69"/>
      <c r="R78" s="69"/>
      <c r="S78" s="69"/>
      <c r="T78" s="69"/>
      <c r="U78" s="69"/>
      <c r="V78" s="69"/>
      <c r="W78" s="69"/>
      <c r="X78" s="69"/>
      <c r="Y78" s="69"/>
      <c r="Z78" s="69"/>
      <c r="AA78" s="69"/>
      <c r="AB78" s="69"/>
    </row>
    <row r="79" spans="1:28" s="79" customFormat="1" ht="12.75" hidden="1" outlineLevel="1">
      <c r="A79" s="62">
        <v>96</v>
      </c>
      <c r="B79" s="88" t="s">
        <v>134</v>
      </c>
      <c r="C79" s="262">
        <v>35231</v>
      </c>
      <c r="D79" s="262">
        <v>38176</v>
      </c>
      <c r="E79" s="262">
        <v>44720</v>
      </c>
      <c r="F79" s="262">
        <v>33883</v>
      </c>
      <c r="G79" s="262">
        <v>24799</v>
      </c>
      <c r="H79" s="262">
        <v>22869</v>
      </c>
      <c r="I79" s="262">
        <v>16003</v>
      </c>
      <c r="J79" s="262">
        <v>16161</v>
      </c>
      <c r="K79" s="262">
        <v>29781</v>
      </c>
      <c r="L79" s="69"/>
      <c r="M79" s="69"/>
      <c r="N79" s="69"/>
      <c r="O79" s="69"/>
      <c r="P79" s="69"/>
      <c r="Q79" s="69"/>
      <c r="R79" s="69"/>
      <c r="S79" s="69"/>
      <c r="T79" s="69"/>
      <c r="U79" s="69"/>
      <c r="V79" s="69"/>
      <c r="W79" s="69"/>
      <c r="X79" s="69"/>
      <c r="Y79" s="69"/>
      <c r="Z79" s="69"/>
      <c r="AA79" s="69"/>
      <c r="AB79" s="69"/>
    </row>
    <row r="80" spans="1:28" s="79" customFormat="1" ht="12.75" hidden="1" outlineLevel="1">
      <c r="A80" s="62">
        <v>97</v>
      </c>
      <c r="B80" s="88" t="s">
        <v>135</v>
      </c>
      <c r="C80" s="262">
        <v>314629</v>
      </c>
      <c r="D80" s="262">
        <v>355386</v>
      </c>
      <c r="E80" s="262">
        <v>385814</v>
      </c>
      <c r="F80" s="262">
        <v>391158</v>
      </c>
      <c r="G80" s="262">
        <v>344542</v>
      </c>
      <c r="H80" s="262">
        <v>360114</v>
      </c>
      <c r="I80" s="262">
        <v>568501</v>
      </c>
      <c r="J80" s="262">
        <v>509046</v>
      </c>
      <c r="K80" s="262">
        <v>599643</v>
      </c>
      <c r="L80" s="69"/>
      <c r="M80" s="69"/>
      <c r="N80" s="69"/>
      <c r="O80" s="69"/>
      <c r="P80" s="69"/>
      <c r="Q80" s="69"/>
      <c r="R80" s="69"/>
      <c r="S80" s="69"/>
      <c r="T80" s="69"/>
      <c r="U80" s="69"/>
      <c r="V80" s="69"/>
      <c r="W80" s="69"/>
      <c r="X80" s="69"/>
      <c r="Y80" s="69"/>
      <c r="Z80" s="69"/>
      <c r="AA80" s="69"/>
      <c r="AB80" s="69"/>
    </row>
    <row r="81" spans="1:28" s="79" customFormat="1" ht="12.75" hidden="1" outlineLevel="1">
      <c r="A81" s="62">
        <v>99</v>
      </c>
      <c r="B81" s="88" t="s">
        <v>136</v>
      </c>
      <c r="C81" s="262">
        <v>13938</v>
      </c>
      <c r="D81" s="262">
        <v>5113</v>
      </c>
      <c r="E81" s="262">
        <v>2309</v>
      </c>
      <c r="F81" s="262">
        <v>538</v>
      </c>
      <c r="G81" s="262">
        <v>390</v>
      </c>
      <c r="H81" s="262">
        <v>325</v>
      </c>
      <c r="I81" s="262">
        <v>499</v>
      </c>
      <c r="J81" s="262">
        <v>362</v>
      </c>
      <c r="K81" s="262">
        <v>918</v>
      </c>
      <c r="L81" s="69"/>
      <c r="M81" s="69"/>
      <c r="N81" s="69"/>
      <c r="O81" s="69"/>
      <c r="P81" s="69"/>
      <c r="Q81" s="69"/>
      <c r="R81" s="69"/>
      <c r="S81" s="69"/>
      <c r="T81" s="69"/>
      <c r="U81" s="69"/>
      <c r="V81" s="69"/>
      <c r="W81" s="69"/>
      <c r="X81" s="69"/>
      <c r="Y81" s="69"/>
      <c r="Z81" s="69"/>
      <c r="AA81" s="69"/>
      <c r="AB81" s="69"/>
    </row>
    <row r="83" ht="12.75">
      <c r="G83" s="94"/>
    </row>
    <row r="84" spans="1:38" s="92" customFormat="1" ht="24" customHeight="1">
      <c r="A84" s="534" t="s">
        <v>1028</v>
      </c>
      <c r="B84" s="534"/>
      <c r="C84" s="71">
        <v>2007</v>
      </c>
      <c r="D84" s="71">
        <v>2008</v>
      </c>
      <c r="E84" s="71">
        <v>2009</v>
      </c>
      <c r="F84" s="71">
        <v>2010</v>
      </c>
      <c r="G84" s="71">
        <v>2011</v>
      </c>
      <c r="H84" s="60">
        <v>2012</v>
      </c>
      <c r="I84" s="60">
        <v>2013</v>
      </c>
      <c r="J84" s="60">
        <v>2014</v>
      </c>
      <c r="K84" s="60">
        <v>2015</v>
      </c>
      <c r="L84" s="60">
        <v>2016</v>
      </c>
      <c r="M84" s="60">
        <v>2017</v>
      </c>
      <c r="N84" s="60">
        <v>2018</v>
      </c>
      <c r="O84" s="90"/>
      <c r="P84" s="90"/>
      <c r="Q84" s="90"/>
      <c r="R84" s="90"/>
      <c r="S84" s="90"/>
      <c r="T84" s="90"/>
      <c r="U84" s="90"/>
      <c r="V84" s="90"/>
      <c r="W84" s="90"/>
      <c r="X84" s="90"/>
      <c r="Y84" s="90"/>
      <c r="Z84" s="90"/>
      <c r="AA84" s="90"/>
      <c r="AB84" s="90"/>
      <c r="AC84" s="90"/>
      <c r="AD84" s="90"/>
      <c r="AE84" s="90"/>
      <c r="AF84" s="90"/>
      <c r="AG84" s="90"/>
      <c r="AH84" s="90"/>
      <c r="AI84" s="90"/>
      <c r="AJ84" s="90"/>
      <c r="AK84" s="90"/>
      <c r="AL84" s="91"/>
    </row>
    <row r="85" spans="1:37" s="79" customFormat="1" ht="24" customHeight="1" outlineLevel="1">
      <c r="A85" s="62"/>
      <c r="B85" s="77" t="s">
        <v>65</v>
      </c>
      <c r="C85" s="262">
        <v>4181716</v>
      </c>
      <c r="D85" s="284">
        <v>4245483</v>
      </c>
      <c r="E85" s="284">
        <v>3080988</v>
      </c>
      <c r="F85" s="284">
        <v>3325448</v>
      </c>
      <c r="G85" s="284">
        <v>3328595</v>
      </c>
      <c r="H85" s="284">
        <v>3387812</v>
      </c>
      <c r="I85" s="284">
        <v>3388793</v>
      </c>
      <c r="J85" s="284">
        <v>3453441</v>
      </c>
      <c r="K85" s="284">
        <v>3216765</v>
      </c>
      <c r="L85" s="262">
        <v>3355214</v>
      </c>
      <c r="M85" s="262">
        <v>3372424</v>
      </c>
      <c r="N85" s="262">
        <v>3657438</v>
      </c>
      <c r="O85" s="423"/>
      <c r="P85" s="262"/>
      <c r="Q85" s="262"/>
      <c r="R85" s="262"/>
      <c r="S85" s="262"/>
      <c r="T85" s="262"/>
      <c r="U85" s="262"/>
      <c r="V85" s="262"/>
      <c r="W85" s="262"/>
      <c r="X85" s="262"/>
      <c r="Y85" s="262"/>
      <c r="Z85" s="262"/>
      <c r="AA85" s="292"/>
      <c r="AB85" s="292"/>
      <c r="AC85" s="292"/>
      <c r="AD85" s="292"/>
      <c r="AE85" s="292"/>
      <c r="AF85" s="292"/>
      <c r="AG85" s="292"/>
      <c r="AH85" s="292"/>
      <c r="AI85" s="292"/>
      <c r="AJ85" s="292"/>
      <c r="AK85" s="292"/>
    </row>
    <row r="86" spans="1:40" s="79" customFormat="1" ht="12.75" outlineLevel="1">
      <c r="A86" s="62">
        <v>1</v>
      </c>
      <c r="B86" s="222" t="s">
        <v>692</v>
      </c>
      <c r="C86" s="262">
        <v>4427</v>
      </c>
      <c r="D86" s="284">
        <v>6773</v>
      </c>
      <c r="E86" s="284">
        <v>6171</v>
      </c>
      <c r="F86" s="284">
        <v>5509</v>
      </c>
      <c r="G86" s="284">
        <v>6024</v>
      </c>
      <c r="H86" s="284">
        <v>4149</v>
      </c>
      <c r="I86" s="75">
        <v>6231.207</v>
      </c>
      <c r="J86" s="75">
        <v>4584</v>
      </c>
      <c r="K86" s="75">
        <v>4346</v>
      </c>
      <c r="L86" s="262">
        <v>3774</v>
      </c>
      <c r="M86" s="262">
        <v>3143</v>
      </c>
      <c r="N86" s="262">
        <v>3366</v>
      </c>
      <c r="O86" s="423"/>
      <c r="P86" s="423"/>
      <c r="Q86" s="262"/>
      <c r="R86" s="262"/>
      <c r="S86" s="262"/>
      <c r="T86" s="262"/>
      <c r="U86" s="262"/>
      <c r="V86" s="262"/>
      <c r="W86" s="262"/>
      <c r="X86" s="262"/>
      <c r="Y86" s="262"/>
      <c r="Z86" s="262"/>
      <c r="AA86" s="77"/>
      <c r="AB86" s="77"/>
      <c r="AC86" s="77"/>
      <c r="AD86" s="77"/>
      <c r="AE86" s="77"/>
      <c r="AF86" s="77"/>
      <c r="AG86" s="77"/>
      <c r="AH86" s="77"/>
      <c r="AI86" s="77"/>
      <c r="AJ86" s="292"/>
      <c r="AK86" s="292"/>
      <c r="AN86" s="111"/>
    </row>
    <row r="87" spans="1:37" s="79" customFormat="1" ht="12.75" outlineLevel="1">
      <c r="A87" s="62">
        <v>2</v>
      </c>
      <c r="B87" s="222" t="s">
        <v>693</v>
      </c>
      <c r="C87" s="262">
        <v>5</v>
      </c>
      <c r="D87" s="263">
        <v>0</v>
      </c>
      <c r="E87" s="263">
        <v>0</v>
      </c>
      <c r="F87" s="263">
        <v>0</v>
      </c>
      <c r="G87" s="263">
        <v>0</v>
      </c>
      <c r="H87" s="263">
        <v>0</v>
      </c>
      <c r="I87" s="263">
        <v>0</v>
      </c>
      <c r="J87" s="263">
        <v>0</v>
      </c>
      <c r="K87" s="263">
        <v>0</v>
      </c>
      <c r="L87" s="262">
        <v>0</v>
      </c>
      <c r="M87" s="262">
        <v>0</v>
      </c>
      <c r="N87" s="262">
        <v>0</v>
      </c>
      <c r="O87" s="423"/>
      <c r="P87" s="423"/>
      <c r="Q87" s="262"/>
      <c r="R87" s="262"/>
      <c r="S87" s="262"/>
      <c r="T87" s="262"/>
      <c r="U87" s="262"/>
      <c r="V87" s="262"/>
      <c r="W87" s="262"/>
      <c r="X87" s="262"/>
      <c r="Y87" s="262"/>
      <c r="Z87" s="262"/>
      <c r="AA87" s="77"/>
      <c r="AB87" s="77"/>
      <c r="AC87" s="77"/>
      <c r="AD87" s="77"/>
      <c r="AE87" s="77"/>
      <c r="AF87" s="77"/>
      <c r="AG87" s="77"/>
      <c r="AH87" s="77"/>
      <c r="AI87" s="77"/>
      <c r="AJ87" s="292"/>
      <c r="AK87" s="292"/>
    </row>
    <row r="88" spans="1:37" s="79" customFormat="1" ht="12.75" outlineLevel="1">
      <c r="A88" s="62">
        <v>3</v>
      </c>
      <c r="B88" s="222" t="s">
        <v>694</v>
      </c>
      <c r="C88" s="262">
        <v>341</v>
      </c>
      <c r="D88" s="284">
        <v>407</v>
      </c>
      <c r="E88" s="284">
        <v>303</v>
      </c>
      <c r="F88" s="284">
        <v>333</v>
      </c>
      <c r="G88" s="284">
        <v>265</v>
      </c>
      <c r="H88" s="284">
        <v>320</v>
      </c>
      <c r="I88" s="75">
        <v>271.852</v>
      </c>
      <c r="J88" s="263">
        <v>372</v>
      </c>
      <c r="K88" s="263">
        <v>535</v>
      </c>
      <c r="L88" s="262">
        <v>501</v>
      </c>
      <c r="M88" s="262">
        <v>1760</v>
      </c>
      <c r="N88" s="262">
        <v>489</v>
      </c>
      <c r="O88" s="423"/>
      <c r="P88" s="423"/>
      <c r="Q88" s="262"/>
      <c r="R88" s="262"/>
      <c r="S88" s="262"/>
      <c r="T88" s="262"/>
      <c r="U88" s="262"/>
      <c r="V88" s="262"/>
      <c r="W88" s="262"/>
      <c r="X88" s="262"/>
      <c r="Y88" s="262"/>
      <c r="Z88" s="262"/>
      <c r="AA88" s="77"/>
      <c r="AB88" s="77"/>
      <c r="AC88" s="77"/>
      <c r="AD88" s="77"/>
      <c r="AE88" s="77"/>
      <c r="AF88" s="77"/>
      <c r="AG88" s="77"/>
      <c r="AH88" s="77"/>
      <c r="AI88" s="77"/>
      <c r="AJ88" s="292"/>
      <c r="AK88" s="292"/>
    </row>
    <row r="89" spans="1:37" s="79" customFormat="1" ht="12.75" outlineLevel="1">
      <c r="A89" s="62">
        <v>4</v>
      </c>
      <c r="B89" s="222" t="s">
        <v>695</v>
      </c>
      <c r="C89" s="262">
        <v>281814</v>
      </c>
      <c r="D89" s="284">
        <v>278429</v>
      </c>
      <c r="E89" s="284">
        <v>285763</v>
      </c>
      <c r="F89" s="284">
        <v>237526</v>
      </c>
      <c r="G89" s="284">
        <v>222656</v>
      </c>
      <c r="H89" s="284">
        <v>218786</v>
      </c>
      <c r="I89" s="75">
        <v>212836.5</v>
      </c>
      <c r="J89" s="75">
        <v>228253</v>
      </c>
      <c r="K89" s="263">
        <v>198739</v>
      </c>
      <c r="L89" s="262">
        <v>198361</v>
      </c>
      <c r="M89" s="262">
        <v>203034</v>
      </c>
      <c r="N89" s="262">
        <v>234429</v>
      </c>
      <c r="O89" s="423"/>
      <c r="P89" s="423"/>
      <c r="Q89" s="262"/>
      <c r="R89" s="262"/>
      <c r="S89" s="262"/>
      <c r="T89" s="262"/>
      <c r="U89" s="262"/>
      <c r="V89" s="262"/>
      <c r="W89" s="262"/>
      <c r="X89" s="262"/>
      <c r="Y89" s="262"/>
      <c r="Z89" s="262"/>
      <c r="AA89" s="77"/>
      <c r="AB89" s="77"/>
      <c r="AC89" s="77"/>
      <c r="AD89" s="77"/>
      <c r="AE89" s="77"/>
      <c r="AF89" s="77"/>
      <c r="AG89" s="77"/>
      <c r="AH89" s="77"/>
      <c r="AI89" s="77"/>
      <c r="AJ89" s="292"/>
      <c r="AK89" s="292"/>
    </row>
    <row r="90" spans="1:37" s="79" customFormat="1" ht="12.75" outlineLevel="1">
      <c r="A90" s="62">
        <v>5</v>
      </c>
      <c r="B90" s="222" t="s">
        <v>696</v>
      </c>
      <c r="C90" s="262">
        <v>29860</v>
      </c>
      <c r="D90" s="284">
        <v>20404</v>
      </c>
      <c r="E90" s="284">
        <v>17236</v>
      </c>
      <c r="F90" s="284">
        <v>47744</v>
      </c>
      <c r="G90" s="284">
        <v>29018</v>
      </c>
      <c r="H90" s="284">
        <v>25844</v>
      </c>
      <c r="I90" s="75">
        <v>26793.85</v>
      </c>
      <c r="J90" s="75">
        <v>26399</v>
      </c>
      <c r="K90" s="75">
        <v>26367</v>
      </c>
      <c r="L90" s="262">
        <v>28854</v>
      </c>
      <c r="M90" s="262">
        <v>30546</v>
      </c>
      <c r="N90" s="262">
        <v>25718</v>
      </c>
      <c r="O90" s="423"/>
      <c r="P90" s="423"/>
      <c r="Q90" s="262"/>
      <c r="R90" s="262"/>
      <c r="S90" s="262"/>
      <c r="T90" s="262"/>
      <c r="U90" s="262"/>
      <c r="V90" s="262"/>
      <c r="W90" s="262"/>
      <c r="X90" s="262"/>
      <c r="Y90" s="262"/>
      <c r="Z90" s="262"/>
      <c r="AA90" s="77"/>
      <c r="AB90" s="77"/>
      <c r="AC90" s="77"/>
      <c r="AD90" s="77"/>
      <c r="AE90" s="77"/>
      <c r="AF90" s="77"/>
      <c r="AG90" s="77"/>
      <c r="AH90" s="77"/>
      <c r="AI90" s="77"/>
      <c r="AJ90" s="292"/>
      <c r="AK90" s="292"/>
    </row>
    <row r="91" spans="1:37" s="79" customFormat="1" ht="12.75" outlineLevel="1">
      <c r="A91" s="62">
        <v>6</v>
      </c>
      <c r="B91" s="287" t="s">
        <v>697</v>
      </c>
      <c r="C91" s="262">
        <v>25324</v>
      </c>
      <c r="D91" s="284">
        <v>25515</v>
      </c>
      <c r="E91" s="284">
        <v>24337</v>
      </c>
      <c r="F91" s="284">
        <v>30562</v>
      </c>
      <c r="G91" s="284">
        <v>30127</v>
      </c>
      <c r="H91" s="284">
        <v>32913</v>
      </c>
      <c r="I91" s="75">
        <v>25202.03</v>
      </c>
      <c r="J91" s="75">
        <v>27861</v>
      </c>
      <c r="K91" s="75">
        <v>18885</v>
      </c>
      <c r="L91" s="262">
        <v>24579</v>
      </c>
      <c r="M91" s="262">
        <v>24791</v>
      </c>
      <c r="N91" s="262">
        <v>26562</v>
      </c>
      <c r="O91" s="423"/>
      <c r="P91" s="423"/>
      <c r="Q91" s="262"/>
      <c r="R91" s="262"/>
      <c r="S91" s="262"/>
      <c r="T91" s="262"/>
      <c r="U91" s="262"/>
      <c r="V91" s="262"/>
      <c r="W91" s="262"/>
      <c r="X91" s="262"/>
      <c r="Y91" s="262"/>
      <c r="Z91" s="262"/>
      <c r="AA91" s="77"/>
      <c r="AB91" s="77"/>
      <c r="AC91" s="77"/>
      <c r="AD91" s="77"/>
      <c r="AE91" s="77"/>
      <c r="AF91" s="77"/>
      <c r="AG91" s="77"/>
      <c r="AH91" s="77"/>
      <c r="AI91" s="77"/>
      <c r="AJ91" s="292"/>
      <c r="AK91" s="292"/>
    </row>
    <row r="92" spans="1:37" s="119" customFormat="1" ht="12.75" outlineLevel="1">
      <c r="A92" s="290">
        <v>7</v>
      </c>
      <c r="B92" s="222" t="s">
        <v>974</v>
      </c>
      <c r="C92" s="262">
        <v>1848</v>
      </c>
      <c r="D92" s="293">
        <v>2388</v>
      </c>
      <c r="E92" s="284">
        <v>2074</v>
      </c>
      <c r="F92" s="284">
        <v>2297</v>
      </c>
      <c r="G92" s="284">
        <v>2401</v>
      </c>
      <c r="H92" s="284">
        <v>3009</v>
      </c>
      <c r="I92" s="75">
        <v>4681.49</v>
      </c>
      <c r="J92" s="75">
        <v>6337</v>
      </c>
      <c r="K92" s="75">
        <v>6850</v>
      </c>
      <c r="L92" s="262">
        <v>7791</v>
      </c>
      <c r="M92" s="262">
        <v>8242</v>
      </c>
      <c r="N92" s="262">
        <v>6813</v>
      </c>
      <c r="O92" s="423"/>
      <c r="P92" s="423"/>
      <c r="Q92" s="262"/>
      <c r="R92" s="262"/>
      <c r="S92" s="262"/>
      <c r="T92" s="262"/>
      <c r="U92" s="262"/>
      <c r="V92" s="262"/>
      <c r="W92" s="262"/>
      <c r="X92" s="262"/>
      <c r="Y92" s="262"/>
      <c r="Z92" s="262"/>
      <c r="AA92" s="289"/>
      <c r="AB92" s="289"/>
      <c r="AC92" s="289"/>
      <c r="AD92" s="289"/>
      <c r="AE92" s="289"/>
      <c r="AF92" s="289"/>
      <c r="AG92" s="289"/>
      <c r="AH92" s="289"/>
      <c r="AI92" s="289"/>
      <c r="AJ92" s="294"/>
      <c r="AK92" s="294"/>
    </row>
    <row r="93" spans="1:37" s="79" customFormat="1" ht="12.75" outlineLevel="1">
      <c r="A93" s="62">
        <v>8</v>
      </c>
      <c r="B93" s="222" t="s">
        <v>698</v>
      </c>
      <c r="C93" s="262">
        <v>274052</v>
      </c>
      <c r="D93" s="284">
        <v>283347</v>
      </c>
      <c r="E93" s="284">
        <v>308532</v>
      </c>
      <c r="F93" s="284">
        <v>311829</v>
      </c>
      <c r="G93" s="284">
        <v>288980</v>
      </c>
      <c r="H93" s="284">
        <v>322856</v>
      </c>
      <c r="I93" s="75">
        <v>289937.1</v>
      </c>
      <c r="J93" s="75">
        <v>255828</v>
      </c>
      <c r="K93" s="75">
        <v>270118</v>
      </c>
      <c r="L93" s="262">
        <v>289233</v>
      </c>
      <c r="M93" s="262">
        <v>272079</v>
      </c>
      <c r="N93" s="262">
        <v>276820</v>
      </c>
      <c r="O93" s="423"/>
      <c r="P93" s="423"/>
      <c r="Q93" s="262"/>
      <c r="R93" s="262"/>
      <c r="S93" s="262"/>
      <c r="T93" s="262"/>
      <c r="U93" s="262"/>
      <c r="V93" s="262"/>
      <c r="W93" s="262"/>
      <c r="X93" s="262"/>
      <c r="Y93" s="262"/>
      <c r="Z93" s="262"/>
      <c r="AA93" s="77"/>
      <c r="AB93" s="77"/>
      <c r="AC93" s="77"/>
      <c r="AD93" s="77"/>
      <c r="AE93" s="77"/>
      <c r="AF93" s="77"/>
      <c r="AG93" s="77"/>
      <c r="AH93" s="77"/>
      <c r="AI93" s="77"/>
      <c r="AJ93" s="292"/>
      <c r="AK93" s="292"/>
    </row>
    <row r="94" spans="1:37" s="79" customFormat="1" ht="12.75" outlineLevel="1">
      <c r="A94" s="62">
        <v>9</v>
      </c>
      <c r="B94" s="222" t="s">
        <v>699</v>
      </c>
      <c r="C94" s="262">
        <v>283741</v>
      </c>
      <c r="D94" s="284">
        <v>256533</v>
      </c>
      <c r="E94" s="284">
        <v>200462</v>
      </c>
      <c r="F94" s="284">
        <v>207695</v>
      </c>
      <c r="G94" s="284">
        <v>202829</v>
      </c>
      <c r="H94" s="284">
        <v>226030</v>
      </c>
      <c r="I94" s="75">
        <v>220904.9</v>
      </c>
      <c r="J94" s="75">
        <v>277457</v>
      </c>
      <c r="K94" s="75">
        <v>280735</v>
      </c>
      <c r="L94" s="262">
        <v>272148</v>
      </c>
      <c r="M94" s="262">
        <v>249920</v>
      </c>
      <c r="N94" s="262">
        <v>249249</v>
      </c>
      <c r="O94" s="423"/>
      <c r="P94" s="423"/>
      <c r="Q94" s="262"/>
      <c r="R94" s="262"/>
      <c r="S94" s="262"/>
      <c r="T94" s="262"/>
      <c r="U94" s="262"/>
      <c r="V94" s="262"/>
      <c r="W94" s="262"/>
      <c r="X94" s="262"/>
      <c r="Y94" s="262"/>
      <c r="Z94" s="262"/>
      <c r="AA94" s="77"/>
      <c r="AB94" s="77"/>
      <c r="AC94" s="77"/>
      <c r="AD94" s="77"/>
      <c r="AE94" s="77"/>
      <c r="AF94" s="77"/>
      <c r="AG94" s="77"/>
      <c r="AH94" s="77"/>
      <c r="AI94" s="77"/>
      <c r="AJ94" s="292"/>
      <c r="AK94" s="292"/>
    </row>
    <row r="95" spans="1:37" s="79" customFormat="1" ht="12.75" outlineLevel="1">
      <c r="A95" s="62">
        <v>10</v>
      </c>
      <c r="B95" s="222" t="s">
        <v>700</v>
      </c>
      <c r="C95" s="262">
        <v>798798</v>
      </c>
      <c r="D95" s="284">
        <v>800216</v>
      </c>
      <c r="E95" s="284">
        <v>574762</v>
      </c>
      <c r="F95" s="284">
        <v>613734</v>
      </c>
      <c r="G95" s="284">
        <v>615965</v>
      </c>
      <c r="H95" s="284">
        <v>638854</v>
      </c>
      <c r="I95" s="75">
        <v>681106.7</v>
      </c>
      <c r="J95" s="75">
        <v>686303</v>
      </c>
      <c r="K95" s="75">
        <v>638355</v>
      </c>
      <c r="L95" s="262">
        <v>651638</v>
      </c>
      <c r="M95" s="262">
        <v>703533</v>
      </c>
      <c r="N95" s="262">
        <v>730227</v>
      </c>
      <c r="O95" s="423"/>
      <c r="P95" s="423"/>
      <c r="Q95" s="262"/>
      <c r="R95" s="262"/>
      <c r="S95" s="262"/>
      <c r="T95" s="262"/>
      <c r="U95" s="262"/>
      <c r="V95" s="262"/>
      <c r="W95" s="262"/>
      <c r="X95" s="262"/>
      <c r="Y95" s="262"/>
      <c r="Z95" s="262"/>
      <c r="AA95" s="77"/>
      <c r="AB95" s="77"/>
      <c r="AC95" s="77"/>
      <c r="AD95" s="77"/>
      <c r="AE95" s="77"/>
      <c r="AF95" s="77"/>
      <c r="AG95" s="77"/>
      <c r="AH95" s="77"/>
      <c r="AI95" s="77"/>
      <c r="AJ95" s="292"/>
      <c r="AK95" s="292"/>
    </row>
    <row r="96" spans="1:37" s="79" customFormat="1" ht="12.75" outlineLevel="1">
      <c r="A96" s="62">
        <v>11</v>
      </c>
      <c r="B96" s="222" t="s">
        <v>701</v>
      </c>
      <c r="C96" s="262">
        <v>1973770</v>
      </c>
      <c r="D96" s="284">
        <v>2102880</v>
      </c>
      <c r="E96" s="284">
        <v>1281476</v>
      </c>
      <c r="F96" s="284">
        <v>1391211</v>
      </c>
      <c r="G96" s="284">
        <v>1359260</v>
      </c>
      <c r="H96" s="284">
        <v>1261117</v>
      </c>
      <c r="I96" s="75">
        <v>1275514</v>
      </c>
      <c r="J96" s="75">
        <v>1268244</v>
      </c>
      <c r="K96" s="75">
        <v>1236088</v>
      </c>
      <c r="L96" s="262">
        <v>1306276</v>
      </c>
      <c r="M96" s="262">
        <v>1347574</v>
      </c>
      <c r="N96" s="262">
        <v>1494693</v>
      </c>
      <c r="O96" s="423"/>
      <c r="P96" s="423"/>
      <c r="Q96" s="262"/>
      <c r="R96" s="262"/>
      <c r="S96" s="262"/>
      <c r="T96" s="262"/>
      <c r="U96" s="262"/>
      <c r="V96" s="262"/>
      <c r="W96" s="262"/>
      <c r="X96" s="262"/>
      <c r="Y96" s="262"/>
      <c r="Z96" s="262"/>
      <c r="AA96" s="77"/>
      <c r="AB96" s="77"/>
      <c r="AC96" s="77"/>
      <c r="AD96" s="77"/>
      <c r="AE96" s="77"/>
      <c r="AF96" s="77"/>
      <c r="AG96" s="77"/>
      <c r="AH96" s="77"/>
      <c r="AI96" s="77"/>
      <c r="AJ96" s="292"/>
      <c r="AK96" s="292"/>
    </row>
    <row r="97" spans="1:37" s="79" customFormat="1" ht="12.75" outlineLevel="1">
      <c r="A97" s="62">
        <v>12</v>
      </c>
      <c r="B97" s="222" t="s">
        <v>137</v>
      </c>
      <c r="C97" s="262">
        <v>363674</v>
      </c>
      <c r="D97" s="284">
        <v>351142</v>
      </c>
      <c r="E97" s="284">
        <v>282785</v>
      </c>
      <c r="F97" s="284">
        <v>363203</v>
      </c>
      <c r="G97" s="284">
        <v>409108</v>
      </c>
      <c r="H97" s="284">
        <v>463122</v>
      </c>
      <c r="I97" s="75">
        <v>478480.3</v>
      </c>
      <c r="J97" s="75">
        <v>501229</v>
      </c>
      <c r="K97" s="75">
        <v>419705</v>
      </c>
      <c r="L97" s="262">
        <v>422041</v>
      </c>
      <c r="M97" s="262">
        <v>427089</v>
      </c>
      <c r="N97" s="262">
        <v>450637</v>
      </c>
      <c r="O97" s="423"/>
      <c r="P97" s="423"/>
      <c r="Q97" s="262"/>
      <c r="R97" s="262"/>
      <c r="S97" s="262"/>
      <c r="T97" s="262"/>
      <c r="U97" s="262"/>
      <c r="V97" s="262"/>
      <c r="W97" s="262"/>
      <c r="X97" s="262"/>
      <c r="Y97" s="262"/>
      <c r="Z97" s="262"/>
      <c r="AA97" s="77"/>
      <c r="AB97" s="77"/>
      <c r="AC97" s="77"/>
      <c r="AD97" s="77"/>
      <c r="AE97" s="77"/>
      <c r="AF97" s="77"/>
      <c r="AG97" s="77"/>
      <c r="AH97" s="77"/>
      <c r="AI97" s="77"/>
      <c r="AJ97" s="292"/>
      <c r="AK97" s="292"/>
    </row>
    <row r="98" spans="1:37" s="79" customFormat="1" ht="12.75" outlineLevel="1">
      <c r="A98" s="62">
        <v>13</v>
      </c>
      <c r="B98" s="287" t="s">
        <v>702</v>
      </c>
      <c r="C98" s="262">
        <v>71131</v>
      </c>
      <c r="D98" s="284">
        <v>74503</v>
      </c>
      <c r="E98" s="284">
        <v>74802</v>
      </c>
      <c r="F98" s="284">
        <v>76411</v>
      </c>
      <c r="G98" s="284">
        <v>105329</v>
      </c>
      <c r="H98" s="284">
        <v>85759</v>
      </c>
      <c r="I98" s="75">
        <v>87443.53</v>
      </c>
      <c r="J98" s="75">
        <v>83116</v>
      </c>
      <c r="K98" s="75">
        <v>45007</v>
      </c>
      <c r="L98" s="262">
        <v>60054</v>
      </c>
      <c r="M98" s="262">
        <v>51639</v>
      </c>
      <c r="N98" s="262">
        <v>38073</v>
      </c>
      <c r="O98" s="423"/>
      <c r="P98" s="423"/>
      <c r="Q98" s="262"/>
      <c r="R98" s="262"/>
      <c r="S98" s="262"/>
      <c r="T98" s="262"/>
      <c r="U98" s="262"/>
      <c r="V98" s="262"/>
      <c r="W98" s="262"/>
      <c r="X98" s="262"/>
      <c r="Y98" s="262"/>
      <c r="Z98" s="262"/>
      <c r="AA98" s="77"/>
      <c r="AB98" s="77"/>
      <c r="AC98" s="77"/>
      <c r="AD98" s="77"/>
      <c r="AE98" s="77"/>
      <c r="AF98" s="77"/>
      <c r="AG98" s="77"/>
      <c r="AH98" s="77"/>
      <c r="AI98" s="77"/>
      <c r="AJ98" s="292"/>
      <c r="AK98" s="292"/>
    </row>
    <row r="99" spans="1:37" s="119" customFormat="1" ht="12.75" outlineLevel="1">
      <c r="A99" s="290">
        <v>14</v>
      </c>
      <c r="B99" s="222" t="s">
        <v>703</v>
      </c>
      <c r="C99" s="262">
        <v>20566</v>
      </c>
      <c r="D99" s="293">
        <v>27221</v>
      </c>
      <c r="E99" s="284">
        <v>9808</v>
      </c>
      <c r="F99" s="284">
        <v>26443</v>
      </c>
      <c r="G99" s="284">
        <v>33853</v>
      </c>
      <c r="H99" s="284">
        <v>55050</v>
      </c>
      <c r="I99" s="75">
        <v>71419.34</v>
      </c>
      <c r="J99" s="75">
        <v>77491</v>
      </c>
      <c r="K99" s="75">
        <v>66694</v>
      </c>
      <c r="L99" s="262">
        <v>51259</v>
      </c>
      <c r="M99" s="262">
        <v>39851</v>
      </c>
      <c r="N99" s="262">
        <v>37667</v>
      </c>
      <c r="O99" s="423"/>
      <c r="P99" s="423"/>
      <c r="Q99" s="262"/>
      <c r="R99" s="262"/>
      <c r="S99" s="262"/>
      <c r="T99" s="262"/>
      <c r="U99" s="262"/>
      <c r="V99" s="262"/>
      <c r="W99" s="262"/>
      <c r="X99" s="262"/>
      <c r="Y99" s="262"/>
      <c r="Z99" s="262"/>
      <c r="AA99" s="289"/>
      <c r="AB99" s="289"/>
      <c r="AC99" s="289"/>
      <c r="AD99" s="289"/>
      <c r="AE99" s="289"/>
      <c r="AF99" s="289"/>
      <c r="AG99" s="289"/>
      <c r="AH99" s="289"/>
      <c r="AI99" s="289"/>
      <c r="AJ99" s="294"/>
      <c r="AK99" s="294"/>
    </row>
    <row r="100" spans="1:37" s="79" customFormat="1" ht="12.75" outlineLevel="1">
      <c r="A100" s="62">
        <v>17</v>
      </c>
      <c r="B100" s="222" t="s">
        <v>704</v>
      </c>
      <c r="C100" s="262">
        <v>2823</v>
      </c>
      <c r="D100" s="284">
        <v>4284</v>
      </c>
      <c r="E100" s="284">
        <v>1881</v>
      </c>
      <c r="F100" s="284">
        <v>2258</v>
      </c>
      <c r="G100" s="284">
        <v>1516</v>
      </c>
      <c r="H100" s="284">
        <v>1519</v>
      </c>
      <c r="I100" s="75">
        <v>2121.732</v>
      </c>
      <c r="J100" s="75">
        <v>1812</v>
      </c>
      <c r="K100" s="75">
        <v>2754</v>
      </c>
      <c r="L100" s="262">
        <v>4722</v>
      </c>
      <c r="M100" s="262">
        <v>523</v>
      </c>
      <c r="N100" s="262">
        <v>457</v>
      </c>
      <c r="O100" s="423"/>
      <c r="P100" s="423"/>
      <c r="Q100" s="262"/>
      <c r="R100" s="262"/>
      <c r="S100" s="262"/>
      <c r="T100" s="262"/>
      <c r="U100" s="262"/>
      <c r="V100" s="262"/>
      <c r="W100" s="262"/>
      <c r="X100" s="262"/>
      <c r="Y100" s="262"/>
      <c r="Z100" s="262"/>
      <c r="AA100" s="77"/>
      <c r="AB100" s="77"/>
      <c r="AC100" s="77"/>
      <c r="AD100" s="77"/>
      <c r="AE100" s="77"/>
      <c r="AF100" s="77"/>
      <c r="AG100" s="77"/>
      <c r="AH100" s="77"/>
      <c r="AI100" s="77"/>
      <c r="AJ100" s="292"/>
      <c r="AK100" s="292"/>
    </row>
    <row r="101" spans="1:37" s="79" customFormat="1" ht="12.75" outlineLevel="1">
      <c r="A101" s="62">
        <v>19</v>
      </c>
      <c r="B101" s="222" t="s">
        <v>705</v>
      </c>
      <c r="C101" s="262">
        <v>49542</v>
      </c>
      <c r="D101" s="284">
        <v>11442</v>
      </c>
      <c r="E101" s="284">
        <v>10595</v>
      </c>
      <c r="F101" s="284">
        <v>8695</v>
      </c>
      <c r="G101" s="284">
        <v>21262</v>
      </c>
      <c r="H101" s="284">
        <v>48484</v>
      </c>
      <c r="I101" s="75">
        <v>5848.086</v>
      </c>
      <c r="J101" s="75">
        <v>8155</v>
      </c>
      <c r="K101" s="75">
        <v>1588</v>
      </c>
      <c r="L101" s="262">
        <v>33983</v>
      </c>
      <c r="M101" s="262">
        <v>8700</v>
      </c>
      <c r="N101" s="262">
        <v>82238</v>
      </c>
      <c r="O101" s="423"/>
      <c r="P101" s="423"/>
      <c r="Q101" s="262"/>
      <c r="R101" s="262"/>
      <c r="S101" s="262"/>
      <c r="T101" s="262"/>
      <c r="U101" s="262"/>
      <c r="V101" s="262"/>
      <c r="W101" s="262"/>
      <c r="X101" s="262"/>
      <c r="Y101" s="262"/>
      <c r="Z101" s="262"/>
      <c r="AA101" s="77"/>
      <c r="AB101" s="77"/>
      <c r="AC101" s="77"/>
      <c r="AD101" s="77"/>
      <c r="AE101" s="77"/>
      <c r="AF101" s="77"/>
      <c r="AG101" s="77"/>
      <c r="AH101" s="77"/>
      <c r="AI101" s="77"/>
      <c r="AJ101" s="292"/>
      <c r="AK101" s="292"/>
    </row>
    <row r="102" s="79" customFormat="1" ht="12.75">
      <c r="I102" s="111"/>
    </row>
    <row r="103" spans="1:9" s="79" customFormat="1" ht="12.75">
      <c r="A103" s="54" t="s">
        <v>57</v>
      </c>
      <c r="I103" s="111"/>
    </row>
    <row r="104" spans="1:9" s="79" customFormat="1" ht="12.75">
      <c r="A104" s="54" t="s">
        <v>971</v>
      </c>
      <c r="I104" s="111"/>
    </row>
    <row r="105" s="79" customFormat="1" ht="12.75">
      <c r="A105" s="54"/>
    </row>
    <row r="106" s="79" customFormat="1" ht="12.75">
      <c r="A106" s="54" t="s">
        <v>35</v>
      </c>
    </row>
    <row r="107" spans="1:10" s="79" customFormat="1" ht="12.75">
      <c r="A107" s="54" t="s">
        <v>62</v>
      </c>
      <c r="J107" s="79" t="s">
        <v>377</v>
      </c>
    </row>
    <row r="108" s="79" customFormat="1" ht="12.75">
      <c r="A108" s="54" t="s">
        <v>972</v>
      </c>
    </row>
    <row r="109" ht="12.75">
      <c r="A109" s="54" t="s">
        <v>973</v>
      </c>
    </row>
    <row r="110" ht="12.75">
      <c r="A110" s="54"/>
    </row>
    <row r="111" ht="12.75">
      <c r="A111" s="54"/>
    </row>
    <row r="113" ht="12.75">
      <c r="J113" t="s">
        <v>377</v>
      </c>
    </row>
  </sheetData>
  <sheetProtection/>
  <mergeCells count="3">
    <mergeCell ref="A5:B5"/>
    <mergeCell ref="A84:B84"/>
    <mergeCell ref="A29:B29"/>
  </mergeCells>
  <printOptions/>
  <pageMargins left="0.787401575" right="0.787401575" top="0.984251969" bottom="0.984251969" header="0.4921259845" footer="0.4921259845"/>
  <pageSetup fitToHeight="1" fitToWidth="1" horizontalDpi="600" verticalDpi="600" orientation="portrait" paperSize="9" scale="23"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R176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outlineLevelRow="1"/>
  <cols>
    <col min="1" max="1" width="27.140625" style="57" customWidth="1"/>
    <col min="2" max="2" width="7.57421875" style="57" bestFit="1" customWidth="1"/>
    <col min="3" max="3" width="8.28125" style="50" bestFit="1" customWidth="1"/>
    <col min="4" max="4" width="7.00390625" style="50" bestFit="1" customWidth="1"/>
    <col min="5" max="5" width="9.57421875" style="57" bestFit="1" customWidth="1"/>
    <col min="6" max="6" width="8.28125" style="50" bestFit="1" customWidth="1"/>
    <col min="7" max="7" width="7.00390625" style="50" bestFit="1" customWidth="1"/>
    <col min="8" max="8" width="28.28125" style="57" bestFit="1" customWidth="1"/>
    <col min="9" max="9" width="7.57421875" style="57" bestFit="1" customWidth="1"/>
    <col min="10" max="10" width="7.140625" style="57" bestFit="1" customWidth="1"/>
    <col min="11" max="11" width="6.7109375" style="57" bestFit="1" customWidth="1"/>
    <col min="12" max="12" width="9.8515625" style="57" customWidth="1"/>
    <col min="13" max="13" width="8.140625" style="57" bestFit="1" customWidth="1"/>
    <col min="14" max="14" width="7.57421875" style="57" bestFit="1" customWidth="1"/>
    <col min="15" max="16384" width="11.421875" style="57" customWidth="1"/>
  </cols>
  <sheetData>
    <row r="1" ht="12.75" customHeight="1">
      <c r="A1" s="57" t="s">
        <v>58</v>
      </c>
    </row>
    <row r="2" spans="1:7" ht="12.75" customHeight="1">
      <c r="A2" s="535" t="s">
        <v>1026</v>
      </c>
      <c r="B2" s="535"/>
      <c r="C2" s="535"/>
      <c r="D2" s="535"/>
      <c r="E2" s="535"/>
      <c r="F2" s="535"/>
      <c r="G2" s="535"/>
    </row>
    <row r="4" ht="12.75" customHeight="1">
      <c r="H4" s="57" t="s">
        <v>976</v>
      </c>
    </row>
    <row r="5" spans="1:14" ht="24" customHeight="1">
      <c r="A5" s="519" t="s">
        <v>638</v>
      </c>
      <c r="B5" s="521" t="s">
        <v>140</v>
      </c>
      <c r="C5" s="521"/>
      <c r="D5" s="521"/>
      <c r="E5" s="521" t="s">
        <v>141</v>
      </c>
      <c r="F5" s="521"/>
      <c r="G5" s="521"/>
      <c r="H5" s="519" t="s">
        <v>638</v>
      </c>
      <c r="I5" s="521" t="s">
        <v>140</v>
      </c>
      <c r="J5" s="521"/>
      <c r="K5" s="521"/>
      <c r="L5" s="521" t="s">
        <v>141</v>
      </c>
      <c r="M5" s="521"/>
      <c r="N5" s="521"/>
    </row>
    <row r="6" spans="1:14" ht="12.75" customHeight="1">
      <c r="A6" s="519"/>
      <c r="B6" s="31" t="s">
        <v>142</v>
      </c>
      <c r="C6" s="101" t="s">
        <v>143</v>
      </c>
      <c r="D6" s="101" t="s">
        <v>144</v>
      </c>
      <c r="E6" s="31" t="s">
        <v>145</v>
      </c>
      <c r="F6" s="101" t="s">
        <v>143</v>
      </c>
      <c r="G6" s="101" t="s">
        <v>144</v>
      </c>
      <c r="H6" s="519"/>
      <c r="I6" s="31" t="s">
        <v>142</v>
      </c>
      <c r="J6" s="101" t="s">
        <v>143</v>
      </c>
      <c r="K6" s="101" t="s">
        <v>144</v>
      </c>
      <c r="L6" s="31" t="s">
        <v>145</v>
      </c>
      <c r="M6" s="101" t="s">
        <v>143</v>
      </c>
      <c r="N6" s="101" t="s">
        <v>144</v>
      </c>
    </row>
    <row r="7" spans="1:7" ht="24" customHeight="1" collapsed="1">
      <c r="A7" s="333" t="s">
        <v>146</v>
      </c>
      <c r="B7" s="318">
        <v>401394</v>
      </c>
      <c r="C7" s="334">
        <v>0.0965700938409212</v>
      </c>
      <c r="D7" s="334">
        <v>1</v>
      </c>
      <c r="E7" s="318">
        <v>1456127</v>
      </c>
      <c r="F7" s="334">
        <v>0.16586040359591728</v>
      </c>
      <c r="G7" s="334">
        <v>1</v>
      </c>
    </row>
    <row r="8" spans="1:7" ht="12.75" customHeight="1" hidden="1" outlineLevel="1">
      <c r="A8" s="335" t="s">
        <v>147</v>
      </c>
      <c r="B8" s="262">
        <v>390707</v>
      </c>
      <c r="C8" s="336">
        <v>0.09368824145247706</v>
      </c>
      <c r="D8" s="336">
        <v>0.9733752871243716</v>
      </c>
      <c r="E8" s="262">
        <v>1307492</v>
      </c>
      <c r="F8" s="336">
        <v>0.11627899034828972</v>
      </c>
      <c r="G8" s="336">
        <v>0.8979244255480463</v>
      </c>
    </row>
    <row r="9" spans="1:7" ht="12.75" customHeight="1" hidden="1" outlineLevel="1">
      <c r="A9" s="337" t="s">
        <v>148</v>
      </c>
      <c r="B9" s="263">
        <v>2974</v>
      </c>
      <c r="C9" s="336">
        <v>0.1594541910331384</v>
      </c>
      <c r="D9" s="336">
        <v>0.007409179011146155</v>
      </c>
      <c r="E9" s="263">
        <v>17370</v>
      </c>
      <c r="F9" s="336">
        <v>0.5790909090909091</v>
      </c>
      <c r="G9" s="336">
        <v>0.01192890455296825</v>
      </c>
    </row>
    <row r="10" spans="1:7" ht="12.75" customHeight="1" hidden="1" outlineLevel="1">
      <c r="A10" s="337" t="s">
        <v>149</v>
      </c>
      <c r="B10" s="263">
        <v>1263</v>
      </c>
      <c r="C10" s="336">
        <v>-0.1343385880740233</v>
      </c>
      <c r="D10" s="336">
        <v>0.003146534327867382</v>
      </c>
      <c r="E10" s="263">
        <v>4959</v>
      </c>
      <c r="F10" s="336">
        <v>-0.32272603113903303</v>
      </c>
      <c r="G10" s="336">
        <v>0.0034056095381790187</v>
      </c>
    </row>
    <row r="11" spans="1:7" ht="12.75" customHeight="1" hidden="1" outlineLevel="1">
      <c r="A11" s="337" t="s">
        <v>150</v>
      </c>
      <c r="B11" s="263">
        <v>147906</v>
      </c>
      <c r="C11" s="336">
        <v>0.186170724665576</v>
      </c>
      <c r="D11" s="336">
        <v>0.3684808442577617</v>
      </c>
      <c r="E11" s="263">
        <v>503524</v>
      </c>
      <c r="F11" s="336">
        <v>0.09940218079554933</v>
      </c>
      <c r="G11" s="336">
        <v>0.345796760859458</v>
      </c>
    </row>
    <row r="12" spans="1:7" ht="12.75" customHeight="1" hidden="1" outlineLevel="1">
      <c r="A12" s="337" t="s">
        <v>151</v>
      </c>
      <c r="B12" s="263">
        <v>386</v>
      </c>
      <c r="C12" s="336">
        <v>-0.18565400843881857</v>
      </c>
      <c r="D12" s="336">
        <v>0.0009616486544392791</v>
      </c>
      <c r="E12" s="263">
        <v>5489</v>
      </c>
      <c r="F12" s="336">
        <v>1.158474243020055</v>
      </c>
      <c r="G12" s="336">
        <v>0.0037695887790007328</v>
      </c>
    </row>
    <row r="13" spans="1:7" ht="12.75" customHeight="1" hidden="1" outlineLevel="1">
      <c r="A13" s="337" t="s">
        <v>152</v>
      </c>
      <c r="B13" s="263">
        <v>14984</v>
      </c>
      <c r="C13" s="336">
        <v>-0.2834050693448111</v>
      </c>
      <c r="D13" s="336">
        <v>0.03732990528009886</v>
      </c>
      <c r="E13" s="263">
        <v>50320</v>
      </c>
      <c r="F13" s="336">
        <v>0.2898264681003768</v>
      </c>
      <c r="G13" s="336">
        <v>0.03455742527952575</v>
      </c>
    </row>
    <row r="14" spans="1:7" ht="12.75" customHeight="1" hidden="1" outlineLevel="1">
      <c r="A14" s="337" t="s">
        <v>153</v>
      </c>
      <c r="B14" s="263">
        <v>298</v>
      </c>
      <c r="C14" s="336">
        <v>-0.5443425076452599</v>
      </c>
      <c r="D14" s="336">
        <v>0.0007424126917691844</v>
      </c>
      <c r="E14" s="263">
        <v>787</v>
      </c>
      <c r="F14" s="336">
        <v>-0.4993638676844784</v>
      </c>
      <c r="G14" s="336">
        <v>0.0005404748349560169</v>
      </c>
    </row>
    <row r="15" spans="1:7" ht="12.75" customHeight="1" hidden="1" outlineLevel="1">
      <c r="A15" s="337" t="s">
        <v>154</v>
      </c>
      <c r="B15" s="263">
        <v>8287</v>
      </c>
      <c r="C15" s="336">
        <v>-0.5502062527138515</v>
      </c>
      <c r="D15" s="336">
        <v>0.020645550257353124</v>
      </c>
      <c r="E15" s="263">
        <v>27325</v>
      </c>
      <c r="F15" s="336">
        <v>0.049588999001305985</v>
      </c>
      <c r="G15" s="336">
        <v>0.01876553350085535</v>
      </c>
    </row>
    <row r="16" spans="1:7" ht="12.75" customHeight="1" hidden="1" outlineLevel="1">
      <c r="A16" s="337" t="s">
        <v>155</v>
      </c>
      <c r="B16" s="263">
        <v>12</v>
      </c>
      <c r="C16" s="336">
        <v>1.4</v>
      </c>
      <c r="D16" s="336">
        <v>2.9895813091376554E-05</v>
      </c>
      <c r="E16" s="263">
        <v>3795</v>
      </c>
      <c r="F16" s="336">
        <v>2.698830409356725</v>
      </c>
      <c r="G16" s="336">
        <v>0.0026062287149403863</v>
      </c>
    </row>
    <row r="17" spans="1:7" ht="12.75" customHeight="1" hidden="1" outlineLevel="1">
      <c r="A17" s="337" t="s">
        <v>156</v>
      </c>
      <c r="B17" s="263">
        <v>0</v>
      </c>
      <c r="C17" s="336">
        <v>-1</v>
      </c>
      <c r="D17" s="336">
        <v>0</v>
      </c>
      <c r="E17" s="263">
        <v>1</v>
      </c>
      <c r="F17" s="336">
        <v>-0.8571428571428571</v>
      </c>
      <c r="G17" s="336">
        <v>6.867532845692718E-07</v>
      </c>
    </row>
    <row r="18" spans="1:7" ht="12.75" customHeight="1" hidden="1" outlineLevel="1">
      <c r="A18" s="337" t="s">
        <v>157</v>
      </c>
      <c r="B18" s="263">
        <v>20287</v>
      </c>
      <c r="C18" s="336">
        <v>-0.05346894975038492</v>
      </c>
      <c r="D18" s="336">
        <v>0.050541363348729676</v>
      </c>
      <c r="E18" s="263">
        <v>115071</v>
      </c>
      <c r="F18" s="336">
        <v>0.010094714758472977</v>
      </c>
      <c r="G18" s="336">
        <v>0.07902538720867067</v>
      </c>
    </row>
    <row r="19" spans="1:7" ht="12.75" customHeight="1" hidden="1" outlineLevel="1">
      <c r="A19" s="337" t="s">
        <v>158</v>
      </c>
      <c r="B19" s="263">
        <v>498</v>
      </c>
      <c r="C19" s="336">
        <v>2.744360902255639</v>
      </c>
      <c r="D19" s="336">
        <v>0.001240676243292127</v>
      </c>
      <c r="E19" s="263">
        <v>1078</v>
      </c>
      <c r="F19" s="336">
        <v>0.6333333333333333</v>
      </c>
      <c r="G19" s="336">
        <v>0.000740320040765675</v>
      </c>
    </row>
    <row r="20" spans="1:7" ht="12.75" customHeight="1" hidden="1" outlineLevel="1">
      <c r="A20" s="337" t="s">
        <v>159</v>
      </c>
      <c r="B20" s="263">
        <v>10045</v>
      </c>
      <c r="C20" s="336">
        <v>0.4761204996326231</v>
      </c>
      <c r="D20" s="336">
        <v>0.025025286875239788</v>
      </c>
      <c r="E20" s="263">
        <v>24913</v>
      </c>
      <c r="F20" s="336">
        <v>0.25683583896680456</v>
      </c>
      <c r="G20" s="336">
        <v>0.01710908457847427</v>
      </c>
    </row>
    <row r="21" spans="1:7" ht="12.75" customHeight="1" hidden="1" outlineLevel="1">
      <c r="A21" s="337" t="s">
        <v>160</v>
      </c>
      <c r="B21" s="263">
        <v>300</v>
      </c>
      <c r="C21" s="336">
        <v>-0.3181818181818182</v>
      </c>
      <c r="D21" s="336">
        <v>0.0007473953272844139</v>
      </c>
      <c r="E21" s="263">
        <v>1605</v>
      </c>
      <c r="F21" s="336">
        <v>0.04153147306943543</v>
      </c>
      <c r="G21" s="336">
        <v>0.0011022390217336811</v>
      </c>
    </row>
    <row r="22" spans="1:7" ht="12.75" customHeight="1" hidden="1" outlineLevel="1">
      <c r="A22" s="337" t="s">
        <v>161</v>
      </c>
      <c r="B22" s="263">
        <v>153539</v>
      </c>
      <c r="C22" s="336">
        <v>0.15911733176307166</v>
      </c>
      <c r="D22" s="336">
        <v>0.3825144371864054</v>
      </c>
      <c r="E22" s="263">
        <v>463318</v>
      </c>
      <c r="F22" s="336">
        <v>0.11290248970130791</v>
      </c>
      <c r="G22" s="336">
        <v>0.3181851583000659</v>
      </c>
    </row>
    <row r="23" spans="1:7" ht="12.75" customHeight="1" hidden="1" outlineLevel="1">
      <c r="A23" s="337" t="s">
        <v>162</v>
      </c>
      <c r="B23" s="263">
        <v>182</v>
      </c>
      <c r="C23" s="336">
        <v>-0.13333333333333333</v>
      </c>
      <c r="D23" s="336">
        <v>0.0004534198318858777</v>
      </c>
      <c r="E23" s="263">
        <v>645</v>
      </c>
      <c r="F23" s="336">
        <v>-0.08380681818181818</v>
      </c>
      <c r="G23" s="336">
        <v>0.0004429558685471803</v>
      </c>
    </row>
    <row r="24" spans="1:7" ht="12.75" customHeight="1" hidden="1" outlineLevel="1">
      <c r="A24" s="337" t="s">
        <v>163</v>
      </c>
      <c r="B24" s="263">
        <v>3136</v>
      </c>
      <c r="C24" s="336">
        <v>-0.2501195600191296</v>
      </c>
      <c r="D24" s="336">
        <v>0.00781277248787974</v>
      </c>
      <c r="E24" s="263">
        <v>10696</v>
      </c>
      <c r="F24" s="336">
        <v>-0.13005286701911345</v>
      </c>
      <c r="G24" s="336">
        <v>0.007345513131752931</v>
      </c>
    </row>
    <row r="25" spans="1:7" ht="12.75" customHeight="1" hidden="1" outlineLevel="1">
      <c r="A25" s="337" t="s">
        <v>164</v>
      </c>
      <c r="B25" s="263">
        <v>1593</v>
      </c>
      <c r="C25" s="336">
        <v>-0.22744907856450047</v>
      </c>
      <c r="D25" s="336">
        <v>0.003968669187880238</v>
      </c>
      <c r="E25" s="263">
        <v>5020</v>
      </c>
      <c r="F25" s="336">
        <v>-0.190191966446201</v>
      </c>
      <c r="G25" s="336">
        <v>0.0034475014885377445</v>
      </c>
    </row>
    <row r="26" spans="1:7" ht="12.75" customHeight="1" hidden="1" outlineLevel="1">
      <c r="A26" s="337" t="s">
        <v>165</v>
      </c>
      <c r="B26" s="263">
        <v>25017</v>
      </c>
      <c r="C26" s="336">
        <v>0.23109098961665273</v>
      </c>
      <c r="D26" s="336">
        <v>0.06232529634224727</v>
      </c>
      <c r="E26" s="263">
        <v>71576</v>
      </c>
      <c r="F26" s="336">
        <v>0.3423100725765617</v>
      </c>
      <c r="G26" s="336">
        <v>0.0491550530963302</v>
      </c>
    </row>
    <row r="27" spans="1:7" ht="12.75" customHeight="1" hidden="1" outlineLevel="1">
      <c r="A27" s="338" t="s">
        <v>166</v>
      </c>
      <c r="B27" s="262">
        <v>92</v>
      </c>
      <c r="C27" s="336">
        <v>0.7692307692307693</v>
      </c>
      <c r="D27" s="336">
        <v>0.00022920123370055357</v>
      </c>
      <c r="E27" s="262">
        <v>482</v>
      </c>
      <c r="F27" s="336">
        <v>1.2523364485981308</v>
      </c>
      <c r="G27" s="336">
        <v>0.000331015083162389</v>
      </c>
    </row>
    <row r="28" spans="1:7" ht="12.75" customHeight="1" hidden="1" outlineLevel="1">
      <c r="A28" s="337" t="s">
        <v>167</v>
      </c>
      <c r="B28" s="263">
        <v>81</v>
      </c>
      <c r="C28" s="336">
        <v>0.723404255319149</v>
      </c>
      <c r="D28" s="336">
        <v>0.00020179673836679174</v>
      </c>
      <c r="E28" s="263">
        <v>372</v>
      </c>
      <c r="F28" s="336">
        <v>3.2758620689655173</v>
      </c>
      <c r="G28" s="336">
        <v>0.0002554722218597691</v>
      </c>
    </row>
    <row r="29" spans="1:7" ht="12.75" customHeight="1" hidden="1" outlineLevel="1">
      <c r="A29" s="337" t="s">
        <v>168</v>
      </c>
      <c r="B29" s="263">
        <v>11</v>
      </c>
      <c r="C29" s="336">
        <v>1.2</v>
      </c>
      <c r="D29" s="336">
        <v>2.740449533376184E-05</v>
      </c>
      <c r="E29" s="263">
        <v>110</v>
      </c>
      <c r="F29" s="336">
        <v>-0.13385826771653545</v>
      </c>
      <c r="G29" s="336">
        <v>7.55428613026199E-05</v>
      </c>
    </row>
    <row r="30" spans="1:7" ht="12.75" customHeight="1" hidden="1" outlineLevel="1">
      <c r="A30" s="335" t="s">
        <v>169</v>
      </c>
      <c r="B30" s="262">
        <v>7036</v>
      </c>
      <c r="C30" s="336">
        <v>0.20997420464316424</v>
      </c>
      <c r="D30" s="336">
        <v>0.01752891174257712</v>
      </c>
      <c r="E30" s="262">
        <v>55392</v>
      </c>
      <c r="F30" s="336">
        <v>0.4848013724333887</v>
      </c>
      <c r="G30" s="336">
        <v>0.0380406379388611</v>
      </c>
    </row>
    <row r="31" spans="1:7" ht="12.75" customHeight="1" hidden="1" outlineLevel="1">
      <c r="A31" s="337" t="s">
        <v>170</v>
      </c>
      <c r="B31" s="263">
        <v>0</v>
      </c>
      <c r="C31" s="336">
        <v>-1</v>
      </c>
      <c r="D31" s="336">
        <v>0</v>
      </c>
      <c r="E31" s="263">
        <v>9</v>
      </c>
      <c r="F31" s="336">
        <v>-0.9724770642201835</v>
      </c>
      <c r="G31" s="336">
        <v>6.180779561123446E-06</v>
      </c>
    </row>
    <row r="32" spans="1:7" ht="12.75" customHeight="1" hidden="1" outlineLevel="1">
      <c r="A32" s="337" t="s">
        <v>171</v>
      </c>
      <c r="B32" s="263">
        <v>1501</v>
      </c>
      <c r="C32" s="336">
        <v>-0.3079760258183495</v>
      </c>
      <c r="D32" s="336">
        <v>0.003739467954179684</v>
      </c>
      <c r="E32" s="263">
        <v>10593</v>
      </c>
      <c r="F32" s="336">
        <v>-0.10607594936708861</v>
      </c>
      <c r="G32" s="336">
        <v>0.007274777543442296</v>
      </c>
    </row>
    <row r="33" spans="1:7" ht="12.75" customHeight="1" hidden="1" outlineLevel="1">
      <c r="A33" s="337" t="s">
        <v>172</v>
      </c>
      <c r="B33" s="263">
        <v>42</v>
      </c>
      <c r="C33" s="336">
        <v>1.8</v>
      </c>
      <c r="D33" s="336">
        <v>0.00010463534581981794</v>
      </c>
      <c r="E33" s="263">
        <v>1569</v>
      </c>
      <c r="F33" s="336">
        <v>0.48438978240302744</v>
      </c>
      <c r="G33" s="336">
        <v>0.0010775159034891874</v>
      </c>
    </row>
    <row r="34" spans="1:7" ht="12.75" customHeight="1" hidden="1" outlineLevel="1">
      <c r="A34" s="337" t="s">
        <v>173</v>
      </c>
      <c r="B34" s="263">
        <v>118</v>
      </c>
      <c r="C34" s="336">
        <v>0.475</v>
      </c>
      <c r="D34" s="336">
        <v>0.0002939754953985361</v>
      </c>
      <c r="E34" s="263">
        <v>15376</v>
      </c>
      <c r="F34" s="336">
        <v>1.130525148953859</v>
      </c>
      <c r="G34" s="336">
        <v>0.010559518503537122</v>
      </c>
    </row>
    <row r="35" spans="1:7" ht="12.75" customHeight="1" hidden="1" outlineLevel="1">
      <c r="A35" s="337" t="s">
        <v>174</v>
      </c>
      <c r="B35" s="263">
        <v>24</v>
      </c>
      <c r="C35" s="336">
        <v>0.3333333333333333</v>
      </c>
      <c r="D35" s="336">
        <v>5.979162618275311E-05</v>
      </c>
      <c r="E35" s="263">
        <v>1101</v>
      </c>
      <c r="F35" s="336">
        <v>0.8629441624365483</v>
      </c>
      <c r="G35" s="336">
        <v>0.0007561153663107682</v>
      </c>
    </row>
    <row r="36" spans="1:7" ht="12.75" customHeight="1" hidden="1" outlineLevel="1">
      <c r="A36" s="337" t="s">
        <v>175</v>
      </c>
      <c r="B36" s="263">
        <v>2104</v>
      </c>
      <c r="C36" s="336">
        <v>41.93877551020408</v>
      </c>
      <c r="D36" s="336">
        <v>0.0052417325620213555</v>
      </c>
      <c r="E36" s="263">
        <v>3418</v>
      </c>
      <c r="F36" s="336">
        <v>3.3596938775510203</v>
      </c>
      <c r="G36" s="336">
        <v>0.002347322726657771</v>
      </c>
    </row>
    <row r="37" spans="1:7" ht="12.75" customHeight="1" hidden="1" outlineLevel="1">
      <c r="A37" s="337" t="s">
        <v>176</v>
      </c>
      <c r="B37" s="263">
        <v>304</v>
      </c>
      <c r="C37" s="336">
        <v>-0.6319612590799032</v>
      </c>
      <c r="D37" s="336">
        <v>0.0007573605983148727</v>
      </c>
      <c r="E37" s="263">
        <v>7502</v>
      </c>
      <c r="F37" s="336">
        <v>0.06501987507098239</v>
      </c>
      <c r="G37" s="336">
        <v>0.005152023140838677</v>
      </c>
    </row>
    <row r="38" spans="1:7" ht="12.75" customHeight="1" hidden="1" outlineLevel="1">
      <c r="A38" s="337" t="s">
        <v>177</v>
      </c>
      <c r="B38" s="263">
        <v>2943</v>
      </c>
      <c r="C38" s="336">
        <v>0.10764019570944675</v>
      </c>
      <c r="D38" s="336">
        <v>0.007331948160660099</v>
      </c>
      <c r="E38" s="263">
        <v>15824</v>
      </c>
      <c r="F38" s="336">
        <v>0.8757705073494547</v>
      </c>
      <c r="G38" s="336">
        <v>0.010867183975024156</v>
      </c>
    </row>
    <row r="39" spans="1:7" ht="12.75" customHeight="1" hidden="1" outlineLevel="1">
      <c r="A39" s="338" t="s">
        <v>178</v>
      </c>
      <c r="B39" s="262">
        <v>3535</v>
      </c>
      <c r="C39" s="336">
        <v>0.2135255750085822</v>
      </c>
      <c r="D39" s="336">
        <v>0.00880680827316801</v>
      </c>
      <c r="E39" s="262">
        <v>92244</v>
      </c>
      <c r="F39" s="336">
        <v>1.3255767049035674</v>
      </c>
      <c r="G39" s="336">
        <v>0.0633488699818079</v>
      </c>
    </row>
    <row r="40" spans="1:7" ht="12.75" customHeight="1" hidden="1" outlineLevel="1">
      <c r="A40" s="337" t="s">
        <v>179</v>
      </c>
      <c r="B40" s="263">
        <v>2836</v>
      </c>
      <c r="C40" s="336">
        <v>0.2346538963865912</v>
      </c>
      <c r="D40" s="336">
        <v>0.0070653771605953255</v>
      </c>
      <c r="E40" s="263">
        <v>89275</v>
      </c>
      <c r="F40" s="336">
        <v>1.6377603781947112</v>
      </c>
      <c r="G40" s="336">
        <v>0.061309899479921735</v>
      </c>
    </row>
    <row r="41" spans="1:7" ht="12.75" customHeight="1" hidden="1" outlineLevel="1">
      <c r="A41" s="337" t="s">
        <v>180</v>
      </c>
      <c r="B41" s="263">
        <v>86</v>
      </c>
      <c r="C41" s="336">
        <v>0.06172839506172839</v>
      </c>
      <c r="D41" s="336">
        <v>0.0002142533271548653</v>
      </c>
      <c r="E41" s="263">
        <v>1192</v>
      </c>
      <c r="F41" s="336">
        <v>-0.7082007343941249</v>
      </c>
      <c r="G41" s="336">
        <v>0.000818609915206572</v>
      </c>
    </row>
    <row r="42" spans="1:7" ht="12.75" customHeight="1" hidden="1" outlineLevel="1">
      <c r="A42" s="337" t="s">
        <v>181</v>
      </c>
      <c r="B42" s="263">
        <v>10</v>
      </c>
      <c r="C42" s="336">
        <v>0.6666666666666666</v>
      </c>
      <c r="D42" s="336">
        <v>2.4913177576147126E-05</v>
      </c>
      <c r="E42" s="263">
        <v>250</v>
      </c>
      <c r="F42" s="336">
        <v>1.631578947368421</v>
      </c>
      <c r="G42" s="336">
        <v>0.00017168832114231795</v>
      </c>
    </row>
    <row r="43" spans="1:7" ht="12.75" customHeight="1" hidden="1" outlineLevel="1">
      <c r="A43" s="337" t="s">
        <v>182</v>
      </c>
      <c r="B43" s="263">
        <v>53</v>
      </c>
      <c r="C43" s="336">
        <v>0.8928571428571429</v>
      </c>
      <c r="D43" s="336">
        <v>0.0001320398411535798</v>
      </c>
      <c r="E43" s="263">
        <v>217</v>
      </c>
      <c r="F43" s="336">
        <v>0.9908256880733946</v>
      </c>
      <c r="G43" s="336">
        <v>0.00014902546275153198</v>
      </c>
    </row>
    <row r="44" spans="1:7" ht="12.75" customHeight="1" hidden="1" outlineLevel="1">
      <c r="A44" s="337" t="s">
        <v>183</v>
      </c>
      <c r="B44" s="263">
        <v>550</v>
      </c>
      <c r="C44" s="336">
        <v>0.09780439121756487</v>
      </c>
      <c r="D44" s="336">
        <v>0.001370224766688092</v>
      </c>
      <c r="E44" s="263">
        <v>1310</v>
      </c>
      <c r="F44" s="336">
        <v>-0.14435009797517961</v>
      </c>
      <c r="G44" s="336">
        <v>0.000899646802785746</v>
      </c>
    </row>
    <row r="45" spans="1:7" ht="12.75" customHeight="1" hidden="1" outlineLevel="1">
      <c r="A45" s="335" t="s">
        <v>184</v>
      </c>
      <c r="B45" s="262">
        <v>24</v>
      </c>
      <c r="C45" s="336">
        <v>-0.1111111111111111</v>
      </c>
      <c r="D45" s="336">
        <v>5.979162618275311E-05</v>
      </c>
      <c r="E45" s="262">
        <v>517</v>
      </c>
      <c r="F45" s="336">
        <v>0.0508130081300813</v>
      </c>
      <c r="G45" s="336">
        <v>0.0003550514481223135</v>
      </c>
    </row>
    <row r="46" spans="1:7" ht="12.75" customHeight="1">
      <c r="A46" s="98"/>
      <c r="B46" s="339"/>
      <c r="C46" s="340"/>
      <c r="D46" s="340"/>
      <c r="E46" s="339"/>
      <c r="F46" s="340"/>
      <c r="G46" s="340"/>
    </row>
    <row r="47" spans="1:7" ht="24" customHeight="1" collapsed="1">
      <c r="A47" s="333" t="s">
        <v>185</v>
      </c>
      <c r="B47" s="318">
        <v>366024</v>
      </c>
      <c r="C47" s="334">
        <v>-0.08811790908683238</v>
      </c>
      <c r="D47" s="334">
        <v>1</v>
      </c>
      <c r="E47" s="318">
        <v>1488103</v>
      </c>
      <c r="F47" s="334">
        <v>0.021959623027387035</v>
      </c>
      <c r="G47" s="334">
        <v>1</v>
      </c>
    </row>
    <row r="48" spans="1:7" ht="12.75" customHeight="1" hidden="1" outlineLevel="1">
      <c r="A48" s="335" t="s">
        <v>147</v>
      </c>
      <c r="B48" s="262">
        <v>359687</v>
      </c>
      <c r="C48" s="336">
        <v>-0.07939453349952778</v>
      </c>
      <c r="D48" s="336">
        <v>0.9826869276331607</v>
      </c>
      <c r="E48" s="262">
        <v>1366108</v>
      </c>
      <c r="F48" s="336">
        <v>0.04483086703398568</v>
      </c>
      <c r="G48" s="336">
        <v>0.9180197876087879</v>
      </c>
    </row>
    <row r="49" spans="1:7" ht="12.75" customHeight="1" hidden="1" outlineLevel="1">
      <c r="A49" s="337" t="s">
        <v>148</v>
      </c>
      <c r="B49" s="263">
        <v>1688</v>
      </c>
      <c r="C49" s="336">
        <v>-0.4324142568930733</v>
      </c>
      <c r="D49" s="336">
        <v>0.0046117194500907045</v>
      </c>
      <c r="E49" s="263">
        <v>16650</v>
      </c>
      <c r="F49" s="336">
        <v>-0.04145077720207254</v>
      </c>
      <c r="G49" s="336">
        <v>0.011188741639523608</v>
      </c>
    </row>
    <row r="50" spans="1:7" ht="12.75" customHeight="1" hidden="1" outlineLevel="1">
      <c r="A50" s="337" t="s">
        <v>149</v>
      </c>
      <c r="B50" s="263">
        <v>1006</v>
      </c>
      <c r="C50" s="336">
        <v>-0.2034837688044339</v>
      </c>
      <c r="D50" s="336">
        <v>0.002748453653312351</v>
      </c>
      <c r="E50" s="263">
        <v>4625</v>
      </c>
      <c r="F50" s="336">
        <v>-0.06735228876789676</v>
      </c>
      <c r="G50" s="336">
        <v>0.003107983788756558</v>
      </c>
    </row>
    <row r="51" spans="1:7" ht="12.75" customHeight="1" hidden="1" outlineLevel="1">
      <c r="A51" s="337" t="s">
        <v>150</v>
      </c>
      <c r="B51" s="263">
        <v>149131</v>
      </c>
      <c r="C51" s="336">
        <v>0.008282287398753262</v>
      </c>
      <c r="D51" s="336">
        <v>0.40743503158262845</v>
      </c>
      <c r="E51" s="263">
        <v>530057</v>
      </c>
      <c r="F51" s="336">
        <v>0.052694608399996824</v>
      </c>
      <c r="G51" s="336">
        <v>0.35619644607933726</v>
      </c>
    </row>
    <row r="52" spans="1:7" ht="12.75" customHeight="1" hidden="1" outlineLevel="1">
      <c r="A52" s="337" t="s">
        <v>151</v>
      </c>
      <c r="B52" s="263">
        <v>467</v>
      </c>
      <c r="C52" s="336">
        <v>0.20984455958549222</v>
      </c>
      <c r="D52" s="336">
        <v>0.0012758726203746203</v>
      </c>
      <c r="E52" s="263">
        <v>3580</v>
      </c>
      <c r="F52" s="336">
        <v>-0.3477864820550191</v>
      </c>
      <c r="G52" s="336">
        <v>0.002405747451621292</v>
      </c>
    </row>
    <row r="53" spans="1:7" ht="12.75" customHeight="1" hidden="1" outlineLevel="1">
      <c r="A53" s="337" t="s">
        <v>152</v>
      </c>
      <c r="B53" s="263">
        <v>16266</v>
      </c>
      <c r="C53" s="336">
        <v>0.08555792845702082</v>
      </c>
      <c r="D53" s="336">
        <v>0.0444397088715494</v>
      </c>
      <c r="E53" s="263">
        <v>45783</v>
      </c>
      <c r="F53" s="336">
        <v>-0.09016295707472179</v>
      </c>
      <c r="G53" s="336">
        <v>0.030766015524463026</v>
      </c>
    </row>
    <row r="54" spans="1:7" ht="12.75" customHeight="1" hidden="1" outlineLevel="1">
      <c r="A54" s="337" t="s">
        <v>153</v>
      </c>
      <c r="B54" s="263">
        <v>2495</v>
      </c>
      <c r="C54" s="336">
        <v>7.37248322147651</v>
      </c>
      <c r="D54" s="336">
        <v>0.006816492907568902</v>
      </c>
      <c r="E54" s="263">
        <v>1098</v>
      </c>
      <c r="F54" s="336">
        <v>0.3951715374841169</v>
      </c>
      <c r="G54" s="336">
        <v>0.0007378521513631785</v>
      </c>
    </row>
    <row r="55" spans="1:7" ht="12.75" customHeight="1" hidden="1" outlineLevel="1">
      <c r="A55" s="337" t="s">
        <v>154</v>
      </c>
      <c r="B55" s="263">
        <v>1497</v>
      </c>
      <c r="C55" s="336">
        <v>-0.8193556172318088</v>
      </c>
      <c r="D55" s="336">
        <v>0.004089895744541341</v>
      </c>
      <c r="E55" s="263">
        <v>27044</v>
      </c>
      <c r="F55" s="336">
        <v>-0.010283623055809698</v>
      </c>
      <c r="G55" s="336">
        <v>0.01817347320716375</v>
      </c>
    </row>
    <row r="56" spans="1:7" ht="12.75" customHeight="1" hidden="1" outlineLevel="1">
      <c r="A56" s="337" t="s">
        <v>155</v>
      </c>
      <c r="B56" s="263">
        <v>16</v>
      </c>
      <c r="C56" s="336">
        <v>0.3333333333333333</v>
      </c>
      <c r="D56" s="336">
        <v>4.3712980569580134E-05</v>
      </c>
      <c r="E56" s="263">
        <v>5558</v>
      </c>
      <c r="F56" s="336">
        <v>0.4645586297760211</v>
      </c>
      <c r="G56" s="336">
        <v>0.0037349565184667997</v>
      </c>
    </row>
    <row r="57" spans="1:7" ht="12.75" customHeight="1" hidden="1" outlineLevel="1">
      <c r="A57" s="337" t="s">
        <v>156</v>
      </c>
      <c r="B57" s="263">
        <v>0</v>
      </c>
      <c r="C57" s="336">
        <v>-1</v>
      </c>
      <c r="D57" s="336">
        <v>0</v>
      </c>
      <c r="E57" s="263">
        <v>0</v>
      </c>
      <c r="F57" s="336">
        <v>-1</v>
      </c>
      <c r="G57" s="336">
        <v>0</v>
      </c>
    </row>
    <row r="58" spans="1:7" ht="12.75" customHeight="1" hidden="1" outlineLevel="1">
      <c r="A58" s="337" t="s">
        <v>157</v>
      </c>
      <c r="B58" s="263">
        <v>18549</v>
      </c>
      <c r="C58" s="336">
        <v>-0.08567062650958741</v>
      </c>
      <c r="D58" s="336">
        <v>0.050677004786571375</v>
      </c>
      <c r="E58" s="263">
        <v>119877</v>
      </c>
      <c r="F58" s="336">
        <v>0.04176551867977162</v>
      </c>
      <c r="G58" s="336">
        <v>0.08055692381508538</v>
      </c>
    </row>
    <row r="59" spans="1:7" ht="12.75" customHeight="1" hidden="1" outlineLevel="1">
      <c r="A59" s="337" t="s">
        <v>158</v>
      </c>
      <c r="B59" s="263">
        <v>16</v>
      </c>
      <c r="C59" s="336">
        <v>-0.9678714859437751</v>
      </c>
      <c r="D59" s="336">
        <v>4.3712980569580134E-05</v>
      </c>
      <c r="E59" s="263">
        <v>395</v>
      </c>
      <c r="F59" s="336">
        <v>-0.6335807050092764</v>
      </c>
      <c r="G59" s="336">
        <v>0.0002654386154721817</v>
      </c>
    </row>
    <row r="60" spans="1:7" ht="12.75" customHeight="1" hidden="1" outlineLevel="1">
      <c r="A60" s="337" t="s">
        <v>159</v>
      </c>
      <c r="B60" s="263">
        <v>7070</v>
      </c>
      <c r="C60" s="336">
        <v>-0.2961672473867596</v>
      </c>
      <c r="D60" s="336">
        <v>0.019315673289183224</v>
      </c>
      <c r="E60" s="263">
        <v>22794</v>
      </c>
      <c r="F60" s="336">
        <v>-0.08505599486212018</v>
      </c>
      <c r="G60" s="336">
        <v>0.01531748810398205</v>
      </c>
    </row>
    <row r="61" spans="1:7" ht="12.75" customHeight="1" hidden="1" outlineLevel="1">
      <c r="A61" s="337" t="s">
        <v>160</v>
      </c>
      <c r="B61" s="263">
        <v>315</v>
      </c>
      <c r="C61" s="336">
        <v>0.05</v>
      </c>
      <c r="D61" s="336">
        <v>0.0008605993049636089</v>
      </c>
      <c r="E61" s="263">
        <v>3423</v>
      </c>
      <c r="F61" s="336">
        <v>1.1327102803738318</v>
      </c>
      <c r="G61" s="336">
        <v>0.002300244001927286</v>
      </c>
    </row>
    <row r="62" spans="1:7" ht="12.75" customHeight="1" hidden="1" outlineLevel="1">
      <c r="A62" s="337" t="s">
        <v>161</v>
      </c>
      <c r="B62" s="263">
        <v>129041</v>
      </c>
      <c r="C62" s="336">
        <v>-0.15955555266088747</v>
      </c>
      <c r="D62" s="336">
        <v>0.3525479203549494</v>
      </c>
      <c r="E62" s="263">
        <v>491777</v>
      </c>
      <c r="F62" s="336">
        <v>0.06142433490604725</v>
      </c>
      <c r="G62" s="336">
        <v>0.33047242025585594</v>
      </c>
    </row>
    <row r="63" spans="1:7" ht="12.75" customHeight="1" hidden="1" outlineLevel="1">
      <c r="A63" s="337" t="s">
        <v>162</v>
      </c>
      <c r="B63" s="263">
        <v>124</v>
      </c>
      <c r="C63" s="336">
        <v>-0.31868131868131866</v>
      </c>
      <c r="D63" s="336">
        <v>0.0003387755994142461</v>
      </c>
      <c r="E63" s="263">
        <v>1014</v>
      </c>
      <c r="F63" s="336">
        <v>0.5720930232558139</v>
      </c>
      <c r="G63" s="336">
        <v>0.0006814044457944108</v>
      </c>
    </row>
    <row r="64" spans="1:7" ht="12.75" customHeight="1" hidden="1" outlineLevel="1">
      <c r="A64" s="337" t="s">
        <v>163</v>
      </c>
      <c r="B64" s="263">
        <v>1193</v>
      </c>
      <c r="C64" s="336">
        <v>-0.6195790816326531</v>
      </c>
      <c r="D64" s="336">
        <v>0.003259349113719319</v>
      </c>
      <c r="E64" s="263">
        <v>5940</v>
      </c>
      <c r="F64" s="336">
        <v>-0.4446522064323111</v>
      </c>
      <c r="G64" s="336">
        <v>0.00399165917950572</v>
      </c>
    </row>
    <row r="65" spans="1:7" ht="12.75" customHeight="1" hidden="1" outlineLevel="1">
      <c r="A65" s="337" t="s">
        <v>164</v>
      </c>
      <c r="B65" s="263">
        <v>1996</v>
      </c>
      <c r="C65" s="336">
        <v>0.2529817953546767</v>
      </c>
      <c r="D65" s="336">
        <v>0.005453194326055122</v>
      </c>
      <c r="E65" s="263">
        <v>5890</v>
      </c>
      <c r="F65" s="336">
        <v>0.17330677290836655</v>
      </c>
      <c r="G65" s="336">
        <v>0.003958059354762406</v>
      </c>
    </row>
    <row r="66" spans="1:7" ht="12.75" customHeight="1" hidden="1" outlineLevel="1">
      <c r="A66" s="337" t="s">
        <v>165</v>
      </c>
      <c r="B66" s="263">
        <v>28817</v>
      </c>
      <c r="C66" s="336">
        <v>0.15189671023703882</v>
      </c>
      <c r="D66" s="336">
        <v>0.07872981006709942</v>
      </c>
      <c r="E66" s="263">
        <v>80603</v>
      </c>
      <c r="F66" s="336">
        <v>0.12611769308147983</v>
      </c>
      <c r="G66" s="336">
        <v>0.05416493347570699</v>
      </c>
    </row>
    <row r="67" spans="1:7" ht="12.75" customHeight="1" hidden="1" outlineLevel="1">
      <c r="A67" s="338" t="s">
        <v>166</v>
      </c>
      <c r="B67" s="262">
        <v>42</v>
      </c>
      <c r="C67" s="336">
        <v>-0.5434782608695652</v>
      </c>
      <c r="D67" s="336">
        <v>0.00011474657399514786</v>
      </c>
      <c r="E67" s="262">
        <v>202</v>
      </c>
      <c r="F67" s="336">
        <v>-0.5809128630705395</v>
      </c>
      <c r="G67" s="336">
        <v>0.00013574329196298912</v>
      </c>
    </row>
    <row r="68" spans="1:7" ht="12.75" customHeight="1" hidden="1" outlineLevel="1">
      <c r="A68" s="337" t="s">
        <v>167</v>
      </c>
      <c r="B68" s="263">
        <v>21</v>
      </c>
      <c r="C68" s="336">
        <v>-0.7407407407407407</v>
      </c>
      <c r="D68" s="336">
        <v>5.737328699757393E-05</v>
      </c>
      <c r="E68" s="263">
        <v>45</v>
      </c>
      <c r="F68" s="336">
        <v>-0.8790322580645161</v>
      </c>
      <c r="G68" s="336">
        <v>3.0239842268982725E-05</v>
      </c>
    </row>
    <row r="69" spans="1:7" ht="12.75" customHeight="1" hidden="1" outlineLevel="1">
      <c r="A69" s="337" t="s">
        <v>168</v>
      </c>
      <c r="B69" s="263">
        <v>21</v>
      </c>
      <c r="C69" s="336">
        <v>0.9090909090909091</v>
      </c>
      <c r="D69" s="336">
        <v>5.737328699757393E-05</v>
      </c>
      <c r="E69" s="263">
        <v>157</v>
      </c>
      <c r="F69" s="336">
        <v>0.42727272727272725</v>
      </c>
      <c r="G69" s="336">
        <v>0.0001055034496940064</v>
      </c>
    </row>
    <row r="70" spans="1:7" ht="12.75" customHeight="1" hidden="1" outlineLevel="1">
      <c r="A70" s="335" t="s">
        <v>169</v>
      </c>
      <c r="B70" s="262">
        <v>3450</v>
      </c>
      <c r="C70" s="336">
        <v>-0.5096645821489483</v>
      </c>
      <c r="D70" s="336">
        <v>0.009425611435315716</v>
      </c>
      <c r="E70" s="262">
        <v>51575</v>
      </c>
      <c r="F70" s="336">
        <v>-0.06890886770652802</v>
      </c>
      <c r="G70" s="336">
        <v>0.034658219222728534</v>
      </c>
    </row>
    <row r="71" spans="1:7" ht="12.75" customHeight="1" hidden="1" outlineLevel="1">
      <c r="A71" s="337" t="s">
        <v>170</v>
      </c>
      <c r="B71" s="263">
        <v>20</v>
      </c>
      <c r="C71" s="336">
        <v>-1</v>
      </c>
      <c r="D71" s="336">
        <v>5.464122571197517E-05</v>
      </c>
      <c r="E71" s="263">
        <v>251</v>
      </c>
      <c r="F71" s="336">
        <v>26.88888888888889</v>
      </c>
      <c r="G71" s="336">
        <v>0.00016867112021143698</v>
      </c>
    </row>
    <row r="72" spans="1:7" ht="12.75" customHeight="1" hidden="1" outlineLevel="1">
      <c r="A72" s="337" t="s">
        <v>171</v>
      </c>
      <c r="B72" s="263">
        <v>924</v>
      </c>
      <c r="C72" s="336">
        <v>-0.3844103930712858</v>
      </c>
      <c r="D72" s="336">
        <v>0.002524424627893253</v>
      </c>
      <c r="E72" s="263">
        <v>8793</v>
      </c>
      <c r="F72" s="336">
        <v>-0.16992353440951571</v>
      </c>
      <c r="G72" s="336">
        <v>0.005908865179359225</v>
      </c>
    </row>
    <row r="73" spans="1:7" ht="12.75" customHeight="1" hidden="1" outlineLevel="1">
      <c r="A73" s="337" t="s">
        <v>172</v>
      </c>
      <c r="B73" s="263">
        <v>35</v>
      </c>
      <c r="C73" s="336">
        <v>-0.16666666666666666</v>
      </c>
      <c r="D73" s="336">
        <v>9.562214499595655E-05</v>
      </c>
      <c r="E73" s="263">
        <v>2147</v>
      </c>
      <c r="F73" s="336">
        <v>0.3683875079668579</v>
      </c>
      <c r="G73" s="336">
        <v>0.0014427764744779092</v>
      </c>
    </row>
    <row r="74" spans="1:7" ht="12.75" customHeight="1" hidden="1" outlineLevel="1">
      <c r="A74" s="337" t="s">
        <v>173</v>
      </c>
      <c r="B74" s="263">
        <v>72</v>
      </c>
      <c r="C74" s="336">
        <v>-0.3898305084745763</v>
      </c>
      <c r="D74" s="336">
        <v>0.00019670841256311063</v>
      </c>
      <c r="E74" s="263">
        <v>9066</v>
      </c>
      <c r="F74" s="336">
        <v>-0.41037981269510926</v>
      </c>
      <c r="G74" s="336">
        <v>0.00609232022245772</v>
      </c>
    </row>
    <row r="75" spans="1:7" ht="12.75" customHeight="1" hidden="1" outlineLevel="1">
      <c r="A75" s="337" t="s">
        <v>174</v>
      </c>
      <c r="B75" s="263">
        <v>8</v>
      </c>
      <c r="C75" s="336">
        <v>-0.6666666666666666</v>
      </c>
      <c r="D75" s="336">
        <v>2.1856490284790067E-05</v>
      </c>
      <c r="E75" s="263">
        <v>1032</v>
      </c>
      <c r="F75" s="336">
        <v>-0.06267029972752043</v>
      </c>
      <c r="G75" s="336">
        <v>0.0006935003827020039</v>
      </c>
    </row>
    <row r="76" spans="1:7" ht="12.75" customHeight="1" hidden="1" outlineLevel="1">
      <c r="A76" s="337" t="s">
        <v>175</v>
      </c>
      <c r="B76" s="263">
        <v>84</v>
      </c>
      <c r="C76" s="336">
        <v>-0.9600760456273765</v>
      </c>
      <c r="D76" s="336">
        <v>0.0002294931479902957</v>
      </c>
      <c r="E76" s="263">
        <v>3580</v>
      </c>
      <c r="F76" s="336">
        <v>0.047396138092451724</v>
      </c>
      <c r="G76" s="336">
        <v>0.002405747451621292</v>
      </c>
    </row>
    <row r="77" spans="1:7" ht="12.75" customHeight="1" hidden="1" outlineLevel="1">
      <c r="A77" s="337" t="s">
        <v>176</v>
      </c>
      <c r="B77" s="263">
        <v>173</v>
      </c>
      <c r="C77" s="336">
        <v>-0.4309210526315789</v>
      </c>
      <c r="D77" s="336">
        <v>0.0004726466024085852</v>
      </c>
      <c r="E77" s="263">
        <v>4608</v>
      </c>
      <c r="F77" s="336">
        <v>-0.38576379632098107</v>
      </c>
      <c r="G77" s="336">
        <v>0.003096559848343831</v>
      </c>
    </row>
    <row r="78" spans="1:7" ht="12.75" customHeight="1" hidden="1" outlineLevel="1">
      <c r="A78" s="337" t="s">
        <v>177</v>
      </c>
      <c r="B78" s="263">
        <v>2134</v>
      </c>
      <c r="C78" s="336">
        <v>-0.27488956846755014</v>
      </c>
      <c r="D78" s="336">
        <v>0.005830218783467751</v>
      </c>
      <c r="E78" s="263">
        <v>22098</v>
      </c>
      <c r="F78" s="336">
        <v>0.39648634984833164</v>
      </c>
      <c r="G78" s="336">
        <v>0.014849778543555117</v>
      </c>
    </row>
    <row r="79" spans="1:7" ht="12.75" customHeight="1" hidden="1" outlineLevel="1">
      <c r="A79" s="338" t="s">
        <v>178</v>
      </c>
      <c r="B79" s="262">
        <v>2680</v>
      </c>
      <c r="C79" s="336">
        <v>-0.24186704384724186</v>
      </c>
      <c r="D79" s="336">
        <v>0.007321924245404673</v>
      </c>
      <c r="E79" s="262">
        <v>69549</v>
      </c>
      <c r="F79" s="336">
        <v>-0.24603226226096006</v>
      </c>
      <c r="G79" s="336">
        <v>0.0467366842214551</v>
      </c>
    </row>
    <row r="80" spans="1:7" ht="12.75" customHeight="1" hidden="1" outlineLevel="1">
      <c r="A80" s="337" t="s">
        <v>179</v>
      </c>
      <c r="B80" s="263">
        <v>1923</v>
      </c>
      <c r="C80" s="336">
        <v>-0.32193229901269393</v>
      </c>
      <c r="D80" s="336">
        <v>0.005253753852206413</v>
      </c>
      <c r="E80" s="263">
        <v>66739</v>
      </c>
      <c r="F80" s="336">
        <v>-0.2524334920190423</v>
      </c>
      <c r="G80" s="336">
        <v>0.044848374070880846</v>
      </c>
    </row>
    <row r="81" spans="1:7" ht="12.75" customHeight="1" hidden="1" outlineLevel="1">
      <c r="A81" s="337" t="s">
        <v>180</v>
      </c>
      <c r="B81" s="263">
        <v>194</v>
      </c>
      <c r="C81" s="336">
        <v>1.255813953488372</v>
      </c>
      <c r="D81" s="336">
        <v>0.0005300198894061591</v>
      </c>
      <c r="E81" s="263">
        <v>860</v>
      </c>
      <c r="F81" s="336">
        <v>-0.2785234899328859</v>
      </c>
      <c r="G81" s="336">
        <v>0.0005779169855850032</v>
      </c>
    </row>
    <row r="82" spans="1:7" ht="12.75" customHeight="1" hidden="1" outlineLevel="1">
      <c r="A82" s="337" t="s">
        <v>181</v>
      </c>
      <c r="B82" s="263">
        <v>2</v>
      </c>
      <c r="C82" s="336">
        <v>-0.8</v>
      </c>
      <c r="D82" s="336">
        <v>5.464122571197517E-06</v>
      </c>
      <c r="E82" s="263">
        <v>383</v>
      </c>
      <c r="F82" s="336">
        <v>0.532</v>
      </c>
      <c r="G82" s="336">
        <v>0.0002573746575337863</v>
      </c>
    </row>
    <row r="83" spans="1:7" ht="12.75" customHeight="1" hidden="1" outlineLevel="1">
      <c r="A83" s="337" t="s">
        <v>182</v>
      </c>
      <c r="B83" s="263">
        <v>41</v>
      </c>
      <c r="C83" s="336">
        <v>-0.22641509433962265</v>
      </c>
      <c r="D83" s="336">
        <v>0.0001120145127095491</v>
      </c>
      <c r="E83" s="263">
        <v>137</v>
      </c>
      <c r="F83" s="336">
        <v>-0.3686635944700461</v>
      </c>
      <c r="G83" s="336">
        <v>9.206351979668074E-05</v>
      </c>
    </row>
    <row r="84" spans="1:7" ht="12.75" customHeight="1" hidden="1" outlineLevel="1">
      <c r="A84" s="341" t="s">
        <v>183</v>
      </c>
      <c r="B84" s="263">
        <v>520</v>
      </c>
      <c r="C84" s="336">
        <v>-0.05454545454545454</v>
      </c>
      <c r="D84" s="336">
        <v>0.0014206718685113545</v>
      </c>
      <c r="E84" s="263">
        <v>1430</v>
      </c>
      <c r="F84" s="336">
        <v>0.0916030534351145</v>
      </c>
      <c r="G84" s="336">
        <v>0.0009609549876587844</v>
      </c>
    </row>
    <row r="85" spans="1:7" ht="12.75" customHeight="1" hidden="1" outlineLevel="1">
      <c r="A85" s="335" t="s">
        <v>184</v>
      </c>
      <c r="B85" s="262">
        <v>165</v>
      </c>
      <c r="C85" s="336">
        <v>5.875</v>
      </c>
      <c r="D85" s="336">
        <v>0.0004507901121237952</v>
      </c>
      <c r="E85" s="262">
        <v>669</v>
      </c>
      <c r="F85" s="336">
        <v>0.2940038684719536</v>
      </c>
      <c r="G85" s="336">
        <v>0.0004495656550655432</v>
      </c>
    </row>
    <row r="86" spans="1:7" ht="12.75" customHeight="1">
      <c r="A86" s="98"/>
      <c r="B86" s="339"/>
      <c r="C86" s="340"/>
      <c r="D86" s="340"/>
      <c r="E86" s="339"/>
      <c r="F86" s="340"/>
      <c r="G86" s="340"/>
    </row>
    <row r="87" spans="1:7" ht="24" customHeight="1" collapsed="1">
      <c r="A87" s="333" t="s">
        <v>186</v>
      </c>
      <c r="B87" s="318">
        <v>404570</v>
      </c>
      <c r="C87" s="334">
        <v>0.10531003431468974</v>
      </c>
      <c r="D87" s="334">
        <v>1</v>
      </c>
      <c r="E87" s="318">
        <v>1360517</v>
      </c>
      <c r="F87" s="334">
        <v>-0.08573734479400956</v>
      </c>
      <c r="G87" s="334">
        <v>1</v>
      </c>
    </row>
    <row r="88" spans="1:7" ht="12.75" customHeight="1" hidden="1" outlineLevel="1">
      <c r="A88" s="335" t="s">
        <v>147</v>
      </c>
      <c r="B88" s="262">
        <v>397621</v>
      </c>
      <c r="C88" s="336">
        <v>0.10546391723915516</v>
      </c>
      <c r="D88" s="336">
        <v>0.9828237387843883</v>
      </c>
      <c r="E88" s="262">
        <v>1259555</v>
      </c>
      <c r="F88" s="336">
        <v>-0.07799749360958284</v>
      </c>
      <c r="G88" s="336">
        <v>0.9257914454578664</v>
      </c>
    </row>
    <row r="89" spans="1:7" ht="12.75" customHeight="1" hidden="1" outlineLevel="1">
      <c r="A89" s="337" t="s">
        <v>148</v>
      </c>
      <c r="B89" s="263">
        <v>1399</v>
      </c>
      <c r="C89" s="336">
        <v>-0.1712085308056872</v>
      </c>
      <c r="D89" s="336">
        <v>0.0034579924364139705</v>
      </c>
      <c r="E89" s="263">
        <v>18768</v>
      </c>
      <c r="F89" s="336">
        <v>0.1272072072072072</v>
      </c>
      <c r="G89" s="336">
        <v>0.013794755964093061</v>
      </c>
    </row>
    <row r="90" spans="1:7" ht="12.75" customHeight="1" hidden="1" outlineLevel="1">
      <c r="A90" s="337" t="s">
        <v>149</v>
      </c>
      <c r="B90" s="263">
        <v>1308</v>
      </c>
      <c r="C90" s="336">
        <v>0.30019880715705766</v>
      </c>
      <c r="D90" s="336">
        <v>0.0032330622636379367</v>
      </c>
      <c r="E90" s="263">
        <v>4354</v>
      </c>
      <c r="F90" s="336">
        <v>-0.058594594594594596</v>
      </c>
      <c r="G90" s="336">
        <v>0.0032002540210816915</v>
      </c>
    </row>
    <row r="91" spans="1:7" ht="12.75" customHeight="1" hidden="1" outlineLevel="1">
      <c r="A91" s="337" t="s">
        <v>150</v>
      </c>
      <c r="B91" s="263">
        <v>172642</v>
      </c>
      <c r="C91" s="336">
        <v>0.15765333834011708</v>
      </c>
      <c r="D91" s="336">
        <v>0.42672961415824207</v>
      </c>
      <c r="E91" s="263">
        <v>516383</v>
      </c>
      <c r="F91" s="336">
        <v>-0.025797225581399737</v>
      </c>
      <c r="G91" s="336">
        <v>0.3795490978797031</v>
      </c>
    </row>
    <row r="92" spans="1:7" ht="12.75" customHeight="1" hidden="1" outlineLevel="1">
      <c r="A92" s="337" t="s">
        <v>151</v>
      </c>
      <c r="B92" s="263">
        <v>425</v>
      </c>
      <c r="C92" s="336">
        <v>-0.08993576017130621</v>
      </c>
      <c r="D92" s="336">
        <v>0.0010504980596682898</v>
      </c>
      <c r="E92" s="263">
        <v>4411</v>
      </c>
      <c r="F92" s="336">
        <v>0.23212290502793295</v>
      </c>
      <c r="G92" s="336">
        <v>0.0032421498592079333</v>
      </c>
    </row>
    <row r="93" spans="1:7" ht="12.75" customHeight="1" hidden="1" outlineLevel="1">
      <c r="A93" s="337" t="s">
        <v>152</v>
      </c>
      <c r="B93" s="263">
        <v>14740</v>
      </c>
      <c r="C93" s="336">
        <v>-0.0938153203000123</v>
      </c>
      <c r="D93" s="336">
        <v>0.03643374446943669</v>
      </c>
      <c r="E93" s="263">
        <v>36072</v>
      </c>
      <c r="F93" s="336">
        <v>-0.2121092982111264</v>
      </c>
      <c r="G93" s="336">
        <v>0.026513450401575284</v>
      </c>
    </row>
    <row r="94" spans="1:7" ht="12.75" customHeight="1" hidden="1" outlineLevel="1">
      <c r="A94" s="337" t="s">
        <v>153</v>
      </c>
      <c r="B94" s="263">
        <v>6658</v>
      </c>
      <c r="C94" s="336">
        <v>1.6685370741482966</v>
      </c>
      <c r="D94" s="336">
        <v>0.016456979014756408</v>
      </c>
      <c r="E94" s="263">
        <v>2358</v>
      </c>
      <c r="F94" s="336">
        <v>1.1475409836065573</v>
      </c>
      <c r="G94" s="336">
        <v>0.0017331646719592625</v>
      </c>
    </row>
    <row r="95" spans="1:7" ht="12.75" customHeight="1" hidden="1" outlineLevel="1">
      <c r="A95" s="337" t="s">
        <v>154</v>
      </c>
      <c r="B95" s="263">
        <v>761</v>
      </c>
      <c r="C95" s="336">
        <v>-0.4916499665998664</v>
      </c>
      <c r="D95" s="336">
        <v>0.0018810094668413376</v>
      </c>
      <c r="E95" s="263">
        <v>16664</v>
      </c>
      <c r="F95" s="336">
        <v>-0.38381896169205737</v>
      </c>
      <c r="G95" s="336">
        <v>0.012248285026941964</v>
      </c>
    </row>
    <row r="96" spans="1:7" ht="12.75" customHeight="1" hidden="1" outlineLevel="1">
      <c r="A96" s="337" t="s">
        <v>155</v>
      </c>
      <c r="B96" s="263">
        <v>40</v>
      </c>
      <c r="C96" s="336">
        <v>1.5</v>
      </c>
      <c r="D96" s="336">
        <v>9.887040561583903E-05</v>
      </c>
      <c r="E96" s="263">
        <v>3410</v>
      </c>
      <c r="F96" s="336">
        <v>-0.3864699532205829</v>
      </c>
      <c r="G96" s="336">
        <v>0.0025064001405348114</v>
      </c>
    </row>
    <row r="97" spans="1:7" ht="12.75" customHeight="1" hidden="1" outlineLevel="1">
      <c r="A97" s="337" t="s">
        <v>156</v>
      </c>
      <c r="B97" s="263">
        <v>0</v>
      </c>
      <c r="C97" s="336">
        <v>-1</v>
      </c>
      <c r="D97" s="336">
        <v>0</v>
      </c>
      <c r="E97" s="263">
        <v>0</v>
      </c>
      <c r="F97" s="336">
        <v>-1</v>
      </c>
      <c r="G97" s="336">
        <v>0</v>
      </c>
    </row>
    <row r="98" spans="1:7" ht="12.75" customHeight="1" hidden="1" outlineLevel="1">
      <c r="A98" s="337" t="s">
        <v>157</v>
      </c>
      <c r="B98" s="263">
        <v>14499</v>
      </c>
      <c r="C98" s="336">
        <v>-0.2183406113537118</v>
      </c>
      <c r="D98" s="336">
        <v>0.03583805027560125</v>
      </c>
      <c r="E98" s="263">
        <v>95700</v>
      </c>
      <c r="F98" s="336">
        <v>-0.20168172376686103</v>
      </c>
      <c r="G98" s="336">
        <v>0.07034090716984794</v>
      </c>
    </row>
    <row r="99" spans="1:7" ht="12.75" customHeight="1" hidden="1" outlineLevel="1">
      <c r="A99" s="337" t="s">
        <v>158</v>
      </c>
      <c r="B99" s="263">
        <v>14</v>
      </c>
      <c r="C99" s="336">
        <v>-0.125</v>
      </c>
      <c r="D99" s="336">
        <v>3.460464196554366E-05</v>
      </c>
      <c r="E99" s="263">
        <v>317</v>
      </c>
      <c r="F99" s="336">
        <v>-0.19746835443037974</v>
      </c>
      <c r="G99" s="336">
        <v>0.00023299966115822147</v>
      </c>
    </row>
    <row r="100" spans="1:7" ht="12.75" customHeight="1" hidden="1" outlineLevel="1">
      <c r="A100" s="337" t="s">
        <v>159</v>
      </c>
      <c r="B100" s="263">
        <v>5513</v>
      </c>
      <c r="C100" s="336">
        <v>-0.22022630834512022</v>
      </c>
      <c r="D100" s="336">
        <v>0.013626813654003015</v>
      </c>
      <c r="E100" s="263">
        <v>20473</v>
      </c>
      <c r="F100" s="336">
        <v>-0.10182504167763447</v>
      </c>
      <c r="G100" s="336">
        <v>0.015047956034360467</v>
      </c>
    </row>
    <row r="101" spans="1:7" ht="12.75" customHeight="1" hidden="1" outlineLevel="1">
      <c r="A101" s="337" t="s">
        <v>160</v>
      </c>
      <c r="B101" s="263">
        <v>335</v>
      </c>
      <c r="C101" s="336">
        <v>0.06349206349206349</v>
      </c>
      <c r="D101" s="336">
        <v>0.000828039647032652</v>
      </c>
      <c r="E101" s="263">
        <v>3908</v>
      </c>
      <c r="F101" s="336">
        <v>0.14168857727139936</v>
      </c>
      <c r="G101" s="336">
        <v>0.0028724374631114496</v>
      </c>
    </row>
    <row r="102" spans="1:7" ht="12.75" customHeight="1" hidden="1" outlineLevel="1">
      <c r="A102" s="337" t="s">
        <v>161</v>
      </c>
      <c r="B102" s="263">
        <v>150206</v>
      </c>
      <c r="C102" s="336">
        <v>0.1640176378050387</v>
      </c>
      <c r="D102" s="336">
        <v>0.37127320364831795</v>
      </c>
      <c r="E102" s="263">
        <v>445370</v>
      </c>
      <c r="F102" s="336">
        <v>-0.09436594228684952</v>
      </c>
      <c r="G102" s="336">
        <v>0.32735349870674163</v>
      </c>
    </row>
    <row r="103" spans="1:7" ht="12.75" customHeight="1" hidden="1" outlineLevel="1">
      <c r="A103" s="337" t="s">
        <v>162</v>
      </c>
      <c r="B103" s="263">
        <v>574</v>
      </c>
      <c r="C103" s="336">
        <v>3.629032258064516</v>
      </c>
      <c r="D103" s="336">
        <v>0.0014187903205872903</v>
      </c>
      <c r="E103" s="263">
        <v>979</v>
      </c>
      <c r="F103" s="336">
        <v>-0.03451676528599606</v>
      </c>
      <c r="G103" s="336">
        <v>0.0007195793951858007</v>
      </c>
    </row>
    <row r="104" spans="1:7" ht="12.75" customHeight="1" hidden="1" outlineLevel="1">
      <c r="A104" s="337" t="s">
        <v>163</v>
      </c>
      <c r="B104" s="263">
        <v>450</v>
      </c>
      <c r="C104" s="336">
        <v>-0.622799664710813</v>
      </c>
      <c r="D104" s="336">
        <v>0.0011122920631781892</v>
      </c>
      <c r="E104" s="263">
        <v>5550</v>
      </c>
      <c r="F104" s="336">
        <v>-0.06565656565656566</v>
      </c>
      <c r="G104" s="336">
        <v>0.004079331607028799</v>
      </c>
    </row>
    <row r="105" spans="1:7" ht="12.75" customHeight="1" hidden="1" outlineLevel="1">
      <c r="A105" s="337" t="s">
        <v>164</v>
      </c>
      <c r="B105" s="263">
        <v>3212</v>
      </c>
      <c r="C105" s="336">
        <v>0.6092184368737475</v>
      </c>
      <c r="D105" s="336">
        <v>0.007939293570951874</v>
      </c>
      <c r="E105" s="263">
        <v>6985</v>
      </c>
      <c r="F105" s="336">
        <v>0.18590831918505943</v>
      </c>
      <c r="G105" s="336">
        <v>0.005134077707224533</v>
      </c>
    </row>
    <row r="106" spans="1:7" ht="12.75" customHeight="1" hidden="1" outlineLevel="1">
      <c r="A106" s="337" t="s">
        <v>165</v>
      </c>
      <c r="B106" s="263">
        <v>24845</v>
      </c>
      <c r="C106" s="336">
        <v>-0.137835305548808</v>
      </c>
      <c r="D106" s="336">
        <v>0.06141088068813802</v>
      </c>
      <c r="E106" s="263">
        <v>77853</v>
      </c>
      <c r="F106" s="336">
        <v>-0.034117836805081694</v>
      </c>
      <c r="G106" s="336">
        <v>0.05722309974811046</v>
      </c>
    </row>
    <row r="107" spans="1:7" ht="12.75" customHeight="1" hidden="1" outlineLevel="1">
      <c r="A107" s="338" t="s">
        <v>166</v>
      </c>
      <c r="B107" s="262">
        <v>180</v>
      </c>
      <c r="C107" s="336">
        <v>3.2857142857142856</v>
      </c>
      <c r="D107" s="336">
        <v>0.0004449168252712757</v>
      </c>
      <c r="E107" s="262">
        <v>469</v>
      </c>
      <c r="F107" s="336">
        <v>1.3217821782178218</v>
      </c>
      <c r="G107" s="336">
        <v>0.0003447218961615327</v>
      </c>
    </row>
    <row r="108" spans="1:7" ht="12.75" customHeight="1" hidden="1" outlineLevel="1">
      <c r="A108" s="337" t="s">
        <v>167</v>
      </c>
      <c r="B108" s="263">
        <v>101</v>
      </c>
      <c r="C108" s="336">
        <v>3.8095238095238093</v>
      </c>
      <c r="D108" s="336">
        <v>0.0002496477741799936</v>
      </c>
      <c r="E108" s="263">
        <v>227</v>
      </c>
      <c r="F108" s="336">
        <v>4.044444444444444</v>
      </c>
      <c r="G108" s="336">
        <v>0.00016684833780099772</v>
      </c>
    </row>
    <row r="109" spans="1:7" ht="12.75" customHeight="1" hidden="1" outlineLevel="1">
      <c r="A109" s="337" t="s">
        <v>168</v>
      </c>
      <c r="B109" s="263">
        <v>79</v>
      </c>
      <c r="C109" s="336">
        <v>2.761904761904762</v>
      </c>
      <c r="D109" s="336">
        <v>0.00019526905109128211</v>
      </c>
      <c r="E109" s="263">
        <v>242</v>
      </c>
      <c r="F109" s="336">
        <v>0.5414012738853503</v>
      </c>
      <c r="G109" s="336">
        <v>0.000177873558360535</v>
      </c>
    </row>
    <row r="110" spans="1:7" ht="12.75" customHeight="1" hidden="1" outlineLevel="1">
      <c r="A110" s="335" t="s">
        <v>169</v>
      </c>
      <c r="B110" s="262">
        <v>3913</v>
      </c>
      <c r="C110" s="336">
        <v>0.13420289855072465</v>
      </c>
      <c r="D110" s="336">
        <v>0.009671997429369455</v>
      </c>
      <c r="E110" s="262">
        <v>52156</v>
      </c>
      <c r="F110" s="336">
        <v>0.011265147842947165</v>
      </c>
      <c r="G110" s="336">
        <v>0.03833542690021514</v>
      </c>
    </row>
    <row r="111" spans="1:7" ht="12.75" customHeight="1" hidden="1" outlineLevel="1">
      <c r="A111" s="337" t="s">
        <v>170</v>
      </c>
      <c r="B111" s="263">
        <v>1</v>
      </c>
      <c r="C111" s="336">
        <v>-0.95</v>
      </c>
      <c r="D111" s="336">
        <v>2.471760140395976E-06</v>
      </c>
      <c r="E111" s="263">
        <v>8</v>
      </c>
      <c r="F111" s="336">
        <v>-0.9681274900398407</v>
      </c>
      <c r="G111" s="336">
        <v>5.880117631753223E-06</v>
      </c>
    </row>
    <row r="112" spans="1:7" ht="12.75" customHeight="1" hidden="1" outlineLevel="1">
      <c r="A112" s="337" t="s">
        <v>171</v>
      </c>
      <c r="B112" s="263">
        <v>1090</v>
      </c>
      <c r="C112" s="336">
        <v>0.17965367965367965</v>
      </c>
      <c r="D112" s="336">
        <v>0.002694218553031614</v>
      </c>
      <c r="E112" s="263">
        <v>7553</v>
      </c>
      <c r="F112" s="336">
        <v>-0.1410212669168657</v>
      </c>
      <c r="G112" s="336">
        <v>0.005551566059079012</v>
      </c>
    </row>
    <row r="113" spans="1:7" ht="12.75" customHeight="1" hidden="1" outlineLevel="1">
      <c r="A113" s="337" t="s">
        <v>172</v>
      </c>
      <c r="B113" s="263">
        <v>12</v>
      </c>
      <c r="C113" s="336">
        <v>-0.6571428571428571</v>
      </c>
      <c r="D113" s="336">
        <v>2.966112168475171E-05</v>
      </c>
      <c r="E113" s="263">
        <v>1617</v>
      </c>
      <c r="F113" s="336">
        <v>-0.24685607824871914</v>
      </c>
      <c r="G113" s="336">
        <v>0.0011885187763181202</v>
      </c>
    </row>
    <row r="114" spans="1:7" ht="12.75" customHeight="1" hidden="1" outlineLevel="1">
      <c r="A114" s="337" t="s">
        <v>173</v>
      </c>
      <c r="B114" s="263">
        <v>137</v>
      </c>
      <c r="C114" s="336">
        <v>0.9027777777777778</v>
      </c>
      <c r="D114" s="336">
        <v>0.0003386311392342487</v>
      </c>
      <c r="E114" s="263">
        <v>10688</v>
      </c>
      <c r="F114" s="336">
        <v>0.17891021398632254</v>
      </c>
      <c r="G114" s="336">
        <v>0.007855837156022305</v>
      </c>
    </row>
    <row r="115" spans="1:7" ht="12.75" customHeight="1" hidden="1" outlineLevel="1">
      <c r="A115" s="337" t="s">
        <v>174</v>
      </c>
      <c r="B115" s="263">
        <v>6</v>
      </c>
      <c r="C115" s="336">
        <v>-0.25</v>
      </c>
      <c r="D115" s="336">
        <v>1.4830560842375856E-05</v>
      </c>
      <c r="E115" s="263">
        <v>767</v>
      </c>
      <c r="F115" s="336">
        <v>-0.2567829457364341</v>
      </c>
      <c r="G115" s="336">
        <v>0.0005637562779443403</v>
      </c>
    </row>
    <row r="116" spans="1:7" ht="12.75" customHeight="1" hidden="1" outlineLevel="1">
      <c r="A116" s="337" t="s">
        <v>175</v>
      </c>
      <c r="B116" s="263">
        <v>78</v>
      </c>
      <c r="C116" s="336">
        <v>-0.07142857142857142</v>
      </c>
      <c r="D116" s="336">
        <v>0.00019279729095088614</v>
      </c>
      <c r="E116" s="263">
        <v>2328</v>
      </c>
      <c r="F116" s="336">
        <v>-0.34972067039106147</v>
      </c>
      <c r="G116" s="336">
        <v>0.001711114230840188</v>
      </c>
    </row>
    <row r="117" spans="1:7" ht="12.75" customHeight="1" hidden="1" outlineLevel="1">
      <c r="A117" s="337" t="s">
        <v>176</v>
      </c>
      <c r="B117" s="263">
        <v>197</v>
      </c>
      <c r="C117" s="336">
        <v>0.13872832369942195</v>
      </c>
      <c r="D117" s="336">
        <v>0.00048693674765800727</v>
      </c>
      <c r="E117" s="263">
        <v>7640</v>
      </c>
      <c r="F117" s="336">
        <v>0.6579861111111112</v>
      </c>
      <c r="G117" s="336">
        <v>0.005615512338324328</v>
      </c>
    </row>
    <row r="118" spans="1:7" ht="12.75" customHeight="1" hidden="1" outlineLevel="1">
      <c r="A118" s="337" t="s">
        <v>177</v>
      </c>
      <c r="B118" s="263">
        <v>2392</v>
      </c>
      <c r="C118" s="336">
        <v>0.12089971883786317</v>
      </c>
      <c r="D118" s="336">
        <v>0.005912450255827174</v>
      </c>
      <c r="E118" s="263">
        <v>21555</v>
      </c>
      <c r="F118" s="336">
        <v>-0.024572359489546565</v>
      </c>
      <c r="G118" s="336">
        <v>0.015843241944055092</v>
      </c>
    </row>
    <row r="119" spans="1:7" ht="12.75" customHeight="1" hidden="1" outlineLevel="1">
      <c r="A119" s="338" t="s">
        <v>178</v>
      </c>
      <c r="B119" s="262">
        <v>2841</v>
      </c>
      <c r="C119" s="336">
        <v>0.060074626865671645</v>
      </c>
      <c r="D119" s="336">
        <v>0.007022270558864968</v>
      </c>
      <c r="E119" s="262">
        <v>47972</v>
      </c>
      <c r="F119" s="336">
        <v>-0.31024170009633495</v>
      </c>
      <c r="G119" s="336">
        <v>0.0352601253788082</v>
      </c>
    </row>
    <row r="120" spans="1:7" ht="12.75" customHeight="1" hidden="1" outlineLevel="1">
      <c r="A120" s="337" t="s">
        <v>179</v>
      </c>
      <c r="B120" s="263">
        <v>1942</v>
      </c>
      <c r="C120" s="336">
        <v>0.009880395215808632</v>
      </c>
      <c r="D120" s="336">
        <v>0.004800158192648985</v>
      </c>
      <c r="E120" s="263">
        <v>44576</v>
      </c>
      <c r="F120" s="336">
        <v>-0.332084688113397</v>
      </c>
      <c r="G120" s="336">
        <v>0.032764015444128956</v>
      </c>
    </row>
    <row r="121" spans="1:7" ht="12.75" customHeight="1" hidden="1" outlineLevel="1">
      <c r="A121" s="337" t="s">
        <v>180</v>
      </c>
      <c r="B121" s="263">
        <v>178</v>
      </c>
      <c r="C121" s="336">
        <v>-0.08247422680412371</v>
      </c>
      <c r="D121" s="336">
        <v>0.00043997330499048374</v>
      </c>
      <c r="E121" s="263">
        <v>790</v>
      </c>
      <c r="F121" s="336">
        <v>-0.08139534883720931</v>
      </c>
      <c r="G121" s="336">
        <v>0.0005806616161356308</v>
      </c>
    </row>
    <row r="122" spans="1:7" ht="12.75" customHeight="1" hidden="1" outlineLevel="1">
      <c r="A122" s="337" t="s">
        <v>181</v>
      </c>
      <c r="B122" s="263">
        <v>15</v>
      </c>
      <c r="C122" s="336">
        <v>6.5</v>
      </c>
      <c r="D122" s="336">
        <v>3.707640210593964E-05</v>
      </c>
      <c r="E122" s="263">
        <v>478</v>
      </c>
      <c r="F122" s="336">
        <v>0.24804177545691905</v>
      </c>
      <c r="G122" s="336">
        <v>0.0003513370284972551</v>
      </c>
    </row>
    <row r="123" spans="1:7" ht="12.75" customHeight="1" hidden="1" outlineLevel="1">
      <c r="A123" s="337" t="s">
        <v>182</v>
      </c>
      <c r="B123" s="263">
        <v>0</v>
      </c>
      <c r="C123" s="336">
        <v>-1</v>
      </c>
      <c r="D123" s="336">
        <v>0</v>
      </c>
      <c r="E123" s="263">
        <v>7</v>
      </c>
      <c r="F123" s="336">
        <v>-0.948905109489051</v>
      </c>
      <c r="G123" s="336">
        <v>5.145102927784071E-06</v>
      </c>
    </row>
    <row r="124" spans="1:7" ht="12.75" customHeight="1" hidden="1" outlineLevel="1">
      <c r="A124" s="337" t="s">
        <v>183</v>
      </c>
      <c r="B124" s="263">
        <v>706</v>
      </c>
      <c r="C124" s="336">
        <v>0.3576923076923077</v>
      </c>
      <c r="D124" s="336">
        <v>0.001745062659119559</v>
      </c>
      <c r="E124" s="263">
        <v>2121</v>
      </c>
      <c r="F124" s="336">
        <v>0.48321678321678324</v>
      </c>
      <c r="G124" s="336">
        <v>0.0015589661871185734</v>
      </c>
    </row>
    <row r="125" spans="1:7" ht="12.75" customHeight="1" hidden="1" outlineLevel="1">
      <c r="A125" s="335" t="s">
        <v>184</v>
      </c>
      <c r="B125" s="262">
        <v>15</v>
      </c>
      <c r="C125" s="336">
        <v>-0.9090909090909091</v>
      </c>
      <c r="D125" s="336">
        <v>3.707640210593964E-05</v>
      </c>
      <c r="E125" s="262">
        <v>365</v>
      </c>
      <c r="F125" s="336">
        <v>-0.45440956651718983</v>
      </c>
      <c r="G125" s="336">
        <v>0.0002682803669487408</v>
      </c>
    </row>
    <row r="126" spans="1:7" ht="12.75" customHeight="1">
      <c r="A126" s="98"/>
      <c r="B126" s="339"/>
      <c r="C126" s="340"/>
      <c r="D126" s="340"/>
      <c r="E126" s="339"/>
      <c r="F126" s="340"/>
      <c r="G126" s="340"/>
    </row>
    <row r="127" spans="1:7" ht="24" customHeight="1" collapsed="1">
      <c r="A127" s="333" t="s">
        <v>187</v>
      </c>
      <c r="B127" s="318">
        <v>404492</v>
      </c>
      <c r="C127" s="334">
        <v>-0.00019279729095088614</v>
      </c>
      <c r="D127" s="334">
        <v>1</v>
      </c>
      <c r="E127" s="318">
        <v>1475538</v>
      </c>
      <c r="F127" s="334">
        <v>0.08454212626523594</v>
      </c>
      <c r="G127" s="334">
        <v>1</v>
      </c>
    </row>
    <row r="128" spans="1:7" ht="12.75" customHeight="1" hidden="1" outlineLevel="1">
      <c r="A128" s="335" t="s">
        <v>147</v>
      </c>
      <c r="B128" s="262">
        <v>397238</v>
      </c>
      <c r="C128" s="336">
        <v>-0.0009632288033076723</v>
      </c>
      <c r="D128" s="336">
        <v>0.9820663943909892</v>
      </c>
      <c r="E128" s="262">
        <v>1377238</v>
      </c>
      <c r="F128" s="336">
        <v>0.09343220423085931</v>
      </c>
      <c r="G128" s="336">
        <v>0.9333802314816697</v>
      </c>
    </row>
    <row r="129" spans="1:7" ht="12.75" customHeight="1" hidden="1" outlineLevel="1">
      <c r="A129" s="335" t="s">
        <v>148</v>
      </c>
      <c r="B129" s="262">
        <v>2033</v>
      </c>
      <c r="C129" s="336">
        <v>0.453180843459614</v>
      </c>
      <c r="D129" s="336">
        <v>0.0050260573756712125</v>
      </c>
      <c r="E129" s="262">
        <v>16554</v>
      </c>
      <c r="F129" s="336">
        <v>-0.11796675191815857</v>
      </c>
      <c r="G129" s="336">
        <v>0.011218958779780663</v>
      </c>
    </row>
    <row r="130" spans="1:7" ht="12.75" customHeight="1" hidden="1" outlineLevel="1">
      <c r="A130" s="335" t="s">
        <v>149</v>
      </c>
      <c r="B130" s="262">
        <v>846</v>
      </c>
      <c r="C130" s="336">
        <v>-0.3532110091743119</v>
      </c>
      <c r="D130" s="336">
        <v>0.0020915123166836426</v>
      </c>
      <c r="E130" s="262">
        <v>3730</v>
      </c>
      <c r="F130" s="336">
        <v>-0.14331649058337162</v>
      </c>
      <c r="G130" s="336">
        <v>0.0025278915216009347</v>
      </c>
    </row>
    <row r="131" spans="1:7" ht="12.75" customHeight="1" hidden="1" outlineLevel="1">
      <c r="A131" s="335" t="s">
        <v>150</v>
      </c>
      <c r="B131" s="262">
        <v>184648</v>
      </c>
      <c r="C131" s="336">
        <v>0.0695427532118488</v>
      </c>
      <c r="D131" s="336">
        <v>0.4564935771288431</v>
      </c>
      <c r="E131" s="262">
        <v>595706</v>
      </c>
      <c r="F131" s="336">
        <v>0.15361272543828902</v>
      </c>
      <c r="G131" s="336">
        <v>0.40372121897233415</v>
      </c>
    </row>
    <row r="132" spans="1:7" ht="12.75" customHeight="1" hidden="1" outlineLevel="1">
      <c r="A132" s="335" t="s">
        <v>151</v>
      </c>
      <c r="B132" s="262">
        <v>313</v>
      </c>
      <c r="C132" s="336">
        <v>-0.2635294117647059</v>
      </c>
      <c r="D132" s="336">
        <v>0.0007738101124373288</v>
      </c>
      <c r="E132" s="262">
        <v>2854</v>
      </c>
      <c r="F132" s="336">
        <v>-0.3529811834051236</v>
      </c>
      <c r="G132" s="336">
        <v>0.0019342097594233425</v>
      </c>
    </row>
    <row r="133" spans="1:7" ht="12.75" customHeight="1" hidden="1" outlineLevel="1">
      <c r="A133" s="335" t="s">
        <v>152</v>
      </c>
      <c r="B133" s="262">
        <v>14474</v>
      </c>
      <c r="C133" s="336">
        <v>-0.018046132971506104</v>
      </c>
      <c r="D133" s="336">
        <v>0.03578315516746932</v>
      </c>
      <c r="E133" s="262">
        <v>41662</v>
      </c>
      <c r="F133" s="336">
        <v>0.1549678420935906</v>
      </c>
      <c r="G133" s="336">
        <v>0.02823512508657859</v>
      </c>
    </row>
    <row r="134" spans="1:7" ht="12.75" customHeight="1" hidden="1" outlineLevel="1">
      <c r="A134" s="335" t="s">
        <v>153</v>
      </c>
      <c r="B134" s="262">
        <v>5192</v>
      </c>
      <c r="C134" s="336">
        <v>-0.2201862421147492</v>
      </c>
      <c r="D134" s="336">
        <v>0.012835853366692048</v>
      </c>
      <c r="E134" s="262">
        <v>1241</v>
      </c>
      <c r="F134" s="336">
        <v>-0.47370653095843934</v>
      </c>
      <c r="G134" s="336">
        <v>0.0008410491630849223</v>
      </c>
    </row>
    <row r="135" spans="1:7" ht="12.75" customHeight="1" hidden="1" outlineLevel="1">
      <c r="A135" s="335" t="s">
        <v>154</v>
      </c>
      <c r="B135" s="262">
        <v>1435</v>
      </c>
      <c r="C135" s="336">
        <v>0.885676741130092</v>
      </c>
      <c r="D135" s="336">
        <v>0.003547659780663153</v>
      </c>
      <c r="E135" s="262">
        <v>16368</v>
      </c>
      <c r="F135" s="336">
        <v>-0.017762842054728757</v>
      </c>
      <c r="G135" s="336">
        <v>0.011092903063153914</v>
      </c>
    </row>
    <row r="136" spans="1:7" ht="12.75" customHeight="1" hidden="1" outlineLevel="1">
      <c r="A136" s="335" t="s">
        <v>155</v>
      </c>
      <c r="B136" s="262">
        <v>90</v>
      </c>
      <c r="C136" s="336">
        <v>1.25</v>
      </c>
      <c r="D136" s="336">
        <v>0.00022250131028549392</v>
      </c>
      <c r="E136" s="262">
        <v>3715</v>
      </c>
      <c r="F136" s="336">
        <v>0.08944281524926687</v>
      </c>
      <c r="G136" s="336">
        <v>0.0025177257380020034</v>
      </c>
    </row>
    <row r="137" spans="1:7" ht="12.75" customHeight="1" hidden="1" outlineLevel="1">
      <c r="A137" s="335" t="s">
        <v>156</v>
      </c>
      <c r="B137" s="262">
        <v>0</v>
      </c>
      <c r="C137" s="336">
        <v>-1</v>
      </c>
      <c r="D137" s="336">
        <v>0</v>
      </c>
      <c r="E137" s="262">
        <v>3</v>
      </c>
      <c r="F137" s="336">
        <v>-1</v>
      </c>
      <c r="G137" s="336">
        <v>2.0331567197862745E-06</v>
      </c>
    </row>
    <row r="138" spans="1:7" ht="12.75" customHeight="1" hidden="1" outlineLevel="1">
      <c r="A138" s="335" t="s">
        <v>157</v>
      </c>
      <c r="B138" s="262">
        <v>14013</v>
      </c>
      <c r="C138" s="336">
        <v>-0.0335195530726257</v>
      </c>
      <c r="D138" s="336">
        <v>0.0346434540114514</v>
      </c>
      <c r="E138" s="262">
        <v>102232</v>
      </c>
      <c r="F138" s="336">
        <v>0.06825496342737722</v>
      </c>
      <c r="G138" s="336">
        <v>0.06928455925906347</v>
      </c>
    </row>
    <row r="139" spans="1:7" ht="12.75" customHeight="1" hidden="1" outlineLevel="1">
      <c r="A139" s="335" t="s">
        <v>158</v>
      </c>
      <c r="B139" s="262">
        <v>86</v>
      </c>
      <c r="C139" s="336">
        <v>5.142857142857143</v>
      </c>
      <c r="D139" s="336">
        <v>0.00021261236316169417</v>
      </c>
      <c r="E139" s="262">
        <v>691</v>
      </c>
      <c r="F139" s="336">
        <v>1.1798107255520505</v>
      </c>
      <c r="G139" s="336">
        <v>0.0004683037644574386</v>
      </c>
    </row>
    <row r="140" spans="1:7" ht="12.75" customHeight="1" hidden="1" outlineLevel="1">
      <c r="A140" s="335" t="s">
        <v>159</v>
      </c>
      <c r="B140" s="262">
        <v>6224</v>
      </c>
      <c r="C140" s="336">
        <v>0.1289678940685652</v>
      </c>
      <c r="D140" s="336">
        <v>0.015387201724632378</v>
      </c>
      <c r="E140" s="262">
        <v>18049</v>
      </c>
      <c r="F140" s="336">
        <v>-0.11839984369657598</v>
      </c>
      <c r="G140" s="336">
        <v>0.012232148545140823</v>
      </c>
    </row>
    <row r="141" spans="1:7" ht="12.75" customHeight="1" hidden="1" outlineLevel="1">
      <c r="A141" s="335" t="s">
        <v>160</v>
      </c>
      <c r="B141" s="262">
        <v>229</v>
      </c>
      <c r="C141" s="336">
        <v>-0.3164179104477612</v>
      </c>
      <c r="D141" s="336">
        <v>0.0005661422228375345</v>
      </c>
      <c r="E141" s="262">
        <v>1714</v>
      </c>
      <c r="F141" s="336">
        <v>-0.5614124872057318</v>
      </c>
      <c r="G141" s="336">
        <v>0.0011616102059045581</v>
      </c>
    </row>
    <row r="142" spans="1:7" ht="12.75" customHeight="1" hidden="1" outlineLevel="1">
      <c r="A142" s="335" t="s">
        <v>161</v>
      </c>
      <c r="B142" s="262">
        <v>137422</v>
      </c>
      <c r="C142" s="336">
        <v>-0.08510978256527701</v>
      </c>
      <c r="D142" s="336">
        <v>0.33973972291170157</v>
      </c>
      <c r="E142" s="262">
        <v>480177</v>
      </c>
      <c r="F142" s="336">
        <v>0.07815299638502818</v>
      </c>
      <c r="G142" s="336">
        <v>0.3254250314122713</v>
      </c>
    </row>
    <row r="143" spans="1:7" ht="12.75" customHeight="1" hidden="1" outlineLevel="1">
      <c r="A143" s="335" t="s">
        <v>162</v>
      </c>
      <c r="B143" s="262">
        <v>368</v>
      </c>
      <c r="C143" s="336">
        <v>-0.3588850174216028</v>
      </c>
      <c r="D143" s="336">
        <v>0.000909783135389575</v>
      </c>
      <c r="E143" s="262">
        <v>625</v>
      </c>
      <c r="F143" s="336">
        <v>-0.3615934627170582</v>
      </c>
      <c r="G143" s="336">
        <v>0.00042357431662214053</v>
      </c>
    </row>
    <row r="144" spans="1:7" ht="12.75" customHeight="1" hidden="1" outlineLevel="1">
      <c r="A144" s="335" t="s">
        <v>163</v>
      </c>
      <c r="B144" s="262">
        <v>535</v>
      </c>
      <c r="C144" s="336">
        <v>0.18888888888888888</v>
      </c>
      <c r="D144" s="336">
        <v>0.0013226466778082137</v>
      </c>
      <c r="E144" s="262">
        <v>4591</v>
      </c>
      <c r="F144" s="336">
        <v>-0.1727927927927928</v>
      </c>
      <c r="G144" s="336">
        <v>0.0031114075001795957</v>
      </c>
    </row>
    <row r="145" spans="1:7" ht="12.75" customHeight="1" hidden="1" outlineLevel="1">
      <c r="A145" s="335" t="s">
        <v>164</v>
      </c>
      <c r="B145" s="262">
        <v>3255</v>
      </c>
      <c r="C145" s="336">
        <v>0.013387297633872976</v>
      </c>
      <c r="D145" s="336">
        <v>0.00804713072199203</v>
      </c>
      <c r="E145" s="262">
        <v>5601</v>
      </c>
      <c r="F145" s="336">
        <v>-0.19813886900501074</v>
      </c>
      <c r="G145" s="336">
        <v>0.0037959035958409744</v>
      </c>
    </row>
    <row r="146" spans="1:7" ht="12.75" customHeight="1" hidden="1" outlineLevel="1">
      <c r="A146" s="335" t="s">
        <v>165</v>
      </c>
      <c r="B146" s="262">
        <v>26075</v>
      </c>
      <c r="C146" s="336">
        <v>0.049506943046890725</v>
      </c>
      <c r="D146" s="336">
        <v>0.06446357406326948</v>
      </c>
      <c r="E146" s="262">
        <v>81725</v>
      </c>
      <c r="F146" s="336">
        <v>0.04973475652832903</v>
      </c>
      <c r="G146" s="336">
        <v>0.055386577641511094</v>
      </c>
    </row>
    <row r="147" spans="1:7" ht="12.75" customHeight="1" hidden="1" outlineLevel="1">
      <c r="A147" s="338" t="s">
        <v>166</v>
      </c>
      <c r="B147" s="262">
        <v>274</v>
      </c>
      <c r="C147" s="336">
        <v>0.5222222222222223</v>
      </c>
      <c r="D147" s="336">
        <v>0.0006773928779802814</v>
      </c>
      <c r="E147" s="262">
        <v>1494</v>
      </c>
      <c r="F147" s="336">
        <v>2.185501066098081</v>
      </c>
      <c r="G147" s="336">
        <v>0.0010125120464535647</v>
      </c>
    </row>
    <row r="148" spans="1:7" ht="12.75" customHeight="1" hidden="1" outlineLevel="1">
      <c r="A148" s="335" t="s">
        <v>167</v>
      </c>
      <c r="B148" s="262">
        <v>273</v>
      </c>
      <c r="C148" s="336">
        <v>1.702970297029703</v>
      </c>
      <c r="D148" s="336">
        <v>0.0006749206411993316</v>
      </c>
      <c r="E148" s="262">
        <v>1265</v>
      </c>
      <c r="F148" s="336">
        <v>4.572687224669603</v>
      </c>
      <c r="G148" s="336">
        <v>0.0008573144168432125</v>
      </c>
    </row>
    <row r="149" spans="1:7" ht="12.75" customHeight="1" hidden="1" outlineLevel="1">
      <c r="A149" s="335" t="s">
        <v>168</v>
      </c>
      <c r="B149" s="262">
        <v>1</v>
      </c>
      <c r="C149" s="336">
        <v>-0.9873417721518988</v>
      </c>
      <c r="D149" s="336">
        <v>2.4722367809499324E-06</v>
      </c>
      <c r="E149" s="262">
        <v>229</v>
      </c>
      <c r="F149" s="336">
        <v>-0.05371900826446281</v>
      </c>
      <c r="G149" s="336">
        <v>0.00015519762961035228</v>
      </c>
    </row>
    <row r="150" spans="1:7" ht="12.75" customHeight="1" hidden="1" outlineLevel="1">
      <c r="A150" s="335" t="s">
        <v>169</v>
      </c>
      <c r="B150" s="262">
        <v>4478</v>
      </c>
      <c r="C150" s="336">
        <v>0.14439049322770253</v>
      </c>
      <c r="D150" s="336">
        <v>0.011070676305093797</v>
      </c>
      <c r="E150" s="262">
        <v>53015</v>
      </c>
      <c r="F150" s="336">
        <v>0.016469821305314825</v>
      </c>
      <c r="G150" s="336">
        <v>0.03592926783315645</v>
      </c>
    </row>
    <row r="151" spans="1:7" ht="12.75" customHeight="1" hidden="1" outlineLevel="1">
      <c r="A151" s="335" t="s">
        <v>170</v>
      </c>
      <c r="B151" s="262">
        <v>1</v>
      </c>
      <c r="C151" s="336">
        <v>0</v>
      </c>
      <c r="D151" s="336">
        <v>2.4722367809499324E-06</v>
      </c>
      <c r="E151" s="262">
        <v>23</v>
      </c>
      <c r="F151" s="336">
        <v>1.875</v>
      </c>
      <c r="G151" s="336">
        <v>1.5587534851694772E-05</v>
      </c>
    </row>
    <row r="152" spans="1:7" ht="12.75" customHeight="1" hidden="1" outlineLevel="1">
      <c r="A152" s="335" t="s">
        <v>171</v>
      </c>
      <c r="B152" s="262">
        <v>1485</v>
      </c>
      <c r="C152" s="336">
        <v>0.3623853211009174</v>
      </c>
      <c r="D152" s="336">
        <v>0.0036712716197106494</v>
      </c>
      <c r="E152" s="262">
        <v>10508</v>
      </c>
      <c r="F152" s="336">
        <v>0.391235270753343</v>
      </c>
      <c r="G152" s="336">
        <v>0.007121470270504724</v>
      </c>
    </row>
    <row r="153" spans="1:7" ht="12.75" customHeight="1" hidden="1" outlineLevel="1">
      <c r="A153" s="335" t="s">
        <v>172</v>
      </c>
      <c r="B153" s="262">
        <v>29</v>
      </c>
      <c r="C153" s="336">
        <v>1.4166666666666667</v>
      </c>
      <c r="D153" s="336">
        <v>7.169486664754803E-05</v>
      </c>
      <c r="E153" s="262">
        <v>1807</v>
      </c>
      <c r="F153" s="336">
        <v>0.11750154607297464</v>
      </c>
      <c r="G153" s="336">
        <v>0.0012246380642179327</v>
      </c>
    </row>
    <row r="154" spans="1:7" ht="12.75" customHeight="1" hidden="1" outlineLevel="1">
      <c r="A154" s="335" t="s">
        <v>173</v>
      </c>
      <c r="B154" s="262">
        <v>115</v>
      </c>
      <c r="C154" s="336">
        <v>-0.16058394160583941</v>
      </c>
      <c r="D154" s="336">
        <v>0.0002843072298092422</v>
      </c>
      <c r="E154" s="262">
        <v>11813</v>
      </c>
      <c r="F154" s="336">
        <v>0.10525823353293413</v>
      </c>
      <c r="G154" s="336">
        <v>0.008005893443611753</v>
      </c>
    </row>
    <row r="155" spans="1:7" ht="12.75" customHeight="1" hidden="1" outlineLevel="1">
      <c r="A155" s="335" t="s">
        <v>174</v>
      </c>
      <c r="B155" s="262">
        <v>6</v>
      </c>
      <c r="C155" s="336">
        <v>0</v>
      </c>
      <c r="D155" s="336">
        <v>1.4833420685699594E-05</v>
      </c>
      <c r="E155" s="262">
        <v>430</v>
      </c>
      <c r="F155" s="336">
        <v>-0.439374185136897</v>
      </c>
      <c r="G155" s="336">
        <v>0.00029141912983603267</v>
      </c>
    </row>
    <row r="156" spans="1:7" ht="12.75" customHeight="1" hidden="1" outlineLevel="1">
      <c r="A156" s="335" t="s">
        <v>175</v>
      </c>
      <c r="B156" s="262">
        <v>82</v>
      </c>
      <c r="C156" s="336">
        <v>0.05128205128205128</v>
      </c>
      <c r="D156" s="336">
        <v>0.00020272341603789443</v>
      </c>
      <c r="E156" s="262">
        <v>1942</v>
      </c>
      <c r="F156" s="336">
        <v>-0.16580756013745704</v>
      </c>
      <c r="G156" s="336">
        <v>0.001316130116608315</v>
      </c>
    </row>
    <row r="157" spans="1:7" ht="12.75" customHeight="1" hidden="1" outlineLevel="1">
      <c r="A157" s="335" t="s">
        <v>176</v>
      </c>
      <c r="B157" s="262">
        <v>127</v>
      </c>
      <c r="C157" s="336">
        <v>-0.3553299492385787</v>
      </c>
      <c r="D157" s="336">
        <v>0.0003139740711806414</v>
      </c>
      <c r="E157" s="262">
        <v>10205</v>
      </c>
      <c r="F157" s="336">
        <v>0.3357329842931937</v>
      </c>
      <c r="G157" s="336">
        <v>0.006916121441806311</v>
      </c>
    </row>
    <row r="158" spans="1:7" ht="12.75" customHeight="1" hidden="1" outlineLevel="1">
      <c r="A158" s="335" t="s">
        <v>177</v>
      </c>
      <c r="B158" s="262">
        <v>2633</v>
      </c>
      <c r="C158" s="336">
        <v>0.10075250836120402</v>
      </c>
      <c r="D158" s="336">
        <v>0.0065093994442411715</v>
      </c>
      <c r="E158" s="262">
        <v>16287</v>
      </c>
      <c r="F158" s="336">
        <v>-0.24439805149617258</v>
      </c>
      <c r="G158" s="336">
        <v>0.011038007831719685</v>
      </c>
    </row>
    <row r="159" spans="1:7" ht="12.75" customHeight="1" hidden="1" outlineLevel="1">
      <c r="A159" s="338" t="s">
        <v>178</v>
      </c>
      <c r="B159" s="262">
        <v>2458</v>
      </c>
      <c r="C159" s="336">
        <v>-0.13481168602604718</v>
      </c>
      <c r="D159" s="336">
        <v>0.0060767580075749335</v>
      </c>
      <c r="E159" s="262">
        <v>43073</v>
      </c>
      <c r="F159" s="336">
        <v>-0.10212207120820478</v>
      </c>
      <c r="G159" s="336">
        <v>0.029191386463784736</v>
      </c>
    </row>
    <row r="160" spans="1:7" ht="12.75" customHeight="1" hidden="1" outlineLevel="1">
      <c r="A160" s="335" t="s">
        <v>179</v>
      </c>
      <c r="B160" s="262">
        <v>1631</v>
      </c>
      <c r="C160" s="336">
        <v>-0.16014418125643667</v>
      </c>
      <c r="D160" s="336">
        <v>0.00403221818972934</v>
      </c>
      <c r="E160" s="262">
        <v>39581</v>
      </c>
      <c r="F160" s="336">
        <v>-0.11205581478822685</v>
      </c>
      <c r="G160" s="336">
        <v>0.02682479204195351</v>
      </c>
    </row>
    <row r="161" spans="1:7" ht="12.75" customHeight="1" hidden="1" outlineLevel="1">
      <c r="A161" s="335" t="s">
        <v>180</v>
      </c>
      <c r="B161" s="262">
        <v>64</v>
      </c>
      <c r="C161" s="336">
        <v>-0.6404494382022472</v>
      </c>
      <c r="D161" s="336">
        <v>0.00015822315398079568</v>
      </c>
      <c r="E161" s="262">
        <v>942</v>
      </c>
      <c r="F161" s="336">
        <v>0.19240506329113924</v>
      </c>
      <c r="G161" s="336">
        <v>0.0006384112100128902</v>
      </c>
    </row>
    <row r="162" spans="1:7" ht="12.75" customHeight="1" hidden="1" outlineLevel="1">
      <c r="A162" s="335" t="s">
        <v>188</v>
      </c>
      <c r="B162" s="262">
        <v>762</v>
      </c>
      <c r="C162" s="336">
        <v>0.056865464632454926</v>
      </c>
      <c r="D162" s="336">
        <v>0.0018838490844048446</v>
      </c>
      <c r="E162" s="262">
        <v>2549</v>
      </c>
      <c r="F162" s="336">
        <v>-0.021872601688411358</v>
      </c>
      <c r="G162" s="336">
        <v>0.0017275066636756652</v>
      </c>
    </row>
    <row r="163" spans="1:7" ht="12.75" customHeight="1" hidden="1" outlineLevel="1">
      <c r="A163" s="335" t="s">
        <v>184</v>
      </c>
      <c r="B163" s="262">
        <v>44</v>
      </c>
      <c r="C163" s="336">
        <v>1.9333333333333333</v>
      </c>
      <c r="D163" s="336">
        <v>0.00010877841836179702</v>
      </c>
      <c r="E163" s="262">
        <v>718</v>
      </c>
      <c r="F163" s="336">
        <v>0.9671232876712329</v>
      </c>
      <c r="G163" s="336">
        <v>0.00048660217493551506</v>
      </c>
    </row>
    <row r="164" spans="1:7" ht="12.75" customHeight="1">
      <c r="A164" s="98"/>
      <c r="B164" s="339"/>
      <c r="C164" s="340"/>
      <c r="D164" s="340"/>
      <c r="E164" s="339"/>
      <c r="F164" s="340"/>
      <c r="G164" s="340"/>
    </row>
    <row r="165" spans="1:7" ht="24" customHeight="1" collapsed="1">
      <c r="A165" s="67" t="s">
        <v>189</v>
      </c>
      <c r="B165" s="318">
        <v>416957</v>
      </c>
      <c r="C165" s="334">
        <v>0.031</v>
      </c>
      <c r="D165" s="334">
        <v>1</v>
      </c>
      <c r="E165" s="318">
        <v>1865007</v>
      </c>
      <c r="F165" s="334">
        <v>0.264</v>
      </c>
      <c r="G165" s="334">
        <v>1</v>
      </c>
    </row>
    <row r="166" spans="1:7" ht="12.75" customHeight="1" hidden="1" outlineLevel="1">
      <c r="A166" s="57" t="s">
        <v>190</v>
      </c>
      <c r="B166" s="262">
        <v>410193</v>
      </c>
      <c r="C166" s="336">
        <v>0.033</v>
      </c>
      <c r="D166" s="336">
        <v>0.984</v>
      </c>
      <c r="E166" s="262">
        <v>1744484</v>
      </c>
      <c r="F166" s="336">
        <v>0.267</v>
      </c>
      <c r="G166" s="336">
        <v>0.935</v>
      </c>
    </row>
    <row r="167" spans="1:5" ht="12.75" customHeight="1" hidden="1" outlineLevel="1">
      <c r="A167" s="57" t="s">
        <v>191</v>
      </c>
      <c r="B167" s="342"/>
      <c r="E167" s="342"/>
    </row>
    <row r="168" spans="1:7" ht="12.75" customHeight="1" hidden="1" outlineLevel="1">
      <c r="A168" s="57" t="s">
        <v>148</v>
      </c>
      <c r="B168" s="262">
        <v>3484</v>
      </c>
      <c r="C168" s="336">
        <v>0.714</v>
      </c>
      <c r="D168" s="336">
        <v>0.008</v>
      </c>
      <c r="E168" s="262">
        <v>15005</v>
      </c>
      <c r="F168" s="336">
        <v>-0.094</v>
      </c>
      <c r="G168" s="336">
        <v>0.008</v>
      </c>
    </row>
    <row r="169" spans="1:7" ht="12.75" customHeight="1" hidden="1" outlineLevel="1">
      <c r="A169" s="57" t="s">
        <v>149</v>
      </c>
      <c r="B169" s="262">
        <v>989</v>
      </c>
      <c r="C169" s="336">
        <v>0.169</v>
      </c>
      <c r="D169" s="336">
        <v>0.002</v>
      </c>
      <c r="E169" s="262">
        <v>4384</v>
      </c>
      <c r="F169" s="336">
        <v>0.175</v>
      </c>
      <c r="G169" s="336">
        <v>0.002</v>
      </c>
    </row>
    <row r="170" spans="1:7" ht="12.75" customHeight="1" hidden="1" outlineLevel="1">
      <c r="A170" s="57" t="s">
        <v>150</v>
      </c>
      <c r="B170" s="262">
        <v>190621</v>
      </c>
      <c r="C170" s="336">
        <v>0.032</v>
      </c>
      <c r="D170" s="336">
        <v>0.457</v>
      </c>
      <c r="E170" s="262">
        <v>796791</v>
      </c>
      <c r="F170" s="336">
        <v>0.338</v>
      </c>
      <c r="G170" s="336">
        <v>0.427</v>
      </c>
    </row>
    <row r="171" spans="1:7" ht="12.75" customHeight="1" hidden="1" outlineLevel="1">
      <c r="A171" s="57" t="s">
        <v>192</v>
      </c>
      <c r="B171" s="262">
        <v>18</v>
      </c>
      <c r="C171" s="336">
        <v>0.486</v>
      </c>
      <c r="D171" s="336">
        <v>0</v>
      </c>
      <c r="E171" s="262">
        <v>119</v>
      </c>
      <c r="F171" s="336">
        <v>0.36</v>
      </c>
      <c r="G171" s="336">
        <v>0</v>
      </c>
    </row>
    <row r="172" spans="1:7" ht="12.75" customHeight="1" hidden="1" outlineLevel="1">
      <c r="A172" s="57" t="s">
        <v>151</v>
      </c>
      <c r="B172" s="262">
        <v>363</v>
      </c>
      <c r="C172" s="336">
        <v>0.162</v>
      </c>
      <c r="D172" s="336">
        <v>0.001</v>
      </c>
      <c r="E172" s="262">
        <v>2834</v>
      </c>
      <c r="F172" s="336">
        <v>-0.007</v>
      </c>
      <c r="G172" s="336">
        <v>0.002</v>
      </c>
    </row>
    <row r="173" spans="1:7" ht="12.75" customHeight="1" hidden="1" outlineLevel="1">
      <c r="A173" s="57" t="s">
        <v>152</v>
      </c>
      <c r="B173" s="262">
        <v>14395</v>
      </c>
      <c r="C173" s="336">
        <v>-0.006</v>
      </c>
      <c r="D173" s="336">
        <v>0.035</v>
      </c>
      <c r="E173" s="262">
        <v>36472</v>
      </c>
      <c r="F173" s="336">
        <v>-0.125</v>
      </c>
      <c r="G173" s="336">
        <v>0.02</v>
      </c>
    </row>
    <row r="174" spans="1:7" ht="12.75" customHeight="1" hidden="1" outlineLevel="1">
      <c r="A174" s="57" t="s">
        <v>153</v>
      </c>
      <c r="B174" s="262">
        <v>5818</v>
      </c>
      <c r="C174" s="336">
        <v>0.121</v>
      </c>
      <c r="D174" s="336">
        <v>0.014</v>
      </c>
      <c r="E174" s="262">
        <v>2071</v>
      </c>
      <c r="F174" s="336">
        <v>0.669</v>
      </c>
      <c r="G174" s="336">
        <v>0.001</v>
      </c>
    </row>
    <row r="175" spans="1:7" ht="12.75" customHeight="1" hidden="1" outlineLevel="1">
      <c r="A175" s="57" t="s">
        <v>154</v>
      </c>
      <c r="B175" s="262">
        <v>2374</v>
      </c>
      <c r="C175" s="336">
        <v>0.654</v>
      </c>
      <c r="D175" s="336">
        <v>0.006</v>
      </c>
      <c r="E175" s="262">
        <v>26161</v>
      </c>
      <c r="F175" s="336">
        <v>0.598</v>
      </c>
      <c r="G175" s="336">
        <v>0.014</v>
      </c>
    </row>
    <row r="176" spans="1:7" ht="12.75" customHeight="1" hidden="1" outlineLevel="1">
      <c r="A176" s="57" t="s">
        <v>155</v>
      </c>
      <c r="B176" s="262">
        <v>96</v>
      </c>
      <c r="C176" s="336">
        <v>0.061</v>
      </c>
      <c r="D176" s="336">
        <v>0</v>
      </c>
      <c r="E176" s="262">
        <v>3761</v>
      </c>
      <c r="F176" s="336">
        <v>0.012</v>
      </c>
      <c r="G176" s="336">
        <v>0.002</v>
      </c>
    </row>
    <row r="177" spans="1:7" ht="12.75" customHeight="1" hidden="1" outlineLevel="1">
      <c r="A177" s="57" t="s">
        <v>156</v>
      </c>
      <c r="B177" s="262">
        <v>0</v>
      </c>
      <c r="C177" s="336">
        <v>1.364</v>
      </c>
      <c r="D177" s="336">
        <v>0</v>
      </c>
      <c r="E177" s="262">
        <v>18</v>
      </c>
      <c r="F177" s="336">
        <v>4.443</v>
      </c>
      <c r="G177" s="336">
        <v>0</v>
      </c>
    </row>
    <row r="178" spans="1:7" ht="12.75" customHeight="1" hidden="1" outlineLevel="1">
      <c r="A178" s="57" t="s">
        <v>157</v>
      </c>
      <c r="B178" s="262">
        <v>19066</v>
      </c>
      <c r="C178" s="336">
        <v>0.361</v>
      </c>
      <c r="D178" s="336">
        <v>0.046</v>
      </c>
      <c r="E178" s="262">
        <v>100173</v>
      </c>
      <c r="F178" s="336">
        <v>-0.02</v>
      </c>
      <c r="G178" s="336">
        <v>0.054</v>
      </c>
    </row>
    <row r="179" spans="1:7" ht="12.75" customHeight="1" hidden="1" outlineLevel="1">
      <c r="A179" s="57" t="s">
        <v>193</v>
      </c>
      <c r="B179" s="262">
        <v>65</v>
      </c>
      <c r="C179" s="336">
        <v>0.479</v>
      </c>
      <c r="D179" s="336">
        <v>0</v>
      </c>
      <c r="E179" s="262">
        <v>64</v>
      </c>
      <c r="F179" s="336">
        <v>0.104</v>
      </c>
      <c r="G179" s="336">
        <v>0</v>
      </c>
    </row>
    <row r="180" spans="1:7" ht="12.75" customHeight="1" hidden="1" outlineLevel="1">
      <c r="A180" s="57" t="s">
        <v>194</v>
      </c>
      <c r="B180" s="262">
        <v>125</v>
      </c>
      <c r="C180" s="336" t="s">
        <v>195</v>
      </c>
      <c r="D180" s="336">
        <v>0</v>
      </c>
      <c r="E180" s="262">
        <v>188</v>
      </c>
      <c r="F180" s="336">
        <v>2.459</v>
      </c>
      <c r="G180" s="336">
        <v>0</v>
      </c>
    </row>
    <row r="181" spans="1:7" ht="12.75" customHeight="1" hidden="1" outlineLevel="1">
      <c r="A181" s="57" t="s">
        <v>158</v>
      </c>
      <c r="B181" s="262">
        <v>253</v>
      </c>
      <c r="C181" s="336">
        <v>1.93</v>
      </c>
      <c r="D181" s="336">
        <v>0.001</v>
      </c>
      <c r="E181" s="262">
        <v>708</v>
      </c>
      <c r="F181" s="336">
        <v>0.025</v>
      </c>
      <c r="G181" s="336">
        <v>0</v>
      </c>
    </row>
    <row r="182" spans="1:7" ht="12.75" customHeight="1" hidden="1" outlineLevel="1">
      <c r="A182" s="57" t="s">
        <v>196</v>
      </c>
      <c r="B182" s="262">
        <v>0</v>
      </c>
      <c r="C182" s="336">
        <v>-0.607</v>
      </c>
      <c r="D182" s="336">
        <v>0</v>
      </c>
      <c r="E182" s="262">
        <v>14</v>
      </c>
      <c r="F182" s="336">
        <v>-0.081</v>
      </c>
      <c r="G182" s="336">
        <v>0</v>
      </c>
    </row>
    <row r="183" spans="1:7" ht="12.75" customHeight="1" hidden="1" outlineLevel="1">
      <c r="A183" s="57" t="s">
        <v>159</v>
      </c>
      <c r="B183" s="262">
        <v>5889</v>
      </c>
      <c r="C183" s="336">
        <v>-0.054</v>
      </c>
      <c r="D183" s="336">
        <v>0.014</v>
      </c>
      <c r="E183" s="262">
        <v>19105</v>
      </c>
      <c r="F183" s="336">
        <v>0.059</v>
      </c>
      <c r="G183" s="336">
        <v>0.01</v>
      </c>
    </row>
    <row r="184" spans="1:7" ht="12.75" customHeight="1" hidden="1" outlineLevel="1">
      <c r="A184" s="57" t="s">
        <v>160</v>
      </c>
      <c r="B184" s="262">
        <v>222</v>
      </c>
      <c r="C184" s="336">
        <v>-0.033</v>
      </c>
      <c r="D184" s="336">
        <v>0.001</v>
      </c>
      <c r="E184" s="262">
        <v>1136</v>
      </c>
      <c r="F184" s="336">
        <v>-0.337</v>
      </c>
      <c r="G184" s="336">
        <v>0.001</v>
      </c>
    </row>
    <row r="185" spans="1:7" ht="12.75" customHeight="1" hidden="1" outlineLevel="1">
      <c r="A185" s="57" t="s">
        <v>161</v>
      </c>
      <c r="B185" s="262">
        <v>137279</v>
      </c>
      <c r="C185" s="336">
        <v>-0.001</v>
      </c>
      <c r="D185" s="336">
        <v>0.329</v>
      </c>
      <c r="E185" s="262">
        <v>637566</v>
      </c>
      <c r="F185" s="336">
        <v>0.328</v>
      </c>
      <c r="G185" s="336">
        <v>0.342</v>
      </c>
    </row>
    <row r="186" spans="1:7" ht="12.75" customHeight="1" hidden="1" outlineLevel="1">
      <c r="A186" s="57" t="s">
        <v>197</v>
      </c>
      <c r="B186" s="262">
        <v>15140</v>
      </c>
      <c r="C186" s="336">
        <v>0.02</v>
      </c>
      <c r="D186" s="336">
        <v>0.036</v>
      </c>
      <c r="E186" s="262">
        <v>37147</v>
      </c>
      <c r="F186" s="336">
        <v>0.046</v>
      </c>
      <c r="G186" s="336">
        <v>0.02</v>
      </c>
    </row>
    <row r="187" spans="1:7" ht="12.75" customHeight="1" hidden="1" outlineLevel="1">
      <c r="A187" s="57" t="s">
        <v>162</v>
      </c>
      <c r="B187" s="262">
        <v>159</v>
      </c>
      <c r="C187" s="336">
        <v>-0.568</v>
      </c>
      <c r="D187" s="336">
        <v>0</v>
      </c>
      <c r="E187" s="262">
        <v>438</v>
      </c>
      <c r="F187" s="336">
        <v>-0.299</v>
      </c>
      <c r="G187" s="336">
        <v>0</v>
      </c>
    </row>
    <row r="188" spans="1:7" ht="12.75" customHeight="1" hidden="1" outlineLevel="1">
      <c r="A188" s="57" t="s">
        <v>163</v>
      </c>
      <c r="B188" s="262">
        <v>353</v>
      </c>
      <c r="C188" s="336">
        <v>-0.34</v>
      </c>
      <c r="D188" s="336">
        <v>0.001</v>
      </c>
      <c r="E188" s="262">
        <v>4640</v>
      </c>
      <c r="F188" s="336">
        <v>0.011</v>
      </c>
      <c r="G188" s="336">
        <v>0.002</v>
      </c>
    </row>
    <row r="189" spans="1:7" ht="12.75" customHeight="1" hidden="1" outlineLevel="1">
      <c r="A189" s="57" t="s">
        <v>198</v>
      </c>
      <c r="B189" s="262">
        <v>1875</v>
      </c>
      <c r="C189" s="336">
        <v>0.226</v>
      </c>
      <c r="D189" s="336">
        <v>0.005</v>
      </c>
      <c r="E189" s="262">
        <v>5283</v>
      </c>
      <c r="F189" s="336">
        <v>0.565</v>
      </c>
      <c r="G189" s="336">
        <v>0.003</v>
      </c>
    </row>
    <row r="190" spans="1:7" ht="12.75" customHeight="1" hidden="1" outlineLevel="1">
      <c r="A190" s="57" t="s">
        <v>199</v>
      </c>
      <c r="B190" s="262">
        <v>1205</v>
      </c>
      <c r="C190" s="336">
        <v>0.048</v>
      </c>
      <c r="D190" s="336">
        <v>0.003</v>
      </c>
      <c r="E190" s="262">
        <v>5139</v>
      </c>
      <c r="F190" s="336">
        <v>-0.005</v>
      </c>
      <c r="G190" s="336">
        <v>0.003</v>
      </c>
    </row>
    <row r="191" spans="1:7" ht="12.75" customHeight="1" hidden="1" outlineLevel="1">
      <c r="A191" s="57" t="s">
        <v>164</v>
      </c>
      <c r="B191" s="262">
        <v>2451</v>
      </c>
      <c r="C191" s="336">
        <v>-0.247</v>
      </c>
      <c r="D191" s="336">
        <v>0.006</v>
      </c>
      <c r="E191" s="262">
        <v>5943</v>
      </c>
      <c r="F191" s="336">
        <v>0.061</v>
      </c>
      <c r="G191" s="336">
        <v>0.003</v>
      </c>
    </row>
    <row r="192" spans="1:7" ht="12.75" customHeight="1" hidden="1" outlineLevel="1">
      <c r="A192" s="57" t="s">
        <v>200</v>
      </c>
      <c r="B192" s="262">
        <v>1344</v>
      </c>
      <c r="C192" s="336">
        <v>-0.03</v>
      </c>
      <c r="D192" s="336">
        <v>0.003</v>
      </c>
      <c r="E192" s="262">
        <v>10350</v>
      </c>
      <c r="F192" s="336">
        <v>0.105</v>
      </c>
      <c r="G192" s="336">
        <v>0.006</v>
      </c>
    </row>
    <row r="193" spans="1:7" ht="12.75" customHeight="1" hidden="1" outlineLevel="1">
      <c r="A193" s="57" t="s">
        <v>201</v>
      </c>
      <c r="B193" s="262">
        <v>2110</v>
      </c>
      <c r="C193" s="336">
        <v>0.293</v>
      </c>
      <c r="D193" s="336">
        <v>0.005</v>
      </c>
      <c r="E193" s="262">
        <v>6361</v>
      </c>
      <c r="F193" s="336">
        <v>0.053</v>
      </c>
      <c r="G193" s="336">
        <v>0.003</v>
      </c>
    </row>
    <row r="194" spans="1:7" ht="12.75" customHeight="1" hidden="1" outlineLevel="1">
      <c r="A194" s="57" t="s">
        <v>202</v>
      </c>
      <c r="B194" s="262">
        <v>0</v>
      </c>
      <c r="C194" s="336">
        <v>-0.218</v>
      </c>
      <c r="D194" s="336">
        <v>0</v>
      </c>
      <c r="E194" s="262">
        <v>20</v>
      </c>
      <c r="F194" s="336">
        <v>-0.18</v>
      </c>
      <c r="G194" s="336">
        <v>0</v>
      </c>
    </row>
    <row r="195" spans="1:7" ht="12.75" customHeight="1" hidden="1" outlineLevel="1">
      <c r="A195" s="57" t="s">
        <v>165</v>
      </c>
      <c r="B195" s="262">
        <v>4499</v>
      </c>
      <c r="C195" s="336">
        <v>-0.193</v>
      </c>
      <c r="D195" s="336">
        <v>0.011</v>
      </c>
      <c r="E195" s="262">
        <v>22593</v>
      </c>
      <c r="F195" s="336">
        <v>0.021</v>
      </c>
      <c r="G195" s="336">
        <v>0.012</v>
      </c>
    </row>
    <row r="196" spans="1:7" ht="12.75" customHeight="1" hidden="1" outlineLevel="1">
      <c r="A196" s="57" t="s">
        <v>166</v>
      </c>
      <c r="B196" s="262">
        <v>76</v>
      </c>
      <c r="C196" s="336">
        <v>-0.723</v>
      </c>
      <c r="D196" s="336">
        <v>0</v>
      </c>
      <c r="E196" s="262">
        <v>603</v>
      </c>
      <c r="F196" s="336">
        <v>-0.596</v>
      </c>
      <c r="G196" s="336">
        <v>0</v>
      </c>
    </row>
    <row r="197" spans="1:7" ht="12.75" customHeight="1" hidden="1" outlineLevel="1">
      <c r="A197" s="57" t="s">
        <v>167</v>
      </c>
      <c r="B197" s="262">
        <v>40</v>
      </c>
      <c r="C197" s="336">
        <v>-0.853</v>
      </c>
      <c r="D197" s="336">
        <v>0</v>
      </c>
      <c r="E197" s="262">
        <v>110</v>
      </c>
      <c r="F197" s="336">
        <v>-0.913</v>
      </c>
      <c r="G197" s="336">
        <v>0</v>
      </c>
    </row>
    <row r="198" spans="1:7" ht="12.75" customHeight="1" hidden="1" outlineLevel="1">
      <c r="A198" s="57" t="s">
        <v>168</v>
      </c>
      <c r="B198" s="262">
        <v>36</v>
      </c>
      <c r="C198" s="336" t="s">
        <v>195</v>
      </c>
      <c r="D198" s="336">
        <v>0</v>
      </c>
      <c r="E198" s="262">
        <v>493</v>
      </c>
      <c r="F198" s="336">
        <v>1.149</v>
      </c>
      <c r="G198" s="336">
        <v>0</v>
      </c>
    </row>
    <row r="199" spans="1:7" ht="12.75" customHeight="1" hidden="1" outlineLevel="1">
      <c r="A199" s="57" t="s">
        <v>169</v>
      </c>
      <c r="B199" s="262">
        <v>4662</v>
      </c>
      <c r="C199" s="336">
        <v>0.041</v>
      </c>
      <c r="D199" s="336">
        <v>0.011</v>
      </c>
      <c r="E199" s="262">
        <v>63805</v>
      </c>
      <c r="F199" s="336">
        <v>0.204</v>
      </c>
      <c r="G199" s="336">
        <v>0.034</v>
      </c>
    </row>
    <row r="200" spans="1:7" ht="12.75" customHeight="1" hidden="1" outlineLevel="1">
      <c r="A200" s="57" t="s">
        <v>170</v>
      </c>
      <c r="B200" s="262">
        <v>4</v>
      </c>
      <c r="C200" s="336">
        <v>3.337</v>
      </c>
      <c r="D200" s="336">
        <v>0</v>
      </c>
      <c r="E200" s="262">
        <v>80</v>
      </c>
      <c r="F200" s="336">
        <v>2.481</v>
      </c>
      <c r="G200" s="336">
        <v>0</v>
      </c>
    </row>
    <row r="201" spans="1:7" ht="12.75" customHeight="1" hidden="1" outlineLevel="1">
      <c r="A201" s="57" t="s">
        <v>171</v>
      </c>
      <c r="B201" s="262">
        <v>1221</v>
      </c>
      <c r="C201" s="336">
        <v>-0.178</v>
      </c>
      <c r="D201" s="336">
        <v>0.003</v>
      </c>
      <c r="E201" s="262">
        <v>12716</v>
      </c>
      <c r="F201" s="336">
        <v>0.21</v>
      </c>
      <c r="G201" s="336">
        <v>0.007</v>
      </c>
    </row>
    <row r="202" spans="1:7" ht="12.75" customHeight="1" hidden="1" outlineLevel="1">
      <c r="A202" s="57" t="s">
        <v>172</v>
      </c>
      <c r="B202" s="262">
        <v>36</v>
      </c>
      <c r="C202" s="336">
        <v>0.222</v>
      </c>
      <c r="D202" s="336">
        <v>0</v>
      </c>
      <c r="E202" s="262">
        <v>2049</v>
      </c>
      <c r="F202" s="336">
        <v>0.134</v>
      </c>
      <c r="G202" s="336">
        <v>0.001</v>
      </c>
    </row>
    <row r="203" spans="1:7" ht="12.75" customHeight="1" hidden="1" outlineLevel="1">
      <c r="A203" s="57" t="s">
        <v>173</v>
      </c>
      <c r="B203" s="262">
        <v>179</v>
      </c>
      <c r="C203" s="336">
        <v>0.56</v>
      </c>
      <c r="D203" s="336">
        <v>0</v>
      </c>
      <c r="E203" s="262">
        <v>13587</v>
      </c>
      <c r="F203" s="336">
        <v>0.15</v>
      </c>
      <c r="G203" s="336">
        <v>0.007</v>
      </c>
    </row>
    <row r="204" spans="1:7" ht="12.75" customHeight="1" hidden="1" outlineLevel="1">
      <c r="A204" s="57" t="s">
        <v>174</v>
      </c>
      <c r="B204" s="262">
        <v>5</v>
      </c>
      <c r="C204" s="336">
        <v>-0.164</v>
      </c>
      <c r="D204" s="336">
        <v>0</v>
      </c>
      <c r="E204" s="262">
        <v>4879</v>
      </c>
      <c r="F204" s="336" t="s">
        <v>195</v>
      </c>
      <c r="G204" s="336">
        <v>0.003</v>
      </c>
    </row>
    <row r="205" spans="1:7" ht="12.75" customHeight="1" hidden="1" outlineLevel="1">
      <c r="A205" s="57" t="s">
        <v>175</v>
      </c>
      <c r="B205" s="262">
        <v>103</v>
      </c>
      <c r="C205" s="336">
        <v>0.247</v>
      </c>
      <c r="D205" s="336">
        <v>0</v>
      </c>
      <c r="E205" s="262">
        <v>3658</v>
      </c>
      <c r="F205" s="336">
        <v>0.883</v>
      </c>
      <c r="G205" s="336">
        <v>0.002</v>
      </c>
    </row>
    <row r="206" spans="1:7" ht="12.75" customHeight="1" hidden="1" outlineLevel="1">
      <c r="A206" s="57" t="s">
        <v>176</v>
      </c>
      <c r="B206" s="262">
        <v>223</v>
      </c>
      <c r="C206" s="336">
        <v>0.759</v>
      </c>
      <c r="D206" s="336">
        <v>0.001</v>
      </c>
      <c r="E206" s="262">
        <v>6183</v>
      </c>
      <c r="F206" s="336">
        <v>-0.394</v>
      </c>
      <c r="G206" s="336">
        <v>0.003</v>
      </c>
    </row>
    <row r="207" spans="1:7" ht="12.75" customHeight="1" hidden="1" outlineLevel="1">
      <c r="A207" s="57" t="s">
        <v>177</v>
      </c>
      <c r="B207" s="262">
        <v>2891</v>
      </c>
      <c r="C207" s="336">
        <v>0.098</v>
      </c>
      <c r="D207" s="336">
        <v>0.007</v>
      </c>
      <c r="E207" s="262">
        <v>20653</v>
      </c>
      <c r="F207" s="336">
        <v>0.268</v>
      </c>
      <c r="G207" s="336">
        <v>0.011</v>
      </c>
    </row>
    <row r="208" spans="1:7" ht="12.75" customHeight="1" hidden="1" outlineLevel="1">
      <c r="A208" s="57" t="s">
        <v>178</v>
      </c>
      <c r="B208" s="262">
        <v>1984</v>
      </c>
      <c r="C208" s="336">
        <v>-0.193</v>
      </c>
      <c r="D208" s="336">
        <v>0.005</v>
      </c>
      <c r="E208" s="262">
        <v>55468</v>
      </c>
      <c r="F208" s="336">
        <v>0.288</v>
      </c>
      <c r="G208" s="336">
        <v>0.03</v>
      </c>
    </row>
    <row r="209" spans="1:7" ht="12.75" customHeight="1" hidden="1" outlineLevel="1">
      <c r="A209" s="57" t="s">
        <v>179</v>
      </c>
      <c r="B209" s="262">
        <v>951</v>
      </c>
      <c r="C209" s="336">
        <v>-0.417</v>
      </c>
      <c r="D209" s="336">
        <v>0.002</v>
      </c>
      <c r="E209" s="262">
        <v>51888</v>
      </c>
      <c r="F209" s="336">
        <v>0.311</v>
      </c>
      <c r="G209" s="336">
        <v>0.028</v>
      </c>
    </row>
    <row r="210" spans="1:7" ht="12.75" customHeight="1" hidden="1" outlineLevel="1">
      <c r="A210" s="57" t="s">
        <v>180</v>
      </c>
      <c r="B210" s="262">
        <v>11</v>
      </c>
      <c r="C210" s="336">
        <v>-0.831</v>
      </c>
      <c r="D210" s="336">
        <v>0</v>
      </c>
      <c r="E210" s="262">
        <v>670</v>
      </c>
      <c r="F210" s="336">
        <v>-0.288</v>
      </c>
      <c r="G210" s="336">
        <v>0</v>
      </c>
    </row>
    <row r="211" spans="1:7" ht="12.75" customHeight="1" hidden="1" outlineLevel="1">
      <c r="A211" s="57" t="s">
        <v>188</v>
      </c>
      <c r="B211" s="262">
        <v>1022</v>
      </c>
      <c r="C211" s="336">
        <v>0.341</v>
      </c>
      <c r="D211" s="336">
        <v>0.002</v>
      </c>
      <c r="E211" s="262">
        <v>2910</v>
      </c>
      <c r="F211" s="336">
        <v>0.142</v>
      </c>
      <c r="G211" s="336">
        <v>0.002</v>
      </c>
    </row>
    <row r="212" spans="1:7" ht="12.75" customHeight="1" hidden="1" outlineLevel="1">
      <c r="A212" s="57" t="s">
        <v>184</v>
      </c>
      <c r="B212" s="262">
        <v>41</v>
      </c>
      <c r="C212" s="336">
        <v>-0.057</v>
      </c>
      <c r="D212" s="336">
        <v>0</v>
      </c>
      <c r="E212" s="262">
        <v>647</v>
      </c>
      <c r="F212" s="336">
        <v>-0.099</v>
      </c>
      <c r="G212" s="336">
        <v>0</v>
      </c>
    </row>
    <row r="213" spans="1:7" ht="12.75" customHeight="1">
      <c r="A213" s="98"/>
      <c r="B213" s="262"/>
      <c r="C213" s="99"/>
      <c r="D213" s="99"/>
      <c r="E213" s="262"/>
      <c r="F213" s="99"/>
      <c r="G213" s="99"/>
    </row>
    <row r="214" spans="1:7" ht="24" customHeight="1" collapsed="1">
      <c r="A214" s="333" t="s">
        <v>203</v>
      </c>
      <c r="B214" s="318">
        <v>418426</v>
      </c>
      <c r="C214" s="334">
        <v>0.0010957776671898327</v>
      </c>
      <c r="D214" s="334">
        <v>1</v>
      </c>
      <c r="E214" s="318">
        <v>1909284</v>
      </c>
      <c r="F214" s="334">
        <v>0.015179123547580449</v>
      </c>
      <c r="G214" s="334">
        <v>1</v>
      </c>
    </row>
    <row r="215" spans="1:7" ht="12.75" customHeight="1" hidden="1" outlineLevel="1">
      <c r="A215" s="335" t="s">
        <v>190</v>
      </c>
      <c r="B215" s="262">
        <v>412348</v>
      </c>
      <c r="C215" s="336">
        <v>0.003230986326699431</v>
      </c>
      <c r="D215" s="336">
        <v>0.9854741340165286</v>
      </c>
      <c r="E215" s="262">
        <v>1780047</v>
      </c>
      <c r="F215" s="336">
        <v>0.013034795688227992</v>
      </c>
      <c r="G215" s="336">
        <v>0.9323088332882031</v>
      </c>
    </row>
    <row r="216" spans="1:7" ht="12.75" customHeight="1" hidden="1" outlineLevel="1">
      <c r="A216" s="338" t="s">
        <v>191</v>
      </c>
      <c r="B216" s="268"/>
      <c r="C216" s="336"/>
      <c r="D216" s="336"/>
      <c r="E216" s="268"/>
      <c r="F216" s="336"/>
      <c r="G216" s="336"/>
    </row>
    <row r="217" spans="1:7" ht="12.75" customHeight="1" hidden="1" outlineLevel="1">
      <c r="A217" s="335" t="s">
        <v>148</v>
      </c>
      <c r="B217" s="262">
        <v>5364</v>
      </c>
      <c r="C217" s="336">
        <v>0.5396</v>
      </c>
      <c r="D217" s="336">
        <v>0.012819471065373567</v>
      </c>
      <c r="E217" s="262">
        <v>14571</v>
      </c>
      <c r="F217" s="336">
        <v>-0.03053892215568862</v>
      </c>
      <c r="G217" s="336">
        <v>0.007631636698268308</v>
      </c>
    </row>
    <row r="218" spans="1:7" ht="12.75" customHeight="1" hidden="1" outlineLevel="1">
      <c r="A218" s="335" t="s">
        <v>149</v>
      </c>
      <c r="B218" s="262">
        <v>1205</v>
      </c>
      <c r="C218" s="336">
        <v>0.2185</v>
      </c>
      <c r="D218" s="336">
        <v>0.0029</v>
      </c>
      <c r="E218" s="262">
        <v>6843</v>
      </c>
      <c r="F218" s="336">
        <v>0.5601915184678523</v>
      </c>
      <c r="G218" s="336">
        <v>0.003584056682880381</v>
      </c>
    </row>
    <row r="219" spans="1:7" ht="12.75" customHeight="1" hidden="1" outlineLevel="1">
      <c r="A219" s="335" t="s">
        <v>150</v>
      </c>
      <c r="B219" s="262">
        <v>196317</v>
      </c>
      <c r="C219" s="336">
        <v>0.0285</v>
      </c>
      <c r="D219" s="336">
        <v>0.4691797354848886</v>
      </c>
      <c r="E219" s="262">
        <v>804095</v>
      </c>
      <c r="F219" s="336">
        <v>0.0017341407718670541</v>
      </c>
      <c r="G219" s="336">
        <v>0.4211489198335087</v>
      </c>
    </row>
    <row r="220" spans="1:7" ht="12.75" customHeight="1" hidden="1" outlineLevel="1">
      <c r="A220" s="335" t="s">
        <v>192</v>
      </c>
      <c r="B220" s="262">
        <v>10</v>
      </c>
      <c r="C220" s="336">
        <v>-0.4264</v>
      </c>
      <c r="D220" s="336">
        <v>2.3899088488765038E-05</v>
      </c>
      <c r="E220" s="262">
        <v>89</v>
      </c>
      <c r="F220" s="336">
        <v>-0.2557</v>
      </c>
      <c r="G220" s="336">
        <v>4.661421083974192E-05</v>
      </c>
    </row>
    <row r="221" spans="1:7" ht="12.75" customHeight="1" hidden="1" outlineLevel="1">
      <c r="A221" s="335" t="s">
        <v>151</v>
      </c>
      <c r="B221" s="262">
        <v>406</v>
      </c>
      <c r="C221" s="336">
        <v>0.1167</v>
      </c>
      <c r="D221" s="336">
        <v>0.0009703029926438606</v>
      </c>
      <c r="E221" s="262">
        <v>2891</v>
      </c>
      <c r="F221" s="336">
        <v>0.020112914608327453</v>
      </c>
      <c r="G221" s="336">
        <v>0.0015141762195246503</v>
      </c>
    </row>
    <row r="222" spans="1:7" ht="12.75" customHeight="1" hidden="1" outlineLevel="1">
      <c r="A222" s="335" t="s">
        <v>152</v>
      </c>
      <c r="B222" s="262">
        <v>14028</v>
      </c>
      <c r="C222" s="336">
        <v>-0.03067993366500829</v>
      </c>
      <c r="D222" s="336">
        <v>0.0335256413320396</v>
      </c>
      <c r="E222" s="262">
        <v>51593</v>
      </c>
      <c r="F222" s="336">
        <v>0.37321338266215964</v>
      </c>
      <c r="G222" s="336">
        <v>0.027022100897244994</v>
      </c>
    </row>
    <row r="223" spans="1:7" ht="12.75" customHeight="1" hidden="1" outlineLevel="1">
      <c r="A223" s="335" t="s">
        <v>153</v>
      </c>
      <c r="B223" s="262">
        <v>4369</v>
      </c>
      <c r="C223" s="336">
        <v>-0.24918370854098643</v>
      </c>
      <c r="D223" s="336">
        <v>0.010441511760741446</v>
      </c>
      <c r="E223" s="262">
        <v>1217</v>
      </c>
      <c r="F223" s="336">
        <v>-0.4643</v>
      </c>
      <c r="G223" s="336">
        <v>0.0006374100515951226</v>
      </c>
    </row>
    <row r="224" spans="1:7" ht="12.75" customHeight="1" hidden="1" outlineLevel="1">
      <c r="A224" s="335" t="s">
        <v>154</v>
      </c>
      <c r="B224" s="262">
        <v>2213</v>
      </c>
      <c r="C224" s="336">
        <v>-0.06938603868797309</v>
      </c>
      <c r="D224" s="336">
        <v>0.005288868282563703</v>
      </c>
      <c r="E224" s="262">
        <v>34278</v>
      </c>
      <c r="F224" s="336">
        <v>0.2674431503050471</v>
      </c>
      <c r="G224" s="336">
        <v>0.01795327999061431</v>
      </c>
    </row>
    <row r="225" spans="1:7" ht="12.75" customHeight="1" hidden="1" outlineLevel="1">
      <c r="A225" s="335" t="s">
        <v>155</v>
      </c>
      <c r="B225" s="262">
        <v>44</v>
      </c>
      <c r="C225" s="336">
        <v>-0.5389</v>
      </c>
      <c r="D225" s="336">
        <v>0.00010515598935056617</v>
      </c>
      <c r="E225" s="262">
        <v>3855</v>
      </c>
      <c r="F225" s="336">
        <v>0.0249933528316937</v>
      </c>
      <c r="G225" s="336">
        <v>0.0020190762110921918</v>
      </c>
    </row>
    <row r="226" spans="1:7" ht="12.75" customHeight="1" hidden="1" outlineLevel="1">
      <c r="A226" s="335" t="s">
        <v>156</v>
      </c>
      <c r="B226" s="262">
        <v>0</v>
      </c>
      <c r="C226" s="336">
        <v>-0.4231</v>
      </c>
      <c r="D226" s="336">
        <v>0</v>
      </c>
      <c r="E226" s="262">
        <v>35</v>
      </c>
      <c r="F226" s="336">
        <v>0.9347</v>
      </c>
      <c r="G226" s="336">
        <v>1.8331431229111987E-05</v>
      </c>
    </row>
    <row r="227" spans="1:7" ht="12.75" customHeight="1" hidden="1" outlineLevel="1">
      <c r="A227" s="335" t="s">
        <v>157</v>
      </c>
      <c r="B227" s="262">
        <v>20883</v>
      </c>
      <c r="C227" s="336">
        <v>0.09232137252850717</v>
      </c>
      <c r="D227" s="336">
        <v>0.04990846649108803</v>
      </c>
      <c r="E227" s="262">
        <v>103431</v>
      </c>
      <c r="F227" s="336">
        <v>0.02800830906542892</v>
      </c>
      <c r="G227" s="336">
        <v>0.054172521813093774</v>
      </c>
    </row>
    <row r="228" spans="1:7" ht="12.75" customHeight="1" hidden="1" outlineLevel="1">
      <c r="A228" s="335" t="s">
        <v>193</v>
      </c>
      <c r="B228" s="262">
        <v>21</v>
      </c>
      <c r="C228" s="336">
        <v>-0.676923076923077</v>
      </c>
      <c r="D228" s="336">
        <v>5.0188085826406584E-05</v>
      </c>
      <c r="E228" s="262">
        <v>32</v>
      </c>
      <c r="F228" s="336">
        <v>-0.5026</v>
      </c>
      <c r="G228" s="336">
        <v>1.6760165695188106E-05</v>
      </c>
    </row>
    <row r="229" spans="1:7" ht="12.75" customHeight="1" hidden="1" outlineLevel="1">
      <c r="A229" s="335" t="s">
        <v>194</v>
      </c>
      <c r="B229" s="262">
        <v>74</v>
      </c>
      <c r="C229" s="336">
        <v>-0.4064</v>
      </c>
      <c r="D229" s="336">
        <v>0.00017685325481686128</v>
      </c>
      <c r="E229" s="262">
        <v>163</v>
      </c>
      <c r="F229" s="336">
        <v>-0.1323</v>
      </c>
      <c r="G229" s="336">
        <v>8.537209400986441E-05</v>
      </c>
    </row>
    <row r="230" spans="1:7" ht="12.75" customHeight="1" hidden="1" outlineLevel="1">
      <c r="A230" s="335" t="s">
        <v>158</v>
      </c>
      <c r="B230" s="262">
        <v>742</v>
      </c>
      <c r="C230" s="336">
        <v>1.9291</v>
      </c>
      <c r="D230" s="336">
        <v>0.0017733123658663658</v>
      </c>
      <c r="E230" s="262">
        <v>1477</v>
      </c>
      <c r="F230" s="336">
        <v>1.0861581920903955</v>
      </c>
      <c r="G230" s="336">
        <v>0.0007735863978685259</v>
      </c>
    </row>
    <row r="231" spans="1:7" ht="12.75" customHeight="1" hidden="1" outlineLevel="1">
      <c r="A231" s="335" t="s">
        <v>196</v>
      </c>
      <c r="B231" s="262">
        <v>0</v>
      </c>
      <c r="C231" s="336">
        <v>-0.5907</v>
      </c>
      <c r="D231" s="336">
        <v>0</v>
      </c>
      <c r="E231" s="262">
        <v>8</v>
      </c>
      <c r="F231" s="336">
        <v>-0.4441</v>
      </c>
      <c r="G231" s="336">
        <v>4.190041423797026E-06</v>
      </c>
    </row>
    <row r="232" spans="1:7" ht="12.75" customHeight="1" hidden="1" outlineLevel="1">
      <c r="A232" s="335" t="s">
        <v>159</v>
      </c>
      <c r="B232" s="262">
        <v>3434</v>
      </c>
      <c r="C232" s="336">
        <v>-0.41717583163611677</v>
      </c>
      <c r="D232" s="336">
        <v>0.008206946987041915</v>
      </c>
      <c r="E232" s="262">
        <v>29971</v>
      </c>
      <c r="F232" s="336">
        <v>0.5520973588814087</v>
      </c>
      <c r="G232" s="336">
        <v>0.015697466439077584</v>
      </c>
    </row>
    <row r="233" spans="1:7" ht="12.75" customHeight="1" hidden="1" outlineLevel="1">
      <c r="A233" s="335" t="s">
        <v>160</v>
      </c>
      <c r="B233" s="262">
        <v>200</v>
      </c>
      <c r="C233" s="336">
        <v>-0.0975</v>
      </c>
      <c r="D233" s="336">
        <v>0.0004779817697753008</v>
      </c>
      <c r="E233" s="262">
        <v>1129</v>
      </c>
      <c r="F233" s="336">
        <v>-0.006161971830985915</v>
      </c>
      <c r="G233" s="336">
        <v>0.0005913195959333553</v>
      </c>
    </row>
    <row r="234" spans="1:7" ht="12.75" customHeight="1" hidden="1" outlineLevel="1">
      <c r="A234" s="335" t="s">
        <v>161</v>
      </c>
      <c r="B234" s="262">
        <v>134904</v>
      </c>
      <c r="C234" s="336">
        <v>-0.0200772873870471</v>
      </c>
      <c r="D234" s="336">
        <v>0.3224082633488359</v>
      </c>
      <c r="E234" s="262">
        <v>620076</v>
      </c>
      <c r="F234" s="336">
        <v>-0.031616954621197804</v>
      </c>
      <c r="G234" s="336">
        <v>0.32476801573779557</v>
      </c>
    </row>
    <row r="235" spans="1:7" ht="12.75" customHeight="1" hidden="1" outlineLevel="1">
      <c r="A235" s="335" t="s">
        <v>197</v>
      </c>
      <c r="B235" s="262">
        <v>15262</v>
      </c>
      <c r="C235" s="336">
        <v>0.007392739273927393</v>
      </c>
      <c r="D235" s="336">
        <v>0.0365</v>
      </c>
      <c r="E235" s="262">
        <v>40670</v>
      </c>
      <c r="F235" s="336">
        <v>0.08433092489401978</v>
      </c>
      <c r="G235" s="336">
        <v>0.02130112308822813</v>
      </c>
    </row>
    <row r="236" spans="1:7" ht="12.75" customHeight="1" hidden="1" outlineLevel="1">
      <c r="A236" s="335" t="s">
        <v>162</v>
      </c>
      <c r="B236" s="262">
        <v>94</v>
      </c>
      <c r="C236" s="336">
        <v>-0.4112</v>
      </c>
      <c r="D236" s="336">
        <v>0.0002</v>
      </c>
      <c r="E236" s="262">
        <v>252</v>
      </c>
      <c r="F236" s="336">
        <v>-0.4738</v>
      </c>
      <c r="G236" s="336">
        <v>0.0001319863048496063</v>
      </c>
    </row>
    <row r="237" spans="1:7" ht="12.75" customHeight="1" hidden="1" outlineLevel="1">
      <c r="A237" s="335" t="s">
        <v>163</v>
      </c>
      <c r="B237" s="262">
        <v>337</v>
      </c>
      <c r="C237" s="336">
        <v>-0.0494</v>
      </c>
      <c r="D237" s="336">
        <v>0.0008053992820713818</v>
      </c>
      <c r="E237" s="262">
        <v>4529</v>
      </c>
      <c r="F237" s="336">
        <v>-0.0375</v>
      </c>
      <c r="G237" s="336">
        <v>0.0023720872010470915</v>
      </c>
    </row>
    <row r="238" spans="1:7" ht="12.75" customHeight="1" hidden="1" outlineLevel="1">
      <c r="A238" s="335" t="s">
        <v>198</v>
      </c>
      <c r="B238" s="262">
        <v>1679</v>
      </c>
      <c r="C238" s="336">
        <v>-0.10453333333333334</v>
      </c>
      <c r="D238" s="336">
        <v>0.00401265695726365</v>
      </c>
      <c r="E238" s="262">
        <v>8974</v>
      </c>
      <c r="F238" s="336">
        <v>0.6986560666288094</v>
      </c>
      <c r="G238" s="336">
        <v>0.004700178967144314</v>
      </c>
    </row>
    <row r="239" spans="1:7" ht="12.75" customHeight="1" hidden="1" outlineLevel="1">
      <c r="A239" s="335" t="s">
        <v>199</v>
      </c>
      <c r="B239" s="262">
        <v>731</v>
      </c>
      <c r="C239" s="336">
        <v>-0.3933609958506224</v>
      </c>
      <c r="D239" s="336">
        <v>0.0017470233685287244</v>
      </c>
      <c r="E239" s="262">
        <v>6278</v>
      </c>
      <c r="F239" s="336">
        <v>0.2136</v>
      </c>
      <c r="G239" s="336">
        <v>0.003288135007324716</v>
      </c>
    </row>
    <row r="240" spans="1:7" ht="12.75" customHeight="1" hidden="1" outlineLevel="1">
      <c r="A240" s="335" t="s">
        <v>164</v>
      </c>
      <c r="B240" s="262">
        <v>2853</v>
      </c>
      <c r="C240" s="336">
        <v>0.16164495114006514</v>
      </c>
      <c r="D240" s="336">
        <v>0.006818409945844666</v>
      </c>
      <c r="E240" s="262">
        <v>6910</v>
      </c>
      <c r="F240" s="336">
        <v>0.1435</v>
      </c>
      <c r="G240" s="336">
        <v>0.003619148279804681</v>
      </c>
    </row>
    <row r="241" spans="1:7" ht="12.75" customHeight="1" hidden="1" outlineLevel="1">
      <c r="A241" s="335" t="s">
        <v>200</v>
      </c>
      <c r="B241" s="262">
        <v>1357</v>
      </c>
      <c r="C241" s="336">
        <v>0.002</v>
      </c>
      <c r="D241" s="336">
        <v>0.0032431063079254156</v>
      </c>
      <c r="E241" s="262">
        <v>10051</v>
      </c>
      <c r="F241" s="336">
        <v>-0.043217515468824366</v>
      </c>
      <c r="G241" s="336">
        <v>0.0052642632938229884</v>
      </c>
    </row>
    <row r="242" spans="1:7" ht="12.75" customHeight="1" hidden="1" outlineLevel="1">
      <c r="A242" s="335" t="s">
        <v>201</v>
      </c>
      <c r="B242" s="262">
        <v>1293</v>
      </c>
      <c r="C242" s="336">
        <v>-0.39066918001885015</v>
      </c>
      <c r="D242" s="336">
        <v>0.0030901521415973195</v>
      </c>
      <c r="E242" s="262">
        <v>4671</v>
      </c>
      <c r="F242" s="336">
        <v>-0.27129485179407176</v>
      </c>
      <c r="G242" s="336">
        <v>0.0024464604363194885</v>
      </c>
    </row>
    <row r="243" spans="1:7" ht="12.75" customHeight="1" hidden="1" outlineLevel="1">
      <c r="A243" s="335" t="s">
        <v>202</v>
      </c>
      <c r="B243" s="262">
        <v>0</v>
      </c>
      <c r="C243" s="336">
        <v>0.1406</v>
      </c>
      <c r="D243" s="336">
        <v>0</v>
      </c>
      <c r="E243" s="262">
        <v>9</v>
      </c>
      <c r="F243" s="336">
        <v>-0.6324</v>
      </c>
      <c r="G243" s="336">
        <v>4.713796601771654E-06</v>
      </c>
    </row>
    <row r="244" spans="1:7" ht="12.75" customHeight="1" hidden="1" outlineLevel="1">
      <c r="A244" s="335" t="s">
        <v>165</v>
      </c>
      <c r="B244" s="262">
        <v>4528</v>
      </c>
      <c r="C244" s="336">
        <v>0.00689348454525239</v>
      </c>
      <c r="D244" s="336">
        <v>0.01082150726771281</v>
      </c>
      <c r="E244" s="262">
        <v>21949</v>
      </c>
      <c r="F244" s="336">
        <v>-0.03778878611196353</v>
      </c>
      <c r="G244" s="336">
        <v>0.011495902401365115</v>
      </c>
    </row>
    <row r="245" spans="1:7" ht="12.75" customHeight="1" hidden="1" outlineLevel="1">
      <c r="A245" s="338" t="s">
        <v>166</v>
      </c>
      <c r="B245" s="262">
        <v>3</v>
      </c>
      <c r="C245" s="336">
        <v>-0.961038961038961</v>
      </c>
      <c r="D245" s="336">
        <v>7.169726546629511E-06</v>
      </c>
      <c r="E245" s="262">
        <v>285</v>
      </c>
      <c r="F245" s="336">
        <v>-0.5281456953642384</v>
      </c>
      <c r="G245" s="336">
        <v>0.00014927022572276905</v>
      </c>
    </row>
    <row r="246" spans="1:7" ht="12.75" customHeight="1" hidden="1" outlineLevel="1">
      <c r="A246" s="335" t="s">
        <v>167</v>
      </c>
      <c r="B246" s="262">
        <v>0</v>
      </c>
      <c r="C246" s="336">
        <v>-0.9976</v>
      </c>
      <c r="D246" s="336">
        <v>0</v>
      </c>
      <c r="E246" s="262">
        <v>11</v>
      </c>
      <c r="F246" s="336">
        <v>-0.897</v>
      </c>
      <c r="G246" s="336">
        <v>5.7613069577209105E-06</v>
      </c>
    </row>
    <row r="247" spans="1:7" ht="12.75" customHeight="1" hidden="1" outlineLevel="1">
      <c r="A247" s="335" t="s">
        <v>168</v>
      </c>
      <c r="B247" s="262">
        <v>3</v>
      </c>
      <c r="C247" s="336">
        <v>-0.928</v>
      </c>
      <c r="D247" s="336">
        <v>7.169726546629511E-06</v>
      </c>
      <c r="E247" s="262">
        <v>274</v>
      </c>
      <c r="F247" s="336">
        <v>-0.4461</v>
      </c>
      <c r="G247" s="336">
        <v>0.0001</v>
      </c>
    </row>
    <row r="248" spans="1:7" ht="12.75" customHeight="1" hidden="1" outlineLevel="1">
      <c r="A248" s="335" t="s">
        <v>169</v>
      </c>
      <c r="B248" s="262">
        <v>4155</v>
      </c>
      <c r="C248" s="336">
        <v>-0.11350544058032856</v>
      </c>
      <c r="D248" s="336">
        <v>0.011</v>
      </c>
      <c r="E248" s="262">
        <v>52423</v>
      </c>
      <c r="F248" s="336">
        <v>-0.19761248852157942</v>
      </c>
      <c r="G248" s="336">
        <v>0.028</v>
      </c>
    </row>
    <row r="249" spans="1:7" ht="12.75" customHeight="1" hidden="1" outlineLevel="1">
      <c r="A249" s="335" t="s">
        <v>170</v>
      </c>
      <c r="B249" s="262">
        <v>4</v>
      </c>
      <c r="C249" s="336">
        <v>-0.2464</v>
      </c>
      <c r="D249" s="336">
        <v>9.559635395506015E-06</v>
      </c>
      <c r="E249" s="262">
        <v>139</v>
      </c>
      <c r="F249" s="336">
        <v>0.2785</v>
      </c>
      <c r="G249" s="336">
        <v>0.0001</v>
      </c>
    </row>
    <row r="250" spans="1:7" ht="12.75" customHeight="1" hidden="1" outlineLevel="1">
      <c r="A250" s="335" t="s">
        <v>171</v>
      </c>
      <c r="B250" s="262">
        <v>1631</v>
      </c>
      <c r="C250" s="336">
        <v>0.3255</v>
      </c>
      <c r="D250" s="336">
        <v>0.0039</v>
      </c>
      <c r="E250" s="262">
        <v>13300</v>
      </c>
      <c r="F250" s="336">
        <v>-0.0143</v>
      </c>
      <c r="G250" s="336">
        <v>0.006965943867062556</v>
      </c>
    </row>
    <row r="251" spans="1:7" ht="12.75" customHeight="1" hidden="1" outlineLevel="1">
      <c r="A251" s="335" t="s">
        <v>172</v>
      </c>
      <c r="B251" s="262">
        <v>85</v>
      </c>
      <c r="C251" s="336">
        <v>1.3625</v>
      </c>
      <c r="D251" s="336">
        <v>0.0002</v>
      </c>
      <c r="E251" s="262">
        <v>5121</v>
      </c>
      <c r="F251" s="336">
        <v>1.4799</v>
      </c>
      <c r="G251" s="336">
        <v>0.0026821502664080713</v>
      </c>
    </row>
    <row r="252" spans="1:7" ht="12.75" customHeight="1" hidden="1" outlineLevel="1">
      <c r="A252" s="335" t="s">
        <v>173</v>
      </c>
      <c r="B252" s="262">
        <v>114</v>
      </c>
      <c r="C252" s="336">
        <v>-0.3675</v>
      </c>
      <c r="D252" s="336">
        <v>0.0003</v>
      </c>
      <c r="E252" s="262">
        <v>8731</v>
      </c>
      <c r="F252" s="336">
        <v>-0.3718</v>
      </c>
      <c r="G252" s="336">
        <v>0.0046</v>
      </c>
    </row>
    <row r="253" spans="1:7" ht="12.75" customHeight="1" hidden="1" outlineLevel="1">
      <c r="A253" s="335" t="s">
        <v>174</v>
      </c>
      <c r="B253" s="262">
        <v>9</v>
      </c>
      <c r="C253" s="336">
        <v>0.63</v>
      </c>
      <c r="D253" s="336">
        <v>2.1509179639888536E-05</v>
      </c>
      <c r="E253" s="262">
        <v>1564</v>
      </c>
      <c r="F253" s="336">
        <v>-0.6802</v>
      </c>
      <c r="G253" s="336">
        <v>0.0008191530983523186</v>
      </c>
    </row>
    <row r="254" spans="1:7" ht="12.75" customHeight="1" hidden="1" outlineLevel="1">
      <c r="A254" s="335" t="s">
        <v>175</v>
      </c>
      <c r="B254" s="262">
        <v>107</v>
      </c>
      <c r="C254" s="336">
        <v>0.024</v>
      </c>
      <c r="D254" s="336">
        <v>0.0002557202468297859</v>
      </c>
      <c r="E254" s="262">
        <v>4582</v>
      </c>
      <c r="F254" s="336">
        <v>0.2227</v>
      </c>
      <c r="G254" s="336">
        <v>0.0023998462254797466</v>
      </c>
    </row>
    <row r="255" spans="1:7" ht="12.75" customHeight="1" hidden="1" outlineLevel="1">
      <c r="A255" s="335" t="s">
        <v>176</v>
      </c>
      <c r="B255" s="262">
        <v>355</v>
      </c>
      <c r="C255" s="336">
        <v>0.5898</v>
      </c>
      <c r="D255" s="336">
        <v>0.0008484176413511589</v>
      </c>
      <c r="E255" s="262">
        <v>4975</v>
      </c>
      <c r="F255" s="336">
        <v>-0.2014</v>
      </c>
      <c r="G255" s="336">
        <v>0.0026</v>
      </c>
    </row>
    <row r="256" spans="1:7" ht="12.75" customHeight="1" hidden="1" outlineLevel="1">
      <c r="A256" s="335" t="s">
        <v>177</v>
      </c>
      <c r="B256" s="262">
        <v>1854</v>
      </c>
      <c r="C256" s="336">
        <v>-0.3606896551724138</v>
      </c>
      <c r="D256" s="336">
        <v>0.005</v>
      </c>
      <c r="E256" s="262">
        <v>14011</v>
      </c>
      <c r="F256" s="336">
        <v>-0.3683071930773391</v>
      </c>
      <c r="G256" s="336">
        <v>0.0075</v>
      </c>
    </row>
    <row r="257" spans="1:7" ht="12.75" customHeight="1" hidden="1" outlineLevel="1">
      <c r="A257" s="338" t="s">
        <v>178</v>
      </c>
      <c r="B257" s="262">
        <v>1879</v>
      </c>
      <c r="C257" s="336">
        <v>-0.12319178721418572</v>
      </c>
      <c r="D257" s="336">
        <v>0.004490638727038951</v>
      </c>
      <c r="E257" s="262">
        <v>75904</v>
      </c>
      <c r="F257" s="336">
        <v>0.33195290153894746</v>
      </c>
      <c r="G257" s="336">
        <v>0.03975511302898618</v>
      </c>
    </row>
    <row r="258" spans="1:7" ht="12.75" customHeight="1" hidden="1" outlineLevel="1">
      <c r="A258" s="335" t="s">
        <v>179</v>
      </c>
      <c r="B258" s="262">
        <v>974</v>
      </c>
      <c r="C258" s="336">
        <v>0.004123711340206186</v>
      </c>
      <c r="D258" s="336">
        <v>0.0023277712188057146</v>
      </c>
      <c r="E258" s="262">
        <v>72568</v>
      </c>
      <c r="F258" s="336">
        <v>0.3784</v>
      </c>
      <c r="G258" s="336">
        <v>0.038007865755262826</v>
      </c>
    </row>
    <row r="259" spans="1:7" ht="12.75" customHeight="1" hidden="1" outlineLevel="1">
      <c r="A259" s="335" t="s">
        <v>180</v>
      </c>
      <c r="B259" s="262">
        <v>12</v>
      </c>
      <c r="C259" s="336">
        <v>0.1246</v>
      </c>
      <c r="D259" s="336">
        <v>2.8678906186518045E-05</v>
      </c>
      <c r="E259" s="262">
        <v>621</v>
      </c>
      <c r="F259" s="336">
        <v>-0.0773</v>
      </c>
      <c r="G259" s="336">
        <v>0.0003</v>
      </c>
    </row>
    <row r="260" spans="1:7" ht="12.75" customHeight="1" hidden="1" outlineLevel="1">
      <c r="A260" s="335" t="s">
        <v>188</v>
      </c>
      <c r="B260" s="262">
        <v>893</v>
      </c>
      <c r="C260" s="336">
        <v>-0.2314974182444062</v>
      </c>
      <c r="D260" s="336">
        <v>0.002134188602046718</v>
      </c>
      <c r="E260" s="262">
        <v>2715</v>
      </c>
      <c r="F260" s="336">
        <v>-0.3869948069541657</v>
      </c>
      <c r="G260" s="336">
        <v>0.0014219953082011158</v>
      </c>
    </row>
    <row r="261" spans="1:7" ht="12.75" customHeight="1" hidden="1" outlineLevel="1">
      <c r="A261" s="335" t="s">
        <v>184</v>
      </c>
      <c r="B261" s="262">
        <v>41</v>
      </c>
      <c r="C261" s="336">
        <v>-0.0054</v>
      </c>
      <c r="D261" s="336">
        <v>9.798626280393666E-05</v>
      </c>
      <c r="E261" s="262">
        <v>625</v>
      </c>
      <c r="F261" s="336">
        <v>-0.06296851574212893</v>
      </c>
      <c r="G261" s="336">
        <v>0.00032734698623414264</v>
      </c>
    </row>
    <row r="262" spans="1:7" ht="12.75" customHeight="1">
      <c r="A262" s="338"/>
      <c r="B262" s="268"/>
      <c r="C262" s="343"/>
      <c r="D262" s="344"/>
      <c r="E262" s="262"/>
      <c r="F262" s="345"/>
      <c r="G262" s="346"/>
    </row>
    <row r="263" spans="1:7" ht="24" customHeight="1" collapsed="1">
      <c r="A263" s="347" t="s">
        <v>204</v>
      </c>
      <c r="B263" s="318">
        <v>474473</v>
      </c>
      <c r="C263" s="334">
        <v>0.134</v>
      </c>
      <c r="D263" s="334">
        <v>1</v>
      </c>
      <c r="E263" s="318">
        <v>2163572</v>
      </c>
      <c r="F263" s="334">
        <v>0.1332</v>
      </c>
      <c r="G263" s="334">
        <v>1</v>
      </c>
    </row>
    <row r="264" spans="1:7" ht="12.75" customHeight="1" hidden="1" outlineLevel="1">
      <c r="A264" s="335" t="s">
        <v>190</v>
      </c>
      <c r="B264" s="262">
        <v>464175</v>
      </c>
      <c r="C264" s="336">
        <v>0.13</v>
      </c>
      <c r="D264" s="336">
        <v>0.978</v>
      </c>
      <c r="E264" s="262">
        <v>2032460</v>
      </c>
      <c r="F264" s="336">
        <v>0.142</v>
      </c>
      <c r="G264" s="336">
        <v>0.939</v>
      </c>
    </row>
    <row r="265" spans="1:7" ht="12.75" customHeight="1" hidden="1" outlineLevel="1">
      <c r="A265" s="338" t="s">
        <v>191</v>
      </c>
      <c r="B265" s="262"/>
      <c r="C265" s="336"/>
      <c r="D265" s="336"/>
      <c r="E265" s="262"/>
      <c r="F265" s="336"/>
      <c r="G265" s="336"/>
    </row>
    <row r="266" spans="1:7" ht="12.75" customHeight="1" hidden="1" outlineLevel="1">
      <c r="A266" s="335" t="s">
        <v>148</v>
      </c>
      <c r="B266" s="262">
        <v>2223</v>
      </c>
      <c r="C266" s="336">
        <v>-0.5855704697986577</v>
      </c>
      <c r="D266" s="336">
        <v>0.004685198104001703</v>
      </c>
      <c r="E266" s="262">
        <v>10445</v>
      </c>
      <c r="F266" s="336">
        <v>-0.28316519113307254</v>
      </c>
      <c r="G266" s="336">
        <v>0.004827664621283692</v>
      </c>
    </row>
    <row r="267" spans="1:7" ht="12.75" customHeight="1" hidden="1" outlineLevel="1">
      <c r="A267" s="335" t="s">
        <v>149</v>
      </c>
      <c r="B267" s="262">
        <v>1127</v>
      </c>
      <c r="C267" s="336">
        <v>-0.06473029045643154</v>
      </c>
      <c r="D267" s="336">
        <v>0.0023752668750382003</v>
      </c>
      <c r="E267" s="262">
        <v>4146</v>
      </c>
      <c r="F267" s="336">
        <v>-0.3941253836036826</v>
      </c>
      <c r="G267" s="336">
        <v>0.001916275492565073</v>
      </c>
    </row>
    <row r="268" spans="1:7" ht="12.75" customHeight="1" hidden="1" outlineLevel="1">
      <c r="A268" s="335" t="s">
        <v>150</v>
      </c>
      <c r="B268" s="262">
        <v>211382</v>
      </c>
      <c r="C268" s="336">
        <v>0.07673813271392696</v>
      </c>
      <c r="D268" s="336">
        <v>0.44550901737295906</v>
      </c>
      <c r="E268" s="262">
        <v>808059</v>
      </c>
      <c r="F268" s="336">
        <v>0.004929765761508279</v>
      </c>
      <c r="G268" s="336">
        <v>0.374</v>
      </c>
    </row>
    <row r="269" spans="1:7" ht="12.75" customHeight="1" hidden="1" outlineLevel="1">
      <c r="A269" s="335" t="s">
        <v>192</v>
      </c>
      <c r="B269" s="262">
        <v>26</v>
      </c>
      <c r="C269" s="336">
        <v>1.5814</v>
      </c>
      <c r="D269" s="336">
        <v>5.479763864329477E-05</v>
      </c>
      <c r="E269" s="262">
        <v>359</v>
      </c>
      <c r="F269" s="336">
        <v>3.042</v>
      </c>
      <c r="G269" s="336">
        <v>0.0001659293057961556</v>
      </c>
    </row>
    <row r="270" spans="1:7" ht="12.75" customHeight="1" hidden="1" outlineLevel="1">
      <c r="A270" s="335" t="s">
        <v>151</v>
      </c>
      <c r="B270" s="262">
        <v>920</v>
      </c>
      <c r="C270" s="336">
        <v>1.268</v>
      </c>
      <c r="D270" s="336">
        <v>0.0019389933673781227</v>
      </c>
      <c r="E270" s="262">
        <v>4623</v>
      </c>
      <c r="F270" s="336">
        <v>0.5991006572120373</v>
      </c>
      <c r="G270" s="336">
        <v>0.0021367442359209675</v>
      </c>
    </row>
    <row r="271" spans="1:7" ht="12.75" customHeight="1" hidden="1" outlineLevel="1">
      <c r="A271" s="335" t="s">
        <v>152</v>
      </c>
      <c r="B271" s="262">
        <v>14417</v>
      </c>
      <c r="C271" s="336">
        <v>0.02773025377815797</v>
      </c>
      <c r="D271" s="336">
        <v>0.03038529062770695</v>
      </c>
      <c r="E271" s="262">
        <v>50657</v>
      </c>
      <c r="F271" s="336">
        <v>-0.01814199600721028</v>
      </c>
      <c r="G271" s="336">
        <v>0.023413595664946673</v>
      </c>
    </row>
    <row r="272" spans="1:7" ht="12.75" customHeight="1" hidden="1" outlineLevel="1">
      <c r="A272" s="335" t="s">
        <v>153</v>
      </c>
      <c r="B272" s="262">
        <v>591</v>
      </c>
      <c r="C272" s="336">
        <v>-0.8647287708857863</v>
      </c>
      <c r="D272" s="336">
        <v>0.0012455924783918158</v>
      </c>
      <c r="E272" s="262">
        <v>948</v>
      </c>
      <c r="F272" s="336">
        <v>-0.22103533278553822</v>
      </c>
      <c r="G272" s="336">
        <v>0.00043816429497146387</v>
      </c>
    </row>
    <row r="273" spans="1:7" ht="12.75" customHeight="1" hidden="1" outlineLevel="1">
      <c r="A273" s="335" t="s">
        <v>154</v>
      </c>
      <c r="B273" s="262">
        <v>5386</v>
      </c>
      <c r="C273" s="336">
        <v>1.4338002711251694</v>
      </c>
      <c r="D273" s="336">
        <v>0.01135154160510714</v>
      </c>
      <c r="E273" s="262">
        <v>34396</v>
      </c>
      <c r="F273" s="336">
        <v>0.003442441215940253</v>
      </c>
      <c r="G273" s="336">
        <v>0.01589778385004058</v>
      </c>
    </row>
    <row r="274" spans="1:7" ht="12.75" customHeight="1" hidden="1" outlineLevel="1">
      <c r="A274" s="335" t="s">
        <v>155</v>
      </c>
      <c r="B274" s="262">
        <v>19</v>
      </c>
      <c r="C274" s="336">
        <v>-0.578</v>
      </c>
      <c r="D274" s="336">
        <v>4.0044428239330795E-05</v>
      </c>
      <c r="E274" s="262">
        <v>3302</v>
      </c>
      <c r="F274" s="336">
        <v>-0.14345006485084305</v>
      </c>
      <c r="G274" s="336">
        <v>0.0015261798544259216</v>
      </c>
    </row>
    <row r="275" spans="1:7" ht="12.75" customHeight="1" hidden="1" outlineLevel="1">
      <c r="A275" s="335" t="s">
        <v>156</v>
      </c>
      <c r="B275" s="262">
        <v>1</v>
      </c>
      <c r="C275" s="336" t="s">
        <v>195</v>
      </c>
      <c r="D275" s="336">
        <v>2.1076014862805683E-06</v>
      </c>
      <c r="E275" s="262">
        <v>13</v>
      </c>
      <c r="F275" s="336">
        <v>-0.631</v>
      </c>
      <c r="G275" s="336">
        <v>6.008582104039062E-06</v>
      </c>
    </row>
    <row r="276" spans="1:7" ht="12.75" customHeight="1" hidden="1" outlineLevel="1">
      <c r="A276" s="335" t="s">
        <v>157</v>
      </c>
      <c r="B276" s="262">
        <v>39936</v>
      </c>
      <c r="C276" s="336">
        <v>0.91236891251257</v>
      </c>
      <c r="D276" s="336">
        <v>0.08416917295610077</v>
      </c>
      <c r="E276" s="262">
        <v>116369</v>
      </c>
      <c r="F276" s="336">
        <v>0.12508822306658546</v>
      </c>
      <c r="G276" s="336">
        <v>0.053785591604993965</v>
      </c>
    </row>
    <row r="277" spans="1:7" ht="12.75" customHeight="1" hidden="1" outlineLevel="1">
      <c r="A277" s="335" t="s">
        <v>193</v>
      </c>
      <c r="B277" s="262">
        <v>0</v>
      </c>
      <c r="C277" s="336">
        <v>-1</v>
      </c>
      <c r="D277" s="336">
        <v>0</v>
      </c>
      <c r="E277" s="262">
        <v>0</v>
      </c>
      <c r="F277" s="336">
        <v>-1</v>
      </c>
      <c r="G277" s="336">
        <v>0</v>
      </c>
    </row>
    <row r="278" spans="1:7" ht="12.75" customHeight="1" hidden="1" outlineLevel="1">
      <c r="A278" s="335" t="s">
        <v>194</v>
      </c>
      <c r="B278" s="262">
        <v>149</v>
      </c>
      <c r="C278" s="336">
        <v>1.0135135135135136</v>
      </c>
      <c r="D278" s="336">
        <v>0.00031403262145580463</v>
      </c>
      <c r="E278" s="262">
        <v>259</v>
      </c>
      <c r="F278" s="336">
        <v>0.588957055214724</v>
      </c>
      <c r="G278" s="336">
        <v>0.00011970944345739361</v>
      </c>
    </row>
    <row r="279" spans="1:7" ht="12.75" customHeight="1" hidden="1" outlineLevel="1">
      <c r="A279" s="335" t="s">
        <v>158</v>
      </c>
      <c r="B279" s="262">
        <v>515</v>
      </c>
      <c r="C279" s="336">
        <v>-0.3059299191374663</v>
      </c>
      <c r="D279" s="336">
        <v>0.0010854147654344925</v>
      </c>
      <c r="E279" s="262">
        <v>827</v>
      </c>
      <c r="F279" s="336">
        <v>-0.44</v>
      </c>
      <c r="G279" s="336">
        <v>0</v>
      </c>
    </row>
    <row r="280" spans="1:7" ht="12.75" customHeight="1" hidden="1" outlineLevel="1">
      <c r="A280" s="335" t="s">
        <v>196</v>
      </c>
      <c r="B280" s="262">
        <v>0</v>
      </c>
      <c r="C280" s="336">
        <v>2.43</v>
      </c>
      <c r="D280" s="336">
        <v>0</v>
      </c>
      <c r="E280" s="262">
        <v>31</v>
      </c>
      <c r="F280" s="336">
        <v>2.9105</v>
      </c>
      <c r="G280" s="336">
        <v>1.4328157325016224E-05</v>
      </c>
    </row>
    <row r="281" spans="1:7" ht="12.75" customHeight="1" hidden="1" outlineLevel="1">
      <c r="A281" s="335" t="s">
        <v>159</v>
      </c>
      <c r="B281" s="262">
        <v>6923</v>
      </c>
      <c r="C281" s="336">
        <v>1.0160163075131043</v>
      </c>
      <c r="D281" s="336">
        <v>0.014590925089520373</v>
      </c>
      <c r="E281" s="262">
        <v>28259</v>
      </c>
      <c r="F281" s="336">
        <v>-0.05712188448833873</v>
      </c>
      <c r="G281" s="336">
        <v>0.013061270898310757</v>
      </c>
    </row>
    <row r="282" spans="1:7" ht="12.75" customHeight="1" hidden="1" outlineLevel="1">
      <c r="A282" s="335" t="s">
        <v>160</v>
      </c>
      <c r="B282" s="262">
        <v>151</v>
      </c>
      <c r="C282" s="336">
        <v>-0.245</v>
      </c>
      <c r="D282" s="336">
        <v>0.00031824782442836576</v>
      </c>
      <c r="E282" s="262">
        <v>1361</v>
      </c>
      <c r="F282" s="336">
        <v>0.20549158547387067</v>
      </c>
      <c r="G282" s="336">
        <v>0.0006290523264305509</v>
      </c>
    </row>
    <row r="283" spans="1:7" ht="12.75" customHeight="1" hidden="1" outlineLevel="1">
      <c r="A283" s="335" t="s">
        <v>161</v>
      </c>
      <c r="B283" s="262">
        <v>150633</v>
      </c>
      <c r="C283" s="336">
        <v>0.11659402241594022</v>
      </c>
      <c r="D283" s="336">
        <v>0.3174743346829008</v>
      </c>
      <c r="E283" s="262">
        <v>854099</v>
      </c>
      <c r="F283" s="336">
        <v>0.3774101884285152</v>
      </c>
      <c r="G283" s="336">
        <v>0.39476338203674294</v>
      </c>
    </row>
    <row r="284" spans="1:7" ht="12.75" customHeight="1" hidden="1" outlineLevel="1">
      <c r="A284" s="335" t="s">
        <v>197</v>
      </c>
      <c r="B284" s="262">
        <v>13424</v>
      </c>
      <c r="C284" s="336">
        <v>-0.120429825710916</v>
      </c>
      <c r="D284" s="336">
        <v>0.028292442351830347</v>
      </c>
      <c r="E284" s="262">
        <v>35832</v>
      </c>
      <c r="F284" s="336">
        <v>-0.11895746250307351</v>
      </c>
      <c r="G284" s="336">
        <v>0.016561501073225203</v>
      </c>
    </row>
    <row r="285" spans="1:7" ht="12.75" customHeight="1" hidden="1" outlineLevel="1">
      <c r="A285" s="335" t="s">
        <v>162</v>
      </c>
      <c r="B285" s="262">
        <v>32</v>
      </c>
      <c r="C285" s="336">
        <v>-0.6595744680851063</v>
      </c>
      <c r="D285" s="336">
        <v>6.744324756097818E-05</v>
      </c>
      <c r="E285" s="262">
        <v>174</v>
      </c>
      <c r="F285" s="336">
        <v>-0.30952380952380953</v>
      </c>
      <c r="G285" s="336">
        <v>8.04225604694459E-05</v>
      </c>
    </row>
    <row r="286" spans="1:7" ht="12.75" customHeight="1" hidden="1" outlineLevel="1">
      <c r="A286" s="335" t="s">
        <v>163</v>
      </c>
      <c r="B286" s="262">
        <v>297</v>
      </c>
      <c r="C286" s="336">
        <v>-0.11869436201780416</v>
      </c>
      <c r="D286" s="336">
        <v>0.0006259576414253288</v>
      </c>
      <c r="E286" s="262">
        <v>5329</v>
      </c>
      <c r="F286" s="336">
        <v>0.17663943475380878</v>
      </c>
      <c r="G286" s="336">
        <v>0.0024630564640326274</v>
      </c>
    </row>
    <row r="287" spans="1:7" ht="12.75" customHeight="1" hidden="1" outlineLevel="1">
      <c r="A287" s="335" t="s">
        <v>198</v>
      </c>
      <c r="B287" s="262">
        <v>3030</v>
      </c>
      <c r="C287" s="336">
        <v>0.8046456223942823</v>
      </c>
      <c r="D287" s="336">
        <v>0.006386032503430121</v>
      </c>
      <c r="E287" s="262">
        <v>12115</v>
      </c>
      <c r="F287" s="336">
        <v>0.35001114330287497</v>
      </c>
      <c r="G287" s="336">
        <v>0.005599536322341017</v>
      </c>
    </row>
    <row r="288" spans="1:7" ht="12.75" customHeight="1" hidden="1" outlineLevel="1">
      <c r="A288" s="335" t="s">
        <v>199</v>
      </c>
      <c r="B288" s="262">
        <v>366</v>
      </c>
      <c r="C288" s="336">
        <v>-0.4993160054719562</v>
      </c>
      <c r="D288" s="336">
        <v>0.000771382143978688</v>
      </c>
      <c r="E288" s="262">
        <v>3731</v>
      </c>
      <c r="F288" s="336">
        <v>-0.4057024530105129</v>
      </c>
      <c r="G288" s="336">
        <v>0.0017244630638592105</v>
      </c>
    </row>
    <row r="289" spans="1:7" ht="12.75" customHeight="1" hidden="1" outlineLevel="1">
      <c r="A289" s="335" t="s">
        <v>164</v>
      </c>
      <c r="B289" s="262">
        <v>2999</v>
      </c>
      <c r="C289" s="336">
        <v>0.05117420259376095</v>
      </c>
      <c r="D289" s="336">
        <v>0.006320696857355423</v>
      </c>
      <c r="E289" s="262">
        <v>8091</v>
      </c>
      <c r="F289" s="336">
        <v>0.17091172214182346</v>
      </c>
      <c r="G289" s="336">
        <v>0.0037396490618292343</v>
      </c>
    </row>
    <row r="290" spans="1:7" ht="12.75" customHeight="1" hidden="1" outlineLevel="1">
      <c r="A290" s="335" t="s">
        <v>200</v>
      </c>
      <c r="B290" s="262">
        <v>1676</v>
      </c>
      <c r="C290" s="336">
        <v>0.23507737656595432</v>
      </c>
      <c r="D290" s="336">
        <v>0.003532340091006232</v>
      </c>
      <c r="E290" s="262">
        <v>11589</v>
      </c>
      <c r="F290" s="336">
        <v>0.15301960003979703</v>
      </c>
      <c r="G290" s="336">
        <v>0.005356419846439129</v>
      </c>
    </row>
    <row r="291" spans="1:7" ht="12.75" customHeight="1" hidden="1" outlineLevel="1">
      <c r="A291" s="335" t="s">
        <v>201</v>
      </c>
      <c r="B291" s="262">
        <v>2136</v>
      </c>
      <c r="C291" s="336">
        <v>0.653</v>
      </c>
      <c r="D291" s="336">
        <v>0.0045018367746952935</v>
      </c>
      <c r="E291" s="262">
        <v>8173</v>
      </c>
      <c r="F291" s="336">
        <v>0.7497323913508884</v>
      </c>
      <c r="G291" s="336">
        <v>0.003777549348947019</v>
      </c>
    </row>
    <row r="292" spans="1:7" ht="12.75" customHeight="1" hidden="1" outlineLevel="1">
      <c r="A292" s="335" t="s">
        <v>202</v>
      </c>
      <c r="B292" s="262">
        <v>3</v>
      </c>
      <c r="C292" s="336" t="s">
        <v>195</v>
      </c>
      <c r="D292" s="336">
        <v>6.322804458841704E-06</v>
      </c>
      <c r="E292" s="262">
        <v>7</v>
      </c>
      <c r="F292" s="336">
        <v>-0.239</v>
      </c>
      <c r="G292" s="336">
        <v>3.2353903637133405E-06</v>
      </c>
    </row>
    <row r="293" spans="1:7" ht="12.75" customHeight="1" hidden="1" outlineLevel="1">
      <c r="A293" s="335" t="s">
        <v>165</v>
      </c>
      <c r="B293" s="262">
        <v>5813</v>
      </c>
      <c r="C293" s="336">
        <v>1.054789678331566</v>
      </c>
      <c r="D293" s="336">
        <v>0.012251487439748942</v>
      </c>
      <c r="E293" s="262">
        <v>29266</v>
      </c>
      <c r="F293" s="336">
        <v>-0.005877260923048886</v>
      </c>
      <c r="G293" s="336">
        <v>0.01008517396231787</v>
      </c>
    </row>
    <row r="294" spans="1:7" ht="12.75" customHeight="1" hidden="1" outlineLevel="1">
      <c r="A294" s="338" t="s">
        <v>166</v>
      </c>
      <c r="B294" s="262">
        <v>114</v>
      </c>
      <c r="C294" s="336" t="s">
        <v>195</v>
      </c>
      <c r="D294" s="336">
        <v>7.169726546629511E-06</v>
      </c>
      <c r="E294" s="262">
        <v>555</v>
      </c>
      <c r="F294" s="336" t="s">
        <v>195</v>
      </c>
      <c r="G294" s="336">
        <v>0.00014927022572276905</v>
      </c>
    </row>
    <row r="295" spans="1:7" ht="12.75" customHeight="1" hidden="1" outlineLevel="1">
      <c r="A295" s="335" t="s">
        <v>167</v>
      </c>
      <c r="B295" s="262">
        <v>59</v>
      </c>
      <c r="C295" s="336" t="s">
        <v>195</v>
      </c>
      <c r="D295" s="336">
        <v>0.00012434848769055353</v>
      </c>
      <c r="E295" s="262">
        <v>160</v>
      </c>
      <c r="F295" s="336" t="s">
        <v>195</v>
      </c>
      <c r="G295" s="336">
        <v>7.395177974201921E-05</v>
      </c>
    </row>
    <row r="296" spans="1:7" ht="12.75" customHeight="1" hidden="1" outlineLevel="1">
      <c r="A296" s="335" t="s">
        <v>168</v>
      </c>
      <c r="B296" s="262">
        <v>55</v>
      </c>
      <c r="C296" s="336" t="s">
        <v>195</v>
      </c>
      <c r="D296" s="336">
        <v>0.00011591808174543125</v>
      </c>
      <c r="E296" s="262">
        <v>395</v>
      </c>
      <c r="F296" s="336">
        <v>0.441</v>
      </c>
      <c r="G296" s="336">
        <v>0.00018256845623810993</v>
      </c>
    </row>
    <row r="297" spans="1:7" ht="12.75" customHeight="1" hidden="1" outlineLevel="1">
      <c r="A297" s="335" t="s">
        <v>169</v>
      </c>
      <c r="B297" s="262">
        <v>8342</v>
      </c>
      <c r="C297" s="336">
        <v>-0.11350544058032856</v>
      </c>
      <c r="D297" s="336">
        <v>0.017617939271570775</v>
      </c>
      <c r="E297" s="262">
        <v>70685</v>
      </c>
      <c r="F297" s="336">
        <v>-0.19761248852157942</v>
      </c>
      <c r="G297" s="336">
        <v>0.03267050969415393</v>
      </c>
    </row>
    <row r="298" spans="1:7" ht="12.75" customHeight="1" hidden="1" outlineLevel="1">
      <c r="A298" s="335" t="s">
        <v>170</v>
      </c>
      <c r="B298" s="262">
        <v>7</v>
      </c>
      <c r="C298" s="336">
        <v>0.845</v>
      </c>
      <c r="D298" s="336">
        <v>1.4753210403963977E-05</v>
      </c>
      <c r="E298" s="262">
        <v>349</v>
      </c>
      <c r="F298" s="336">
        <v>1.507</v>
      </c>
      <c r="G298" s="336">
        <v>0.0001613073195622794</v>
      </c>
    </row>
    <row r="299" spans="1:7" ht="12.75" customHeight="1" hidden="1" outlineLevel="1">
      <c r="A299" s="335" t="s">
        <v>171</v>
      </c>
      <c r="B299" s="262">
        <v>2663</v>
      </c>
      <c r="C299" s="336">
        <v>0.632</v>
      </c>
      <c r="D299" s="336">
        <v>0.005612542757965153</v>
      </c>
      <c r="E299" s="262">
        <v>23535</v>
      </c>
      <c r="F299" s="336">
        <v>0.7695488721804511</v>
      </c>
      <c r="G299" s="336">
        <v>0.01087784460142764</v>
      </c>
    </row>
    <row r="300" spans="1:7" ht="12.75" customHeight="1" hidden="1" outlineLevel="1">
      <c r="A300" s="335" t="s">
        <v>172</v>
      </c>
      <c r="B300" s="262">
        <v>109</v>
      </c>
      <c r="C300" s="336">
        <v>0.288</v>
      </c>
      <c r="D300" s="336">
        <v>0.00022972856200458193</v>
      </c>
      <c r="E300" s="262">
        <v>5179</v>
      </c>
      <c r="F300" s="336">
        <v>0.011325912907635228</v>
      </c>
      <c r="G300" s="336">
        <v>0.0023937266705244846</v>
      </c>
    </row>
    <row r="301" spans="1:7" ht="12.75" customHeight="1" hidden="1" outlineLevel="1">
      <c r="A301" s="335" t="s">
        <v>173</v>
      </c>
      <c r="B301" s="262">
        <v>158</v>
      </c>
      <c r="C301" s="336">
        <v>0.38596491228070173</v>
      </c>
      <c r="D301" s="336">
        <v>0.00033300103483232976</v>
      </c>
      <c r="E301" s="262">
        <v>10003</v>
      </c>
      <c r="F301" s="336">
        <v>0.1456877791776429</v>
      </c>
      <c r="G301" s="336">
        <v>0.004623372829746364</v>
      </c>
    </row>
    <row r="302" spans="1:7" ht="12.75" customHeight="1" hidden="1" outlineLevel="1">
      <c r="A302" s="335" t="s">
        <v>174</v>
      </c>
      <c r="B302" s="262">
        <v>18</v>
      </c>
      <c r="C302" s="336">
        <v>0.882</v>
      </c>
      <c r="D302" s="336">
        <v>3.793682675305023E-05</v>
      </c>
      <c r="E302" s="262">
        <v>1964</v>
      </c>
      <c r="F302" s="336">
        <v>0.2557544757033248</v>
      </c>
      <c r="G302" s="336">
        <v>0.0009077580963332859</v>
      </c>
    </row>
    <row r="303" spans="1:7" ht="12.75" customHeight="1" hidden="1" outlineLevel="1">
      <c r="A303" s="335" t="s">
        <v>175</v>
      </c>
      <c r="B303" s="262">
        <v>139</v>
      </c>
      <c r="C303" s="336">
        <v>0.3058</v>
      </c>
      <c r="D303" s="336">
        <v>0.00029295660659299895</v>
      </c>
      <c r="E303" s="262">
        <v>4462</v>
      </c>
      <c r="F303" s="336">
        <v>-0.026189436927106065</v>
      </c>
      <c r="G303" s="336">
        <v>0.002062330257555561</v>
      </c>
    </row>
    <row r="304" spans="1:7" ht="12.75" customHeight="1" hidden="1" outlineLevel="1">
      <c r="A304" s="335" t="s">
        <v>176</v>
      </c>
      <c r="B304" s="262">
        <v>220</v>
      </c>
      <c r="C304" s="336">
        <v>-0.381</v>
      </c>
      <c r="D304" s="336">
        <v>0.0005</v>
      </c>
      <c r="E304" s="262">
        <v>5747</v>
      </c>
      <c r="F304" s="336">
        <v>0.15517587939698493</v>
      </c>
      <c r="G304" s="336">
        <v>0.002656255488608653</v>
      </c>
    </row>
    <row r="305" spans="1:7" ht="12.75" customHeight="1" hidden="1" outlineLevel="1">
      <c r="A305" s="335" t="s">
        <v>177</v>
      </c>
      <c r="B305" s="262">
        <v>5028</v>
      </c>
      <c r="C305" s="336">
        <v>1.7119741100323624</v>
      </c>
      <c r="D305" s="336">
        <v>0.010597020273018697</v>
      </c>
      <c r="E305" s="262">
        <v>19446</v>
      </c>
      <c r="F305" s="336">
        <v>0.38790949967882377</v>
      </c>
      <c r="G305" s="336">
        <v>0.00898791443039566</v>
      </c>
    </row>
    <row r="306" spans="1:7" ht="12.75" customHeight="1" hidden="1" outlineLevel="1">
      <c r="A306" s="338" t="s">
        <v>178</v>
      </c>
      <c r="B306" s="262">
        <v>1789</v>
      </c>
      <c r="C306" s="336" t="s">
        <v>195</v>
      </c>
      <c r="D306" s="336">
        <v>0.004490638727038951</v>
      </c>
      <c r="E306" s="262">
        <v>59147</v>
      </c>
      <c r="F306" s="336">
        <v>0.33195290153894746</v>
      </c>
      <c r="G306" s="336">
        <v>0.027337661977507564</v>
      </c>
    </row>
    <row r="307" spans="1:7" ht="12.75" customHeight="1" hidden="1" outlineLevel="1">
      <c r="A307" s="335" t="s">
        <v>179</v>
      </c>
      <c r="B307" s="262">
        <v>662</v>
      </c>
      <c r="C307" s="336">
        <v>-0.321</v>
      </c>
      <c r="D307" s="336">
        <v>0.001395232183917736</v>
      </c>
      <c r="E307" s="262">
        <v>55961</v>
      </c>
      <c r="F307" s="336">
        <v>-0.22884742586263918</v>
      </c>
      <c r="G307" s="336">
        <v>0.025865097163394607</v>
      </c>
    </row>
    <row r="308" spans="1:7" ht="12.75" customHeight="1" hidden="1" outlineLevel="1">
      <c r="A308" s="335" t="s">
        <v>180</v>
      </c>
      <c r="B308" s="262">
        <v>159</v>
      </c>
      <c r="C308" s="336" t="s">
        <v>195</v>
      </c>
      <c r="D308" s="336">
        <v>0.00033510863631861036</v>
      </c>
      <c r="E308" s="262">
        <v>891</v>
      </c>
      <c r="F308" s="336">
        <v>0.43478260869565216</v>
      </c>
      <c r="G308" s="336">
        <v>0.0004118189734383695</v>
      </c>
    </row>
    <row r="309" spans="1:7" ht="12.75" customHeight="1" hidden="1" outlineLevel="1">
      <c r="A309" s="335" t="s">
        <v>188</v>
      </c>
      <c r="B309" s="262">
        <v>968</v>
      </c>
      <c r="C309" s="336">
        <v>0.083986562150056</v>
      </c>
      <c r="D309" s="336">
        <v>0.00204015823871959</v>
      </c>
      <c r="E309" s="262">
        <v>2295</v>
      </c>
      <c r="F309" s="336">
        <v>-0.15469613259668508</v>
      </c>
      <c r="G309" s="336">
        <v>0.0010607458406745882</v>
      </c>
    </row>
    <row r="310" spans="1:7" ht="12.75" customHeight="1" hidden="1" outlineLevel="1">
      <c r="A310" s="335" t="s">
        <v>184</v>
      </c>
      <c r="B310" s="262">
        <v>53</v>
      </c>
      <c r="C310" s="336">
        <v>0.283</v>
      </c>
      <c r="D310" s="336">
        <v>0.00011170287877287011</v>
      </c>
      <c r="E310" s="262">
        <v>725</v>
      </c>
      <c r="F310" s="336">
        <v>0.161</v>
      </c>
      <c r="G310" s="336">
        <v>0.00033509400195602456</v>
      </c>
    </row>
    <row r="311" spans="1:7" ht="12.75" customHeight="1">
      <c r="A311" s="338"/>
      <c r="B311" s="268"/>
      <c r="C311" s="343"/>
      <c r="D311" s="344"/>
      <c r="E311" s="262"/>
      <c r="F311" s="345"/>
      <c r="G311" s="346"/>
    </row>
    <row r="312" spans="1:7" ht="24" customHeight="1" collapsed="1">
      <c r="A312" s="97" t="s">
        <v>205</v>
      </c>
      <c r="B312" s="318">
        <v>460232</v>
      </c>
      <c r="C312" s="334">
        <v>-0.02894597942586309</v>
      </c>
      <c r="D312" s="334">
        <v>1</v>
      </c>
      <c r="E312" s="318">
        <v>2416472</v>
      </c>
      <c r="F312" s="334">
        <v>0.11689003185472913</v>
      </c>
      <c r="G312" s="334">
        <v>1</v>
      </c>
    </row>
    <row r="313" spans="1:7" s="105" customFormat="1" ht="12.75" hidden="1" outlineLevel="1">
      <c r="A313" s="323" t="s">
        <v>190</v>
      </c>
      <c r="B313" s="262">
        <v>450739</v>
      </c>
      <c r="C313" s="336">
        <v>0.13</v>
      </c>
      <c r="D313" s="336">
        <v>0.978</v>
      </c>
      <c r="E313" s="262">
        <v>2275768</v>
      </c>
      <c r="F313" s="336">
        <v>0.11971108902512227</v>
      </c>
      <c r="G313" s="336">
        <v>0.9417729648843438</v>
      </c>
    </row>
    <row r="314" spans="1:7" s="113" customFormat="1" ht="12.75" customHeight="1" hidden="1" outlineLevel="1">
      <c r="A314" s="112" t="s">
        <v>191</v>
      </c>
      <c r="B314" s="262"/>
      <c r="C314" s="101"/>
      <c r="D314" s="101"/>
      <c r="E314" s="262"/>
      <c r="F314" s="101"/>
      <c r="G314" s="101"/>
    </row>
    <row r="315" spans="1:7" ht="12.75" customHeight="1" hidden="1" outlineLevel="1">
      <c r="A315" s="98" t="s">
        <v>148</v>
      </c>
      <c r="B315" s="262">
        <v>3830</v>
      </c>
      <c r="C315" s="101">
        <v>0.7228969860548808</v>
      </c>
      <c r="D315" s="101">
        <v>0.008321889829477307</v>
      </c>
      <c r="E315" s="262">
        <v>27362</v>
      </c>
      <c r="F315" s="101">
        <v>1.619626615605553</v>
      </c>
      <c r="G315" s="101">
        <v>0.011323118993309254</v>
      </c>
    </row>
    <row r="316" spans="1:7" ht="12.75" customHeight="1" hidden="1" outlineLevel="1">
      <c r="A316" s="98" t="s">
        <v>149</v>
      </c>
      <c r="B316" s="262">
        <v>2339</v>
      </c>
      <c r="C316" s="101">
        <v>1.0754214729370009</v>
      </c>
      <c r="D316" s="101">
        <v>0.00508221940238836</v>
      </c>
      <c r="E316" s="262">
        <v>6754</v>
      </c>
      <c r="F316" s="101">
        <v>0.6290400385914134</v>
      </c>
      <c r="G316" s="101">
        <v>0.0027949837614505775</v>
      </c>
    </row>
    <row r="317" spans="1:7" ht="12.75" customHeight="1" hidden="1" outlineLevel="1">
      <c r="A317" s="98" t="s">
        <v>150</v>
      </c>
      <c r="B317" s="262">
        <v>217562</v>
      </c>
      <c r="C317" s="101">
        <v>0.0292361695887067</v>
      </c>
      <c r="D317" s="101">
        <v>0.4727224530236924</v>
      </c>
      <c r="E317" s="262">
        <v>972245</v>
      </c>
      <c r="F317" s="101">
        <v>0.20318565847295805</v>
      </c>
      <c r="G317" s="101">
        <v>0.40234068509794446</v>
      </c>
    </row>
    <row r="318" spans="1:7" ht="12.75" customHeight="1" hidden="1" outlineLevel="1">
      <c r="A318" s="98" t="s">
        <v>192</v>
      </c>
      <c r="B318" s="262">
        <v>17</v>
      </c>
      <c r="C318" s="101">
        <v>-0.352</v>
      </c>
      <c r="D318" s="101">
        <v>3.693789219350241E-05</v>
      </c>
      <c r="E318" s="262">
        <v>240</v>
      </c>
      <c r="F318" s="101">
        <v>-0.33</v>
      </c>
      <c r="G318" s="101">
        <v>9.931834509152186E-05</v>
      </c>
    </row>
    <row r="319" spans="1:7" ht="12.75" customHeight="1" hidden="1" outlineLevel="1">
      <c r="A319" s="98" t="s">
        <v>151</v>
      </c>
      <c r="B319" s="262">
        <v>630</v>
      </c>
      <c r="C319" s="101">
        <v>-0.31521739130434784</v>
      </c>
      <c r="D319" s="101">
        <v>0.0013688748283474422</v>
      </c>
      <c r="E319" s="262">
        <v>5284</v>
      </c>
      <c r="F319" s="101">
        <v>0.14298074843175426</v>
      </c>
      <c r="G319" s="101">
        <v>0.002186658897765006</v>
      </c>
    </row>
    <row r="320" spans="1:7" ht="12.75" customHeight="1" hidden="1" outlineLevel="1">
      <c r="A320" s="98" t="s">
        <v>152</v>
      </c>
      <c r="B320" s="262">
        <v>8271</v>
      </c>
      <c r="C320" s="101">
        <v>-0.4263022820281612</v>
      </c>
      <c r="D320" s="101">
        <v>0.017971370960732848</v>
      </c>
      <c r="E320" s="262">
        <v>43469</v>
      </c>
      <c r="F320" s="101">
        <v>-0.14189549321910103</v>
      </c>
      <c r="G320" s="101">
        <v>0.017988621428264014</v>
      </c>
    </row>
    <row r="321" spans="1:7" ht="12.75" customHeight="1" hidden="1" outlineLevel="1">
      <c r="A321" s="98" t="s">
        <v>153</v>
      </c>
      <c r="B321" s="262">
        <v>438</v>
      </c>
      <c r="C321" s="101">
        <v>-0.258</v>
      </c>
      <c r="D321" s="101">
        <v>0.0009516939282796503</v>
      </c>
      <c r="E321" s="262">
        <v>2643</v>
      </c>
      <c r="F321" s="101">
        <v>1.787</v>
      </c>
      <c r="G321" s="101">
        <v>0.0010937432753203844</v>
      </c>
    </row>
    <row r="322" spans="1:7" ht="12.75" customHeight="1" hidden="1" outlineLevel="1">
      <c r="A322" s="98" t="s">
        <v>154</v>
      </c>
      <c r="B322" s="262">
        <v>5574</v>
      </c>
      <c r="C322" s="101">
        <v>0.034905310063126624</v>
      </c>
      <c r="D322" s="101">
        <v>0.012111283005093083</v>
      </c>
      <c r="E322" s="262">
        <v>34326</v>
      </c>
      <c r="F322" s="101">
        <v>-0.0020351203628328875</v>
      </c>
      <c r="G322" s="101">
        <v>0.014205006306714913</v>
      </c>
    </row>
    <row r="323" spans="1:7" ht="12.75" customHeight="1" hidden="1" outlineLevel="1">
      <c r="A323" s="98" t="s">
        <v>155</v>
      </c>
      <c r="B323" s="262">
        <v>23</v>
      </c>
      <c r="C323" s="101">
        <v>0.206</v>
      </c>
      <c r="D323" s="101">
        <v>4.9974795320620904E-05</v>
      </c>
      <c r="E323" s="262">
        <v>5012</v>
      </c>
      <c r="F323" s="101">
        <v>0.5178679588128408</v>
      </c>
      <c r="G323" s="101">
        <v>0.0020740981066612813</v>
      </c>
    </row>
    <row r="324" spans="1:7" ht="12.75" customHeight="1" hidden="1" outlineLevel="1">
      <c r="A324" s="98" t="s">
        <v>156</v>
      </c>
      <c r="B324" s="262">
        <v>0</v>
      </c>
      <c r="C324" s="101">
        <v>-0.977</v>
      </c>
      <c r="D324" s="101">
        <v>0</v>
      </c>
      <c r="E324" s="262">
        <v>13</v>
      </c>
      <c r="F324" s="101">
        <v>0.013</v>
      </c>
      <c r="G324" s="101">
        <v>5.379743692457434E-06</v>
      </c>
    </row>
    <row r="325" spans="1:7" ht="12.75" customHeight="1" hidden="1" outlineLevel="1">
      <c r="A325" s="98" t="s">
        <v>157</v>
      </c>
      <c r="B325" s="262">
        <v>38273</v>
      </c>
      <c r="C325" s="101">
        <v>-0.041641626602564104</v>
      </c>
      <c r="D325" s="101">
        <v>0.08316023223070104</v>
      </c>
      <c r="E325" s="262">
        <v>125149</v>
      </c>
      <c r="F325" s="101">
        <v>0.0754496472428224</v>
      </c>
      <c r="G325" s="101">
        <v>0.05178996487441195</v>
      </c>
    </row>
    <row r="326" spans="1:7" ht="12.75" customHeight="1" hidden="1" outlineLevel="1">
      <c r="A326" s="98" t="s">
        <v>193</v>
      </c>
      <c r="B326" s="262">
        <v>35</v>
      </c>
      <c r="C326" s="101" t="s">
        <v>93</v>
      </c>
      <c r="D326" s="101">
        <v>7.60486015748579E-05</v>
      </c>
      <c r="E326" s="262">
        <v>235</v>
      </c>
      <c r="F326" s="101" t="s">
        <v>195</v>
      </c>
      <c r="G326" s="101">
        <v>9.724921290211514E-05</v>
      </c>
    </row>
    <row r="327" spans="1:7" ht="12.75" customHeight="1" hidden="1" outlineLevel="1">
      <c r="A327" s="98" t="s">
        <v>194</v>
      </c>
      <c r="B327" s="262">
        <v>240</v>
      </c>
      <c r="C327" s="101">
        <v>0.610738255033557</v>
      </c>
      <c r="D327" s="101">
        <v>0.0005214761250847399</v>
      </c>
      <c r="E327" s="262">
        <v>658</v>
      </c>
      <c r="F327" s="101">
        <v>1.546</v>
      </c>
      <c r="G327" s="101">
        <v>0.0002722977961259224</v>
      </c>
    </row>
    <row r="328" spans="1:7" ht="12.75" customHeight="1" hidden="1" outlineLevel="1">
      <c r="A328" s="98" t="s">
        <v>158</v>
      </c>
      <c r="B328" s="262">
        <v>1697</v>
      </c>
      <c r="C328" s="101">
        <v>2.292</v>
      </c>
      <c r="D328" s="101">
        <v>0.0036872707677866813</v>
      </c>
      <c r="E328" s="262">
        <v>2361</v>
      </c>
      <c r="F328" s="101">
        <v>1.8548972188633615</v>
      </c>
      <c r="G328" s="101">
        <v>0.0009770442198378463</v>
      </c>
    </row>
    <row r="329" spans="1:7" ht="12.75" customHeight="1" hidden="1" outlineLevel="1">
      <c r="A329" s="98" t="s">
        <v>196</v>
      </c>
      <c r="B329" s="262">
        <v>0</v>
      </c>
      <c r="C329" s="101">
        <v>-0.517</v>
      </c>
      <c r="D329" s="101">
        <v>0</v>
      </c>
      <c r="E329" s="262">
        <v>18</v>
      </c>
      <c r="F329" s="101">
        <v>-0.41</v>
      </c>
      <c r="G329" s="101">
        <v>7.448875881864139E-06</v>
      </c>
    </row>
    <row r="330" spans="1:7" ht="12.75" customHeight="1" hidden="1" outlineLevel="1">
      <c r="A330" s="98" t="s">
        <v>159</v>
      </c>
      <c r="B330" s="262">
        <v>8282</v>
      </c>
      <c r="C330" s="101">
        <v>0.19630218113534595</v>
      </c>
      <c r="D330" s="101">
        <v>0.017995271949799233</v>
      </c>
      <c r="E330" s="262">
        <v>28579</v>
      </c>
      <c r="F330" s="101">
        <v>0.011323826037722496</v>
      </c>
      <c r="G330" s="101">
        <v>0.011826745768210847</v>
      </c>
    </row>
    <row r="331" spans="1:7" ht="12.75" customHeight="1" hidden="1" outlineLevel="1">
      <c r="A331" s="98" t="s">
        <v>160</v>
      </c>
      <c r="B331" s="262">
        <v>54</v>
      </c>
      <c r="C331" s="101">
        <v>-0.6423841059602649</v>
      </c>
      <c r="D331" s="101">
        <v>0.00011733212814406646</v>
      </c>
      <c r="E331" s="262">
        <v>974</v>
      </c>
      <c r="F331" s="101">
        <v>-0.2843497428361499</v>
      </c>
      <c r="G331" s="101">
        <v>0.0004030669504964262</v>
      </c>
    </row>
    <row r="332" spans="1:7" ht="12.75" customHeight="1" hidden="1" outlineLevel="1">
      <c r="A332" s="98" t="s">
        <v>161</v>
      </c>
      <c r="B332" s="262">
        <v>135575</v>
      </c>
      <c r="C332" s="101">
        <v>-0.09996481514674739</v>
      </c>
      <c r="D332" s="101">
        <v>0.2945796902431817</v>
      </c>
      <c r="E332" s="262">
        <v>892673</v>
      </c>
      <c r="F332" s="101">
        <v>0.045163382699195294</v>
      </c>
      <c r="G332" s="101">
        <v>0.3694116877828504</v>
      </c>
    </row>
    <row r="333" spans="1:7" ht="12.75" customHeight="1" hidden="1" outlineLevel="1">
      <c r="A333" s="98" t="s">
        <v>197</v>
      </c>
      <c r="B333" s="262">
        <v>11299</v>
      </c>
      <c r="C333" s="101">
        <v>-0.15829856972586412</v>
      </c>
      <c r="D333" s="101">
        <v>0.024550661405551982</v>
      </c>
      <c r="E333" s="262">
        <v>37141</v>
      </c>
      <c r="F333" s="101">
        <v>0.03653159187318598</v>
      </c>
      <c r="G333" s="101">
        <v>0.015369927729350889</v>
      </c>
    </row>
    <row r="334" spans="1:7" ht="12.75" customHeight="1" hidden="1" outlineLevel="1">
      <c r="A334" s="98" t="s">
        <v>162</v>
      </c>
      <c r="B334" s="262">
        <v>34</v>
      </c>
      <c r="C334" s="101">
        <v>0.051</v>
      </c>
      <c r="D334" s="101">
        <v>7.387578438700482E-05</v>
      </c>
      <c r="E334" s="262">
        <v>193</v>
      </c>
      <c r="F334" s="101">
        <v>0.111</v>
      </c>
      <c r="G334" s="101">
        <v>7.986850251109883E-05</v>
      </c>
    </row>
    <row r="335" spans="1:7" ht="12.75" customHeight="1" hidden="1" outlineLevel="1">
      <c r="A335" s="98" t="s">
        <v>163</v>
      </c>
      <c r="B335" s="262">
        <v>303</v>
      </c>
      <c r="C335" s="101">
        <v>0.020202020202020204</v>
      </c>
      <c r="D335" s="101">
        <v>0.0006583636079194841</v>
      </c>
      <c r="E335" s="262">
        <v>4794</v>
      </c>
      <c r="F335" s="101">
        <v>-0.1003940701820229</v>
      </c>
      <c r="G335" s="101">
        <v>0.001983883943203149</v>
      </c>
    </row>
    <row r="336" spans="1:7" ht="12.75" customHeight="1" hidden="1" outlineLevel="1">
      <c r="A336" s="98" t="s">
        <v>198</v>
      </c>
      <c r="B336" s="262">
        <v>2622</v>
      </c>
      <c r="C336" s="101">
        <v>-0.13465346534653466</v>
      </c>
      <c r="D336" s="101">
        <v>0.005697126666550783</v>
      </c>
      <c r="E336" s="262">
        <v>13137</v>
      </c>
      <c r="F336" s="101">
        <v>0.0843582335947173</v>
      </c>
      <c r="G336" s="101">
        <v>0.005436437914447177</v>
      </c>
    </row>
    <row r="337" spans="1:7" ht="12.75" customHeight="1" hidden="1" outlineLevel="1">
      <c r="A337" s="98" t="s">
        <v>199</v>
      </c>
      <c r="B337" s="262">
        <v>480</v>
      </c>
      <c r="C337" s="101">
        <v>0.312</v>
      </c>
      <c r="D337" s="101">
        <v>0.0010429522501694797</v>
      </c>
      <c r="E337" s="262">
        <v>5066</v>
      </c>
      <c r="F337" s="101">
        <v>0.35781291878852856</v>
      </c>
      <c r="G337" s="101">
        <v>0.002096444734306874</v>
      </c>
    </row>
    <row r="338" spans="1:7" ht="12.75" customHeight="1" hidden="1" outlineLevel="1">
      <c r="A338" s="98" t="s">
        <v>164</v>
      </c>
      <c r="B338" s="262">
        <v>3533</v>
      </c>
      <c r="C338" s="101">
        <v>0.1780593531177059</v>
      </c>
      <c r="D338" s="101">
        <v>0.007676563124684941</v>
      </c>
      <c r="E338" s="262">
        <v>11066</v>
      </c>
      <c r="F338" s="101">
        <v>0.36769249783710295</v>
      </c>
      <c r="G338" s="101">
        <v>0.00457940336159492</v>
      </c>
    </row>
    <row r="339" spans="1:7" ht="12.75" customHeight="1" hidden="1" outlineLevel="1">
      <c r="A339" s="98" t="s">
        <v>200</v>
      </c>
      <c r="B339" s="262">
        <v>2067</v>
      </c>
      <c r="C339" s="101">
        <v>0.23329355608591884</v>
      </c>
      <c r="D339" s="101">
        <v>0.0044912131272923225</v>
      </c>
      <c r="E339" s="262">
        <v>14596</v>
      </c>
      <c r="F339" s="101">
        <v>0.2594701872465269</v>
      </c>
      <c r="G339" s="101">
        <v>0.006040210687316054</v>
      </c>
    </row>
    <row r="340" spans="1:7" ht="12.75" customHeight="1" hidden="1" outlineLevel="1">
      <c r="A340" s="98" t="s">
        <v>201</v>
      </c>
      <c r="B340" s="262">
        <v>1425</v>
      </c>
      <c r="C340" s="101">
        <v>-0.33286516853932585</v>
      </c>
      <c r="D340" s="101">
        <v>0.003096264492690643</v>
      </c>
      <c r="E340" s="262">
        <v>6544</v>
      </c>
      <c r="F340" s="101">
        <v>-0.19931481708063134</v>
      </c>
      <c r="G340" s="101">
        <v>0.002708080209495496</v>
      </c>
    </row>
    <row r="341" spans="1:7" s="105" customFormat="1" ht="12.75" hidden="1" outlineLevel="1">
      <c r="A341" s="323" t="s">
        <v>202</v>
      </c>
      <c r="B341" s="269">
        <v>5</v>
      </c>
      <c r="C341" s="100">
        <v>0.393</v>
      </c>
      <c r="D341" s="100">
        <v>1.0864085939265413E-05</v>
      </c>
      <c r="E341" s="269">
        <v>140</v>
      </c>
      <c r="F341" s="100" t="s">
        <v>195</v>
      </c>
      <c r="G341" s="100">
        <v>5.793570130338775E-05</v>
      </c>
    </row>
    <row r="342" spans="1:7" s="105" customFormat="1" ht="12.75" hidden="1" outlineLevel="1">
      <c r="A342" s="112" t="s">
        <v>165</v>
      </c>
      <c r="B342" s="269">
        <v>6131</v>
      </c>
      <c r="C342" s="100">
        <v>0.05470497161534492</v>
      </c>
      <c r="D342" s="100">
        <v>0.01332154217872725</v>
      </c>
      <c r="E342" s="269">
        <v>35096</v>
      </c>
      <c r="F342" s="100">
        <v>0.19920727123624685</v>
      </c>
      <c r="G342" s="100">
        <v>0.014523652663883545</v>
      </c>
    </row>
    <row r="343" spans="1:7" ht="12.75" customHeight="1" hidden="1" outlineLevel="1">
      <c r="A343" s="112" t="s">
        <v>166</v>
      </c>
      <c r="B343" s="262">
        <v>190</v>
      </c>
      <c r="C343" s="101">
        <v>0.6666666666666666</v>
      </c>
      <c r="D343" s="101">
        <v>0.00041283526569208575</v>
      </c>
      <c r="E343" s="262">
        <v>1003</v>
      </c>
      <c r="F343" s="101">
        <v>0.8072072072072072</v>
      </c>
      <c r="G343" s="101">
        <v>0.0004150679171949851</v>
      </c>
    </row>
    <row r="344" spans="1:7" ht="12.75" customHeight="1" hidden="1" outlineLevel="1">
      <c r="A344" s="98" t="s">
        <v>167</v>
      </c>
      <c r="B344" s="262">
        <v>122</v>
      </c>
      <c r="C344" s="101">
        <v>1.0677966101694916</v>
      </c>
      <c r="D344" s="101">
        <v>0.0002650836969180761</v>
      </c>
      <c r="E344" s="262">
        <v>327</v>
      </c>
      <c r="F344" s="101">
        <v>1.042</v>
      </c>
      <c r="G344" s="101">
        <v>0.00013532124518719852</v>
      </c>
    </row>
    <row r="345" spans="1:7" s="105" customFormat="1" ht="12.75" hidden="1" outlineLevel="1">
      <c r="A345" s="323" t="s">
        <v>168</v>
      </c>
      <c r="B345" s="269">
        <v>68</v>
      </c>
      <c r="C345" s="100">
        <v>0.229</v>
      </c>
      <c r="D345" s="100">
        <v>0.00014775156877400964</v>
      </c>
      <c r="E345" s="269">
        <v>676</v>
      </c>
      <c r="F345" s="100">
        <v>0.714</v>
      </c>
      <c r="G345" s="100">
        <v>0.00027974667200778654</v>
      </c>
    </row>
    <row r="346" spans="1:7" ht="12.75" customHeight="1" hidden="1" outlineLevel="1">
      <c r="A346" s="98" t="s">
        <v>169</v>
      </c>
      <c r="B346" s="262">
        <v>7329</v>
      </c>
      <c r="C346" s="101">
        <v>-0.12143370894269959</v>
      </c>
      <c r="D346" s="101">
        <v>0.015924577169775245</v>
      </c>
      <c r="E346" s="262">
        <v>89657</v>
      </c>
      <c r="F346" s="101">
        <v>0.2684020655018745</v>
      </c>
      <c r="G346" s="101">
        <v>0.037102436941127394</v>
      </c>
    </row>
    <row r="347" spans="1:7" ht="12.75" customHeight="1" hidden="1" outlineLevel="1">
      <c r="A347" s="98" t="s">
        <v>170</v>
      </c>
      <c r="B347" s="262">
        <v>12</v>
      </c>
      <c r="C347" s="101">
        <v>0.749</v>
      </c>
      <c r="D347" s="101">
        <v>2.6073806254236994E-05</v>
      </c>
      <c r="E347" s="262">
        <v>897</v>
      </c>
      <c r="F347" s="101">
        <v>1.573</v>
      </c>
      <c r="G347" s="101">
        <v>0.00037120231477956293</v>
      </c>
    </row>
    <row r="348" spans="1:7" ht="12.75" customHeight="1" hidden="1" outlineLevel="1">
      <c r="A348" s="98" t="s">
        <v>171</v>
      </c>
      <c r="B348" s="262">
        <v>3132</v>
      </c>
      <c r="C348" s="101">
        <v>0.12987012987012986</v>
      </c>
      <c r="D348" s="101">
        <v>0.006805263432355855</v>
      </c>
      <c r="E348" s="262">
        <v>43843</v>
      </c>
      <c r="F348" s="101">
        <v>0.5268858396600962</v>
      </c>
      <c r="G348" s="101">
        <v>0.018143392516031635</v>
      </c>
    </row>
    <row r="349" spans="1:7" ht="12.75" customHeight="1" hidden="1" outlineLevel="1">
      <c r="A349" s="98" t="s">
        <v>173</v>
      </c>
      <c r="B349" s="262">
        <v>177</v>
      </c>
      <c r="C349" s="101">
        <v>0.117</v>
      </c>
      <c r="D349" s="101">
        <v>0.00038458864224999564</v>
      </c>
      <c r="E349" s="262">
        <v>12283</v>
      </c>
      <c r="F349" s="101">
        <v>0.22793162051384586</v>
      </c>
      <c r="G349" s="101">
        <v>0.0050830301364965125</v>
      </c>
    </row>
    <row r="350" spans="1:7" ht="12.75" customHeight="1" hidden="1" outlineLevel="1">
      <c r="A350" s="98" t="s">
        <v>174</v>
      </c>
      <c r="B350" s="262">
        <v>11</v>
      </c>
      <c r="C350" s="101">
        <v>-0.375</v>
      </c>
      <c r="D350" s="101">
        <v>2.390098906638391E-05</v>
      </c>
      <c r="E350" s="262">
        <v>1444</v>
      </c>
      <c r="F350" s="101">
        <v>-0.26476578411405294</v>
      </c>
      <c r="G350" s="101">
        <v>0.0005975653763006565</v>
      </c>
    </row>
    <row r="351" spans="1:7" ht="12.75" customHeight="1" hidden="1" outlineLevel="1">
      <c r="A351" s="98" t="s">
        <v>175</v>
      </c>
      <c r="B351" s="262">
        <v>76</v>
      </c>
      <c r="C351" s="101">
        <v>-0.455</v>
      </c>
      <c r="D351" s="101">
        <v>0.00016513410627683428</v>
      </c>
      <c r="E351" s="262">
        <v>5351</v>
      </c>
      <c r="F351" s="101">
        <v>0.19923800986104886</v>
      </c>
      <c r="G351" s="101">
        <v>0.002214385269103056</v>
      </c>
    </row>
    <row r="352" spans="1:7" ht="12.75" customHeight="1" hidden="1" outlineLevel="1">
      <c r="A352" s="98" t="s">
        <v>176</v>
      </c>
      <c r="B352" s="262">
        <v>197</v>
      </c>
      <c r="C352" s="101">
        <v>-0.10454545454545454</v>
      </c>
      <c r="D352" s="101">
        <v>0.0004280449860070573</v>
      </c>
      <c r="E352" s="262">
        <v>6268</v>
      </c>
      <c r="F352" s="101">
        <v>0.0906559944318775</v>
      </c>
      <c r="G352" s="101">
        <v>0.0025938641126402456</v>
      </c>
    </row>
    <row r="353" spans="1:7" s="105" customFormat="1" ht="12.75" hidden="1" outlineLevel="1">
      <c r="A353" s="323" t="s">
        <v>177</v>
      </c>
      <c r="B353" s="269">
        <v>3724</v>
      </c>
      <c r="C353" s="100">
        <v>-0.25934765314240255</v>
      </c>
      <c r="D353" s="100">
        <v>0.00809157120756488</v>
      </c>
      <c r="E353" s="269">
        <v>20571</v>
      </c>
      <c r="F353" s="100">
        <v>0.05785251465597038</v>
      </c>
      <c r="G353" s="100">
        <v>0.008512823653657067</v>
      </c>
    </row>
    <row r="354" spans="1:7" ht="12.75" customHeight="1" hidden="1" outlineLevel="1">
      <c r="A354" s="112" t="s">
        <v>178</v>
      </c>
      <c r="B354" s="262">
        <v>1930</v>
      </c>
      <c r="C354" s="101">
        <v>0.07881498043599776</v>
      </c>
      <c r="D354" s="101">
        <v>0.00419353717255645</v>
      </c>
      <c r="E354" s="262">
        <v>48965</v>
      </c>
      <c r="F354" s="101">
        <v>-0.17214736165824132</v>
      </c>
      <c r="G354" s="101">
        <v>0.020263011530859864</v>
      </c>
    </row>
    <row r="355" spans="1:7" ht="12.75" customHeight="1" hidden="1" outlineLevel="1">
      <c r="A355" s="98" t="s">
        <v>179</v>
      </c>
      <c r="B355" s="262">
        <v>1002</v>
      </c>
      <c r="C355" s="101">
        <v>0.513</v>
      </c>
      <c r="D355" s="101">
        <v>0.002177162822228789</v>
      </c>
      <c r="E355" s="262">
        <v>44329</v>
      </c>
      <c r="F355" s="101">
        <v>-0.20785904469183897</v>
      </c>
      <c r="G355" s="101">
        <v>0.018344512164841967</v>
      </c>
    </row>
    <row r="356" spans="1:7" ht="12.75" customHeight="1" hidden="1" outlineLevel="1">
      <c r="A356" s="98" t="s">
        <v>180</v>
      </c>
      <c r="B356" s="262">
        <v>89</v>
      </c>
      <c r="C356" s="101">
        <v>-0.437</v>
      </c>
      <c r="D356" s="101">
        <v>0.00019338072971892436</v>
      </c>
      <c r="E356" s="262">
        <v>1479</v>
      </c>
      <c r="F356" s="101">
        <v>0.6599326599326599</v>
      </c>
      <c r="G356" s="101">
        <v>0.0006120493016265034</v>
      </c>
    </row>
    <row r="357" spans="1:7" s="105" customFormat="1" ht="12.75" hidden="1" outlineLevel="1">
      <c r="A357" s="323" t="s">
        <v>188</v>
      </c>
      <c r="B357" s="269">
        <v>839</v>
      </c>
      <c r="C357" s="101">
        <v>-0.13326446280991736</v>
      </c>
      <c r="D357" s="101">
        <v>0.0018229936206087365</v>
      </c>
      <c r="E357" s="269">
        <v>3157</v>
      </c>
      <c r="F357" s="101">
        <v>0.375599128540305</v>
      </c>
      <c r="G357" s="101">
        <v>0.0013064500643913937</v>
      </c>
    </row>
    <row r="358" spans="1:7" ht="12.75" customHeight="1" hidden="1" outlineLevel="1">
      <c r="A358" s="98" t="s">
        <v>184</v>
      </c>
      <c r="B358" s="262">
        <v>44</v>
      </c>
      <c r="C358" s="101">
        <v>-0.168</v>
      </c>
      <c r="D358" s="101">
        <v>9.560395626553564E-05</v>
      </c>
      <c r="E358" s="262">
        <v>1079</v>
      </c>
      <c r="F358" s="101">
        <v>0.487</v>
      </c>
      <c r="G358" s="101">
        <v>0.000446518726473967</v>
      </c>
    </row>
    <row r="359" spans="1:7" ht="12.75" customHeight="1">
      <c r="A359" s="98"/>
      <c r="B359" s="262"/>
      <c r="C359" s="101"/>
      <c r="D359" s="101"/>
      <c r="E359" s="262"/>
      <c r="F359" s="99"/>
      <c r="G359" s="99"/>
    </row>
    <row r="360" spans="1:7" s="112" customFormat="1" ht="24" customHeight="1" collapsed="1">
      <c r="A360" s="97" t="s">
        <v>206</v>
      </c>
      <c r="B360" s="265">
        <v>483246</v>
      </c>
      <c r="C360" s="106">
        <v>0.05</v>
      </c>
      <c r="D360" s="106">
        <v>1</v>
      </c>
      <c r="E360" s="265">
        <v>2460955</v>
      </c>
      <c r="F360" s="106">
        <v>0.0184</v>
      </c>
      <c r="G360" s="106">
        <v>1</v>
      </c>
    </row>
    <row r="361" spans="1:7" ht="12.75" customHeight="1" hidden="1" outlineLevel="1">
      <c r="A361" s="109" t="s">
        <v>147</v>
      </c>
      <c r="B361" s="266">
        <v>471415</v>
      </c>
      <c r="C361" s="108">
        <v>0.04492516817605034</v>
      </c>
      <c r="D361" s="108">
        <v>0.975517645257281</v>
      </c>
      <c r="E361" s="266">
        <v>2294740</v>
      </c>
      <c r="F361" s="108">
        <v>0.007851115179484803</v>
      </c>
      <c r="G361" s="108">
        <v>0.9324591469571772</v>
      </c>
    </row>
    <row r="362" spans="1:7" ht="12.75" customHeight="1" hidden="1" outlineLevel="1">
      <c r="A362" s="109" t="s">
        <v>191</v>
      </c>
      <c r="B362" s="266">
        <v>465252</v>
      </c>
      <c r="C362" s="108">
        <v>0.04485563802603904</v>
      </c>
      <c r="D362" s="108">
        <v>0.9627643063781179</v>
      </c>
      <c r="E362" s="266">
        <v>2258170</v>
      </c>
      <c r="F362" s="108">
        <v>0.007241135010047706</v>
      </c>
      <c r="G362" s="108">
        <v>0.9175990621527009</v>
      </c>
    </row>
    <row r="363" spans="1:7" ht="12.75" customHeight="1" hidden="1" outlineLevel="1">
      <c r="A363" s="109" t="s">
        <v>148</v>
      </c>
      <c r="B363" s="266">
        <v>5212</v>
      </c>
      <c r="C363" s="108">
        <v>0.3609</v>
      </c>
      <c r="D363" s="108">
        <v>0.0108</v>
      </c>
      <c r="E363" s="266">
        <v>22747</v>
      </c>
      <c r="F363" s="108">
        <v>-0.1686</v>
      </c>
      <c r="G363" s="108">
        <v>0.0092</v>
      </c>
    </row>
    <row r="364" spans="1:7" ht="12.75" customHeight="1" hidden="1" outlineLevel="1">
      <c r="A364" s="109" t="s">
        <v>149</v>
      </c>
      <c r="B364" s="266">
        <v>2410</v>
      </c>
      <c r="C364" s="108">
        <v>0.0305</v>
      </c>
      <c r="D364" s="108">
        <v>0.005</v>
      </c>
      <c r="E364" s="266">
        <v>5952</v>
      </c>
      <c r="F364" s="108">
        <v>-0.1188</v>
      </c>
      <c r="G364" s="108">
        <v>0.0024</v>
      </c>
    </row>
    <row r="365" spans="1:7" ht="12.75" customHeight="1" hidden="1" outlineLevel="1">
      <c r="A365" s="109" t="s">
        <v>150</v>
      </c>
      <c r="B365" s="266">
        <v>222151</v>
      </c>
      <c r="C365" s="108">
        <v>0.0211</v>
      </c>
      <c r="D365" s="108">
        <v>0.4597</v>
      </c>
      <c r="E365" s="266">
        <v>1011841</v>
      </c>
      <c r="F365" s="108">
        <v>0.0407</v>
      </c>
      <c r="G365" s="108">
        <v>0.4112</v>
      </c>
    </row>
    <row r="366" spans="1:7" ht="12.75" customHeight="1" hidden="1" outlineLevel="1">
      <c r="A366" s="109" t="s">
        <v>192</v>
      </c>
      <c r="B366" s="266">
        <v>24</v>
      </c>
      <c r="C366" s="108">
        <v>0.4129</v>
      </c>
      <c r="D366" s="108">
        <v>0.0001</v>
      </c>
      <c r="E366" s="266">
        <v>363</v>
      </c>
      <c r="F366" s="108">
        <v>0.5101</v>
      </c>
      <c r="G366" s="108">
        <v>0.0001</v>
      </c>
    </row>
    <row r="367" spans="1:7" ht="12.75" customHeight="1" hidden="1" outlineLevel="1">
      <c r="A367" s="109" t="s">
        <v>151</v>
      </c>
      <c r="B367" s="266">
        <v>697</v>
      </c>
      <c r="C367" s="108">
        <v>0.1051</v>
      </c>
      <c r="D367" s="108">
        <v>0.0014</v>
      </c>
      <c r="E367" s="266">
        <v>5615</v>
      </c>
      <c r="F367" s="108">
        <v>0.0626</v>
      </c>
      <c r="G367" s="108">
        <v>0.0023</v>
      </c>
    </row>
    <row r="368" spans="1:7" ht="12.75" customHeight="1" hidden="1" outlineLevel="1">
      <c r="A368" s="109" t="s">
        <v>152</v>
      </c>
      <c r="B368" s="266">
        <v>8958</v>
      </c>
      <c r="C368" s="108">
        <v>0.0831</v>
      </c>
      <c r="D368" s="108">
        <v>0.0185</v>
      </c>
      <c r="E368" s="266">
        <v>37924</v>
      </c>
      <c r="F368" s="108">
        <v>-0.1276</v>
      </c>
      <c r="G368" s="108">
        <v>0.0154</v>
      </c>
    </row>
    <row r="369" spans="1:7" ht="12.75" customHeight="1" hidden="1" outlineLevel="1">
      <c r="A369" s="109" t="s">
        <v>153</v>
      </c>
      <c r="B369" s="266">
        <v>227</v>
      </c>
      <c r="C369" s="108">
        <v>-0.4825</v>
      </c>
      <c r="D369" s="108">
        <v>0.0005</v>
      </c>
      <c r="E369" s="266">
        <v>1560</v>
      </c>
      <c r="F369" s="108">
        <v>-0.4097</v>
      </c>
      <c r="G369" s="108">
        <v>0.0006</v>
      </c>
    </row>
    <row r="370" spans="1:7" ht="12.75" customHeight="1" hidden="1" outlineLevel="1">
      <c r="A370" s="109" t="s">
        <v>154</v>
      </c>
      <c r="B370" s="266">
        <v>3462</v>
      </c>
      <c r="C370" s="108">
        <v>-0.3788</v>
      </c>
      <c r="D370" s="108">
        <v>0.0072</v>
      </c>
      <c r="E370" s="266">
        <v>53132</v>
      </c>
      <c r="F370" s="108">
        <v>0.5479</v>
      </c>
      <c r="G370" s="108">
        <v>0.0216</v>
      </c>
    </row>
    <row r="371" spans="1:7" ht="12.75" customHeight="1" hidden="1" outlineLevel="1">
      <c r="A371" s="109" t="s">
        <v>155</v>
      </c>
      <c r="B371" s="266">
        <v>20</v>
      </c>
      <c r="C371" s="108">
        <v>-0.1051</v>
      </c>
      <c r="D371" s="108">
        <v>0</v>
      </c>
      <c r="E371" s="266">
        <v>8856</v>
      </c>
      <c r="F371" s="108">
        <v>0.7671</v>
      </c>
      <c r="G371" s="108">
        <v>0.0036</v>
      </c>
    </row>
    <row r="372" spans="1:7" ht="12.75" customHeight="1" hidden="1" outlineLevel="1">
      <c r="A372" s="109" t="s">
        <v>156</v>
      </c>
      <c r="B372" s="266">
        <v>0</v>
      </c>
      <c r="C372" s="108">
        <v>-0.5455</v>
      </c>
      <c r="D372" s="108">
        <v>0</v>
      </c>
      <c r="E372" s="266">
        <v>4</v>
      </c>
      <c r="F372" s="108">
        <v>-0.6799</v>
      </c>
      <c r="G372" s="108">
        <v>0</v>
      </c>
    </row>
    <row r="373" spans="1:7" ht="12.75" customHeight="1" hidden="1" outlineLevel="1">
      <c r="A373" s="109" t="s">
        <v>157</v>
      </c>
      <c r="B373" s="266">
        <v>30629</v>
      </c>
      <c r="C373" s="108">
        <v>-0.1997</v>
      </c>
      <c r="D373" s="108">
        <v>0.0634</v>
      </c>
      <c r="E373" s="266">
        <v>125024</v>
      </c>
      <c r="F373" s="108">
        <v>-0.001</v>
      </c>
      <c r="G373" s="108">
        <v>0.0508</v>
      </c>
    </row>
    <row r="374" spans="1:7" ht="12.75" customHeight="1" hidden="1" outlineLevel="1">
      <c r="A374" s="109" t="s">
        <v>193</v>
      </c>
      <c r="B374" s="266">
        <v>1</v>
      </c>
      <c r="C374" s="108">
        <v>-0.9787</v>
      </c>
      <c r="D374" s="108">
        <v>0</v>
      </c>
      <c r="E374" s="266">
        <v>71</v>
      </c>
      <c r="F374" s="108">
        <v>-0.6979</v>
      </c>
      <c r="G374" s="108">
        <v>0</v>
      </c>
    </row>
    <row r="375" spans="1:7" ht="12.75" customHeight="1" hidden="1" outlineLevel="1">
      <c r="A375" s="109" t="s">
        <v>194</v>
      </c>
      <c r="B375" s="266">
        <v>77</v>
      </c>
      <c r="C375" s="108">
        <v>-0.6773</v>
      </c>
      <c r="D375" s="108">
        <v>0.0002</v>
      </c>
      <c r="E375" s="266">
        <v>310</v>
      </c>
      <c r="F375" s="108">
        <v>-0.529</v>
      </c>
      <c r="G375" s="108">
        <v>0.0001</v>
      </c>
    </row>
    <row r="376" spans="1:7" ht="12.75" customHeight="1" hidden="1" outlineLevel="1">
      <c r="A376" s="109" t="s">
        <v>158</v>
      </c>
      <c r="B376" s="266">
        <v>1468</v>
      </c>
      <c r="C376" s="108">
        <v>-0.1345</v>
      </c>
      <c r="D376" s="108">
        <v>0.003</v>
      </c>
      <c r="E376" s="266">
        <v>2117</v>
      </c>
      <c r="F376" s="108">
        <v>-0.1035</v>
      </c>
      <c r="G376" s="108">
        <v>0.0009</v>
      </c>
    </row>
    <row r="377" spans="1:7" ht="12.75" customHeight="1" hidden="1" outlineLevel="1">
      <c r="A377" s="109" t="s">
        <v>196</v>
      </c>
      <c r="B377" s="266">
        <v>0</v>
      </c>
      <c r="C377" s="108">
        <v>0.0687</v>
      </c>
      <c r="D377" s="108">
        <v>0</v>
      </c>
      <c r="E377" s="266">
        <v>14</v>
      </c>
      <c r="F377" s="108">
        <v>-0.2584</v>
      </c>
      <c r="G377" s="108">
        <v>0</v>
      </c>
    </row>
    <row r="378" spans="1:7" ht="12.75" customHeight="1" hidden="1" outlineLevel="1">
      <c r="A378" s="109" t="s">
        <v>159</v>
      </c>
      <c r="B378" s="266">
        <v>12181</v>
      </c>
      <c r="C378" s="108">
        <v>0.4708</v>
      </c>
      <c r="D378" s="108">
        <v>0.0252</v>
      </c>
      <c r="E378" s="266">
        <v>38293</v>
      </c>
      <c r="F378" s="108">
        <v>0.3399</v>
      </c>
      <c r="G378" s="108">
        <v>0.0156</v>
      </c>
    </row>
    <row r="379" spans="1:7" ht="12.75" customHeight="1" hidden="1" outlineLevel="1">
      <c r="A379" s="109" t="s">
        <v>160</v>
      </c>
      <c r="B379" s="266">
        <v>133</v>
      </c>
      <c r="C379" s="108">
        <v>1.4576</v>
      </c>
      <c r="D379" s="108">
        <v>0.0003</v>
      </c>
      <c r="E379" s="266">
        <v>987</v>
      </c>
      <c r="F379" s="108">
        <v>0.0136</v>
      </c>
      <c r="G379" s="108">
        <v>0.0004</v>
      </c>
    </row>
    <row r="380" spans="1:7" ht="12.75" customHeight="1" hidden="1" outlineLevel="1">
      <c r="A380" s="109" t="s">
        <v>161</v>
      </c>
      <c r="B380" s="266">
        <v>155334</v>
      </c>
      <c r="C380" s="108">
        <v>0.1457</v>
      </c>
      <c r="D380" s="108">
        <v>0.3214</v>
      </c>
      <c r="E380" s="266">
        <v>844945</v>
      </c>
      <c r="F380" s="108">
        <v>-0.0535</v>
      </c>
      <c r="G380" s="108">
        <v>0.3433</v>
      </c>
    </row>
    <row r="381" spans="1:7" ht="12.75" customHeight="1" hidden="1" outlineLevel="1">
      <c r="A381" s="109" t="s">
        <v>197</v>
      </c>
      <c r="B381" s="266">
        <v>10404</v>
      </c>
      <c r="C381" s="108">
        <v>-0.0791</v>
      </c>
      <c r="D381" s="108">
        <v>0.0215</v>
      </c>
      <c r="E381" s="266">
        <v>36539</v>
      </c>
      <c r="F381" s="108">
        <v>-0.0162</v>
      </c>
      <c r="G381" s="108">
        <v>0.0148</v>
      </c>
    </row>
    <row r="382" spans="1:7" ht="12.75" customHeight="1" hidden="1" outlineLevel="1">
      <c r="A382" s="109" t="s">
        <v>162</v>
      </c>
      <c r="B382" s="266">
        <v>259</v>
      </c>
      <c r="C382" s="108">
        <v>6.7064</v>
      </c>
      <c r="D382" s="108">
        <v>0.0005</v>
      </c>
      <c r="E382" s="266">
        <v>627</v>
      </c>
      <c r="F382" s="108">
        <v>2.2496</v>
      </c>
      <c r="G382" s="108">
        <v>0.0003</v>
      </c>
    </row>
    <row r="383" spans="1:7" ht="12.75" customHeight="1" hidden="1" outlineLevel="1">
      <c r="A383" s="109" t="s">
        <v>163</v>
      </c>
      <c r="B383" s="266">
        <v>424</v>
      </c>
      <c r="C383" s="108">
        <v>0.3985</v>
      </c>
      <c r="D383" s="108">
        <v>0.0009</v>
      </c>
      <c r="E383" s="266">
        <v>5482</v>
      </c>
      <c r="F383" s="108">
        <v>0.1436</v>
      </c>
      <c r="G383" s="108">
        <v>0.0022</v>
      </c>
    </row>
    <row r="384" spans="1:7" ht="12.75" customHeight="1" hidden="1" outlineLevel="1">
      <c r="A384" s="109" t="s">
        <v>198</v>
      </c>
      <c r="B384" s="266">
        <v>2353</v>
      </c>
      <c r="C384" s="108">
        <v>-0.1025</v>
      </c>
      <c r="D384" s="108">
        <v>0.0049</v>
      </c>
      <c r="E384" s="266">
        <v>15246</v>
      </c>
      <c r="F384" s="108">
        <v>0.1606</v>
      </c>
      <c r="G384" s="108">
        <v>0.0062</v>
      </c>
    </row>
    <row r="385" spans="1:7" ht="12.75" customHeight="1" hidden="1" outlineLevel="1">
      <c r="A385" s="109" t="s">
        <v>199</v>
      </c>
      <c r="B385" s="266">
        <v>453</v>
      </c>
      <c r="C385" s="108">
        <v>-0.0553</v>
      </c>
      <c r="D385" s="108">
        <v>0.0009</v>
      </c>
      <c r="E385" s="266">
        <v>6916</v>
      </c>
      <c r="F385" s="108">
        <v>0.3652</v>
      </c>
      <c r="G385" s="108">
        <v>0.0028</v>
      </c>
    </row>
    <row r="386" spans="1:7" ht="12.75" customHeight="1" hidden="1" outlineLevel="1">
      <c r="A386" s="109" t="s">
        <v>164</v>
      </c>
      <c r="B386" s="266">
        <v>5356</v>
      </c>
      <c r="C386" s="108">
        <v>0.516</v>
      </c>
      <c r="D386" s="108">
        <v>0.0111</v>
      </c>
      <c r="E386" s="266">
        <v>12638</v>
      </c>
      <c r="F386" s="108">
        <v>0.1421</v>
      </c>
      <c r="G386" s="108">
        <v>0.0051</v>
      </c>
    </row>
    <row r="387" spans="1:7" ht="12.75" customHeight="1" hidden="1" outlineLevel="1">
      <c r="A387" s="109" t="s">
        <v>200</v>
      </c>
      <c r="B387" s="266">
        <v>1690</v>
      </c>
      <c r="C387" s="108">
        <v>-0.1824</v>
      </c>
      <c r="D387" s="108">
        <v>0.0035</v>
      </c>
      <c r="E387" s="266">
        <v>14881</v>
      </c>
      <c r="F387" s="108">
        <v>0.0196</v>
      </c>
      <c r="G387" s="108">
        <v>0.006</v>
      </c>
    </row>
    <row r="388" spans="1:7" ht="12.75" customHeight="1" hidden="1" outlineLevel="1">
      <c r="A388" s="109" t="s">
        <v>201</v>
      </c>
      <c r="B388" s="266">
        <v>1329</v>
      </c>
      <c r="C388" s="108">
        <v>-0.0677</v>
      </c>
      <c r="D388" s="108">
        <v>0.0027</v>
      </c>
      <c r="E388" s="266">
        <v>6083</v>
      </c>
      <c r="F388" s="108">
        <v>-0.0704</v>
      </c>
      <c r="G388" s="108">
        <v>0.0025</v>
      </c>
    </row>
    <row r="389" spans="1:7" ht="12.75" customHeight="1" hidden="1" outlineLevel="1">
      <c r="A389" s="109" t="s">
        <v>202</v>
      </c>
      <c r="B389" s="266">
        <v>0</v>
      </c>
      <c r="C389" s="108">
        <v>-0.998</v>
      </c>
      <c r="D389" s="108">
        <v>0</v>
      </c>
      <c r="E389" s="266">
        <v>3</v>
      </c>
      <c r="F389" s="108">
        <v>-0.982</v>
      </c>
      <c r="G389" s="108">
        <v>0</v>
      </c>
    </row>
    <row r="390" spans="1:7" ht="12.75" customHeight="1" hidden="1" outlineLevel="1">
      <c r="A390" s="109" t="s">
        <v>165</v>
      </c>
      <c r="B390" s="266">
        <v>6163</v>
      </c>
      <c r="C390" s="110">
        <v>6.953015001129865E-05</v>
      </c>
      <c r="D390" s="108">
        <v>0.012753338879162994</v>
      </c>
      <c r="E390" s="266">
        <v>36570</v>
      </c>
      <c r="F390" s="110">
        <v>0.0006099801694370967</v>
      </c>
      <c r="G390" s="108">
        <v>0.014860084804476311</v>
      </c>
    </row>
    <row r="391" spans="1:7" ht="12.75" customHeight="1" hidden="1" outlineLevel="1">
      <c r="A391" s="109" t="s">
        <v>166</v>
      </c>
      <c r="B391" s="266">
        <v>136</v>
      </c>
      <c r="C391" s="110">
        <v>-0.00011733212814406646</v>
      </c>
      <c r="D391" s="108">
        <v>0.0002814301618637299</v>
      </c>
      <c r="E391" s="266">
        <v>3231</v>
      </c>
      <c r="F391" s="110">
        <v>0.0009220053035996279</v>
      </c>
      <c r="G391" s="108">
        <v>0.0013129049495013115</v>
      </c>
    </row>
    <row r="392" spans="1:7" ht="12.75" customHeight="1" hidden="1" outlineLevel="1">
      <c r="A392" s="109" t="s">
        <v>167</v>
      </c>
      <c r="B392" s="266">
        <v>103</v>
      </c>
      <c r="C392" s="108">
        <v>-0.154</v>
      </c>
      <c r="D392" s="108">
        <v>0.0002</v>
      </c>
      <c r="E392" s="266">
        <v>494</v>
      </c>
      <c r="F392" s="108">
        <v>0.5127</v>
      </c>
      <c r="G392" s="108">
        <v>0.0002</v>
      </c>
    </row>
    <row r="393" spans="1:7" ht="12.75" customHeight="1" hidden="1" outlineLevel="1">
      <c r="A393" s="109" t="s">
        <v>207</v>
      </c>
      <c r="B393" s="266">
        <v>33</v>
      </c>
      <c r="C393" s="108">
        <v>-0.5167</v>
      </c>
      <c r="D393" s="108">
        <v>0.0001</v>
      </c>
      <c r="E393" s="266">
        <v>2737</v>
      </c>
      <c r="F393" s="108">
        <v>3.0466</v>
      </c>
      <c r="G393" s="108">
        <v>0.0011</v>
      </c>
    </row>
    <row r="394" spans="1:7" ht="12.75" customHeight="1" hidden="1" outlineLevel="1">
      <c r="A394" s="109" t="s">
        <v>169</v>
      </c>
      <c r="B394" s="266">
        <v>9646</v>
      </c>
      <c r="C394" s="110">
        <v>0.005034417424255593</v>
      </c>
      <c r="D394" s="108">
        <v>0.019960848098070135</v>
      </c>
      <c r="E394" s="266">
        <v>111878</v>
      </c>
      <c r="F394" s="108">
        <v>0.00919563727616128</v>
      </c>
      <c r="G394" s="108">
        <v>0.045461213228197996</v>
      </c>
    </row>
    <row r="395" spans="1:7" ht="12.75" customHeight="1" hidden="1" outlineLevel="1">
      <c r="A395" s="109" t="s">
        <v>170</v>
      </c>
      <c r="B395" s="266">
        <v>18</v>
      </c>
      <c r="C395" s="108">
        <v>0.5349</v>
      </c>
      <c r="D395" s="108">
        <v>0</v>
      </c>
      <c r="E395" s="266">
        <v>2430</v>
      </c>
      <c r="F395" s="108">
        <v>1.7099</v>
      </c>
      <c r="G395" s="108">
        <v>0.001</v>
      </c>
    </row>
    <row r="396" spans="1:7" ht="12.75" customHeight="1" hidden="1" outlineLevel="1">
      <c r="A396" s="109" t="s">
        <v>171</v>
      </c>
      <c r="B396" s="266">
        <v>4205</v>
      </c>
      <c r="C396" s="108">
        <v>0.3749</v>
      </c>
      <c r="D396" s="108">
        <v>0.0087</v>
      </c>
      <c r="E396" s="266">
        <v>39463</v>
      </c>
      <c r="F396" s="108">
        <v>0.1022</v>
      </c>
      <c r="G396" s="108">
        <v>0.016</v>
      </c>
    </row>
    <row r="397" spans="1:7" ht="12.75" customHeight="1" hidden="1" outlineLevel="1">
      <c r="A397" s="109" t="s">
        <v>173</v>
      </c>
      <c r="B397" s="266">
        <v>280</v>
      </c>
      <c r="C397" s="108">
        <v>0.5812</v>
      </c>
      <c r="D397" s="108">
        <v>0.0006</v>
      </c>
      <c r="E397" s="266">
        <v>25230</v>
      </c>
      <c r="F397" s="108">
        <v>1.0541</v>
      </c>
      <c r="G397" s="108">
        <v>0.0103</v>
      </c>
    </row>
    <row r="398" spans="1:7" ht="12.75" customHeight="1" hidden="1" outlineLevel="1">
      <c r="A398" s="109" t="s">
        <v>174</v>
      </c>
      <c r="B398" s="266">
        <v>10</v>
      </c>
      <c r="C398" s="108">
        <v>-0.1294</v>
      </c>
      <c r="D398" s="108">
        <v>0</v>
      </c>
      <c r="E398" s="266">
        <v>2034</v>
      </c>
      <c r="F398" s="108">
        <v>0.4089</v>
      </c>
      <c r="G398" s="108">
        <v>0.0008</v>
      </c>
    </row>
    <row r="399" spans="1:7" ht="12.75" customHeight="1" hidden="1" outlineLevel="1">
      <c r="A399" s="109" t="s">
        <v>175</v>
      </c>
      <c r="B399" s="266">
        <v>56</v>
      </c>
      <c r="C399" s="108">
        <v>-0.2558</v>
      </c>
      <c r="D399" s="108">
        <v>0.0001</v>
      </c>
      <c r="E399" s="266">
        <v>5832</v>
      </c>
      <c r="F399" s="108">
        <v>0.0898</v>
      </c>
      <c r="G399" s="108">
        <v>0.0024</v>
      </c>
    </row>
    <row r="400" spans="1:7" ht="12.75" customHeight="1" hidden="1" outlineLevel="1">
      <c r="A400" s="109" t="s">
        <v>176</v>
      </c>
      <c r="B400" s="266">
        <v>180</v>
      </c>
      <c r="C400" s="108">
        <v>-0.0832</v>
      </c>
      <c r="D400" s="108">
        <v>0.0004</v>
      </c>
      <c r="E400" s="266">
        <v>5027</v>
      </c>
      <c r="F400" s="108">
        <v>-0.198</v>
      </c>
      <c r="G400" s="108">
        <v>0.002</v>
      </c>
    </row>
    <row r="401" spans="1:7" ht="12.75" customHeight="1" hidden="1" outlineLevel="1">
      <c r="A401" s="109" t="s">
        <v>177</v>
      </c>
      <c r="B401" s="267">
        <v>4897</v>
      </c>
      <c r="C401" s="110">
        <v>0.002548714561351666</v>
      </c>
      <c r="D401" s="108">
        <v>0.010133555166519743</v>
      </c>
      <c r="E401" s="267">
        <v>31862</v>
      </c>
      <c r="F401" s="108">
        <v>0.004672514310118222</v>
      </c>
      <c r="G401" s="108">
        <v>0.012947006345097736</v>
      </c>
    </row>
    <row r="402" spans="1:7" ht="12.75" customHeight="1" hidden="1" outlineLevel="1">
      <c r="A402" s="109" t="s">
        <v>178</v>
      </c>
      <c r="B402" s="266">
        <v>1997</v>
      </c>
      <c r="C402" s="108">
        <v>0.00014557875158615656</v>
      </c>
      <c r="D402" s="108">
        <v>0.004132470832660798</v>
      </c>
      <c r="E402" s="266">
        <v>49382</v>
      </c>
      <c r="F402" s="108">
        <v>0.0001725656245965192</v>
      </c>
      <c r="G402" s="108">
        <v>0.02006619381500271</v>
      </c>
    </row>
    <row r="403" spans="1:7" ht="12.75" customHeight="1" hidden="1" outlineLevel="1">
      <c r="A403" s="109" t="s">
        <v>208</v>
      </c>
      <c r="B403" s="266">
        <v>699</v>
      </c>
      <c r="C403" s="108">
        <v>-0.3018</v>
      </c>
      <c r="D403" s="108">
        <v>0.0014</v>
      </c>
      <c r="E403" s="266">
        <v>43279</v>
      </c>
      <c r="F403" s="108">
        <v>-0.0237</v>
      </c>
      <c r="G403" s="108">
        <v>0.0176</v>
      </c>
    </row>
    <row r="404" spans="1:7" ht="12.75" customHeight="1" hidden="1" outlineLevel="1">
      <c r="A404" s="109" t="s">
        <v>180</v>
      </c>
      <c r="B404" s="266">
        <v>164</v>
      </c>
      <c r="C404" s="108">
        <v>0.8328</v>
      </c>
      <c r="D404" s="108">
        <v>0.0003</v>
      </c>
      <c r="E404" s="266">
        <v>1215</v>
      </c>
      <c r="F404" s="108">
        <v>-0.1784</v>
      </c>
      <c r="G404" s="108">
        <v>0.0005</v>
      </c>
    </row>
    <row r="405" spans="1:7" ht="12.75" customHeight="1" hidden="1" outlineLevel="1">
      <c r="A405" s="109" t="s">
        <v>188</v>
      </c>
      <c r="B405" s="266">
        <v>1134</v>
      </c>
      <c r="C405" s="108">
        <v>0.0006409810704166595</v>
      </c>
      <c r="D405" s="108">
        <v>0.0023466309084813944</v>
      </c>
      <c r="E405" s="266">
        <v>4888</v>
      </c>
      <c r="F405" s="108">
        <v>0.0007163335639726014</v>
      </c>
      <c r="G405" s="108">
        <v>0.001986220796398146</v>
      </c>
    </row>
    <row r="406" spans="1:7" ht="12.75" customHeight="1" hidden="1" outlineLevel="1">
      <c r="A406" s="109" t="s">
        <v>184</v>
      </c>
      <c r="B406" s="266">
        <v>46</v>
      </c>
      <c r="C406" s="108">
        <v>0.0444</v>
      </c>
      <c r="D406" s="108">
        <v>0.0001</v>
      </c>
      <c r="E406" s="266">
        <v>1718</v>
      </c>
      <c r="F406" s="108">
        <v>0.593</v>
      </c>
      <c r="G406" s="108">
        <v>0.0007</v>
      </c>
    </row>
    <row r="407" spans="2:5" ht="12.75" customHeight="1">
      <c r="B407" s="342"/>
      <c r="E407" s="342"/>
    </row>
    <row r="408" spans="1:7" ht="24" customHeight="1" collapsed="1">
      <c r="A408" s="97" t="s">
        <v>372</v>
      </c>
      <c r="B408" s="265">
        <v>430177</v>
      </c>
      <c r="C408" s="106">
        <v>-0.1098</v>
      </c>
      <c r="D408" s="106">
        <v>1</v>
      </c>
      <c r="E408" s="265">
        <v>1924306</v>
      </c>
      <c r="F408" s="106">
        <v>-0.2181</v>
      </c>
      <c r="G408" s="106">
        <v>1</v>
      </c>
    </row>
    <row r="409" spans="1:7" ht="12.75" customHeight="1" hidden="1" outlineLevel="1">
      <c r="A409" s="109" t="s">
        <v>147</v>
      </c>
      <c r="B409" s="266">
        <v>420877</v>
      </c>
      <c r="C409" s="108">
        <v>-0.10720490438361105</v>
      </c>
      <c r="D409" s="108">
        <v>0.9783809920102655</v>
      </c>
      <c r="E409" s="266">
        <v>1778009</v>
      </c>
      <c r="F409" s="108">
        <v>-0.2251806304853709</v>
      </c>
      <c r="G409" s="108">
        <v>0.9239741496414812</v>
      </c>
    </row>
    <row r="410" spans="1:7" ht="12.75" customHeight="1" hidden="1" outlineLevel="1">
      <c r="A410" s="109" t="s">
        <v>191</v>
      </c>
      <c r="B410" s="266">
        <v>417124</v>
      </c>
      <c r="C410" s="108">
        <v>-0.1034450147446975</v>
      </c>
      <c r="D410" s="108">
        <v>0.9696566762053759</v>
      </c>
      <c r="E410" s="266">
        <v>1757908</v>
      </c>
      <c r="F410" s="108">
        <v>-0.22153425118569461</v>
      </c>
      <c r="G410" s="108">
        <v>0.913528305789204</v>
      </c>
    </row>
    <row r="411" spans="1:7" ht="12.75" customHeight="1" hidden="1" outlineLevel="1">
      <c r="A411" s="109" t="s">
        <v>148</v>
      </c>
      <c r="B411" s="266">
        <v>2282</v>
      </c>
      <c r="C411" s="108">
        <v>-0.5621</v>
      </c>
      <c r="D411" s="108">
        <v>0.0053</v>
      </c>
      <c r="E411" s="266">
        <v>9527</v>
      </c>
      <c r="F411" s="108">
        <v>-0.5812</v>
      </c>
      <c r="G411" s="108">
        <v>0.005</v>
      </c>
    </row>
    <row r="412" spans="1:7" ht="12.75" customHeight="1" hidden="1" outlineLevel="1">
      <c r="A412" s="109" t="s">
        <v>373</v>
      </c>
      <c r="B412" s="266">
        <v>1221</v>
      </c>
      <c r="C412" s="108">
        <v>0.4269</v>
      </c>
      <c r="D412" s="108">
        <v>0.0028</v>
      </c>
      <c r="E412" s="266">
        <v>4596</v>
      </c>
      <c r="F412" s="108">
        <v>0.1207</v>
      </c>
      <c r="G412" s="108">
        <v>0.0024</v>
      </c>
    </row>
    <row r="413" spans="1:7" ht="12.75" customHeight="1" hidden="1" outlineLevel="1">
      <c r="A413" s="109" t="s">
        <v>149</v>
      </c>
      <c r="B413" s="266">
        <v>1821</v>
      </c>
      <c r="C413" s="108">
        <v>-0.2445</v>
      </c>
      <c r="D413" s="108">
        <v>0.0042</v>
      </c>
      <c r="E413" s="266">
        <v>4213</v>
      </c>
      <c r="F413" s="108">
        <v>-0.2922</v>
      </c>
      <c r="G413" s="108">
        <v>0.0022</v>
      </c>
    </row>
    <row r="414" spans="1:7" ht="12.75" customHeight="1" hidden="1" outlineLevel="1">
      <c r="A414" s="109" t="s">
        <v>150</v>
      </c>
      <c r="B414" s="266">
        <v>174961</v>
      </c>
      <c r="C414" s="108">
        <v>-0.2124</v>
      </c>
      <c r="D414" s="108">
        <v>0.4067</v>
      </c>
      <c r="E414" s="266">
        <v>790276</v>
      </c>
      <c r="F414" s="108">
        <v>-0.219</v>
      </c>
      <c r="G414" s="108">
        <v>0.4107</v>
      </c>
    </row>
    <row r="415" spans="1:7" ht="12.75" customHeight="1" hidden="1" outlineLevel="1">
      <c r="A415" s="109" t="s">
        <v>192</v>
      </c>
      <c r="B415" s="266">
        <v>45</v>
      </c>
      <c r="C415" s="108">
        <v>0.851</v>
      </c>
      <c r="D415" s="108">
        <v>0.0001</v>
      </c>
      <c r="E415" s="266">
        <v>331</v>
      </c>
      <c r="F415" s="108">
        <v>-0.0871</v>
      </c>
      <c r="G415" s="108">
        <v>0.0002</v>
      </c>
    </row>
    <row r="416" spans="1:7" ht="12.75" customHeight="1" hidden="1" outlineLevel="1">
      <c r="A416" s="109" t="s">
        <v>151</v>
      </c>
      <c r="B416" s="266">
        <v>473</v>
      </c>
      <c r="C416" s="108">
        <v>-0.3215</v>
      </c>
      <c r="D416" s="108">
        <v>0.0011</v>
      </c>
      <c r="E416" s="266">
        <v>3100</v>
      </c>
      <c r="F416" s="108">
        <v>-0.4479</v>
      </c>
      <c r="G416" s="108">
        <v>0.0016</v>
      </c>
    </row>
    <row r="417" spans="1:7" ht="12.75" customHeight="1" hidden="1" outlineLevel="1">
      <c r="A417" s="109" t="s">
        <v>152</v>
      </c>
      <c r="B417" s="266">
        <v>5616</v>
      </c>
      <c r="C417" s="108">
        <v>-0.3731</v>
      </c>
      <c r="D417" s="108">
        <v>0.0131</v>
      </c>
      <c r="E417" s="266">
        <v>30210</v>
      </c>
      <c r="F417" s="108">
        <v>-0.2034</v>
      </c>
      <c r="G417" s="108">
        <v>0.0157</v>
      </c>
    </row>
    <row r="418" spans="1:7" ht="12.75" customHeight="1" hidden="1" outlineLevel="1">
      <c r="A418" s="109" t="s">
        <v>153</v>
      </c>
      <c r="B418" s="266">
        <v>263</v>
      </c>
      <c r="C418" s="108">
        <v>0.1602</v>
      </c>
      <c r="D418" s="108">
        <v>0.0006</v>
      </c>
      <c r="E418" s="266">
        <v>1236</v>
      </c>
      <c r="F418" s="108">
        <v>-0.2077</v>
      </c>
      <c r="G418" s="108">
        <v>0.0006</v>
      </c>
    </row>
    <row r="419" spans="1:7" ht="12.75" customHeight="1" hidden="1" outlineLevel="1">
      <c r="A419" s="109" t="s">
        <v>154</v>
      </c>
      <c r="B419" s="266">
        <v>3752</v>
      </c>
      <c r="C419" s="108">
        <v>0.0835</v>
      </c>
      <c r="D419" s="108">
        <v>0.0087</v>
      </c>
      <c r="E419" s="266">
        <v>23374</v>
      </c>
      <c r="F419" s="108">
        <v>-0.5601</v>
      </c>
      <c r="G419" s="108">
        <v>0.0121</v>
      </c>
    </row>
    <row r="420" spans="1:7" ht="12.75" customHeight="1" hidden="1" outlineLevel="1">
      <c r="A420" s="109" t="s">
        <v>155</v>
      </c>
      <c r="B420" s="266">
        <v>16</v>
      </c>
      <c r="C420" s="108">
        <v>-0.2175</v>
      </c>
      <c r="D420" s="108">
        <v>0</v>
      </c>
      <c r="E420" s="266">
        <v>3565</v>
      </c>
      <c r="F420" s="108">
        <v>-0.5975</v>
      </c>
      <c r="G420" s="108">
        <v>0.0019</v>
      </c>
    </row>
    <row r="421" spans="1:7" ht="12.75" customHeight="1" hidden="1" outlineLevel="1">
      <c r="A421" s="109" t="s">
        <v>156</v>
      </c>
      <c r="B421" s="266">
        <v>1</v>
      </c>
      <c r="C421" s="108" t="s">
        <v>195</v>
      </c>
      <c r="D421" s="108">
        <v>0</v>
      </c>
      <c r="E421" s="266">
        <v>68</v>
      </c>
      <c r="F421" s="108" t="s">
        <v>195</v>
      </c>
      <c r="G421" s="108">
        <v>0</v>
      </c>
    </row>
    <row r="422" spans="1:7" ht="12.75" customHeight="1" hidden="1" outlineLevel="1">
      <c r="A422" s="109" t="s">
        <v>157</v>
      </c>
      <c r="B422" s="266">
        <v>22614</v>
      </c>
      <c r="C422" s="108">
        <v>-0.2617</v>
      </c>
      <c r="D422" s="108">
        <v>0.0526</v>
      </c>
      <c r="E422" s="266">
        <v>80637</v>
      </c>
      <c r="F422" s="108">
        <v>-0.355</v>
      </c>
      <c r="G422" s="108">
        <v>0.0419</v>
      </c>
    </row>
    <row r="423" spans="1:7" ht="12.75" customHeight="1" hidden="1" outlineLevel="1">
      <c r="A423" s="109" t="s">
        <v>193</v>
      </c>
      <c r="B423" s="266">
        <v>212</v>
      </c>
      <c r="C423" s="108" t="s">
        <v>195</v>
      </c>
      <c r="D423" s="108">
        <v>0.0005</v>
      </c>
      <c r="E423" s="266">
        <v>206</v>
      </c>
      <c r="F423" s="108">
        <v>1.9074</v>
      </c>
      <c r="G423" s="108">
        <v>0.0001</v>
      </c>
    </row>
    <row r="424" spans="1:7" ht="12.75" customHeight="1" hidden="1" outlineLevel="1">
      <c r="A424" s="109" t="s">
        <v>194</v>
      </c>
      <c r="B424" s="266">
        <v>67</v>
      </c>
      <c r="C424" s="108">
        <v>-0.137</v>
      </c>
      <c r="D424" s="108">
        <v>0.0002</v>
      </c>
      <c r="E424" s="266">
        <v>116</v>
      </c>
      <c r="F424" s="108">
        <v>-0.6263</v>
      </c>
      <c r="G424" s="108">
        <v>0.0001</v>
      </c>
    </row>
    <row r="425" spans="1:7" ht="12.75" customHeight="1" hidden="1" outlineLevel="1">
      <c r="A425" s="109" t="s">
        <v>158</v>
      </c>
      <c r="B425" s="266">
        <v>904</v>
      </c>
      <c r="C425" s="108">
        <v>-0.3844</v>
      </c>
      <c r="D425" s="108">
        <v>0.0021</v>
      </c>
      <c r="E425" s="266">
        <v>1185</v>
      </c>
      <c r="F425" s="108">
        <v>-0.4404</v>
      </c>
      <c r="G425" s="108">
        <v>0.0006</v>
      </c>
    </row>
    <row r="426" spans="1:7" ht="12.75" customHeight="1" hidden="1" outlineLevel="1">
      <c r="A426" s="109" t="s">
        <v>196</v>
      </c>
      <c r="B426" s="266">
        <v>1</v>
      </c>
      <c r="C426" s="108">
        <v>3.5214</v>
      </c>
      <c r="D426" s="108">
        <v>0</v>
      </c>
      <c r="E426" s="266">
        <v>38</v>
      </c>
      <c r="F426" s="108">
        <v>1.7898</v>
      </c>
      <c r="G426" s="108">
        <v>0</v>
      </c>
    </row>
    <row r="427" spans="1:7" ht="12.75" customHeight="1" hidden="1" outlineLevel="1">
      <c r="A427" s="109" t="s">
        <v>159</v>
      </c>
      <c r="B427" s="266">
        <v>7725</v>
      </c>
      <c r="C427" s="108">
        <v>-0.3658</v>
      </c>
      <c r="D427" s="108">
        <v>0.018</v>
      </c>
      <c r="E427" s="266">
        <v>26658</v>
      </c>
      <c r="F427" s="108">
        <v>-0.3038</v>
      </c>
      <c r="G427" s="108">
        <v>0.0139</v>
      </c>
    </row>
    <row r="428" spans="1:7" ht="12.75" customHeight="1" hidden="1" outlineLevel="1">
      <c r="A428" s="109" t="s">
        <v>160</v>
      </c>
      <c r="B428" s="266">
        <v>37</v>
      </c>
      <c r="C428" s="108">
        <v>-0.7254</v>
      </c>
      <c r="D428" s="108">
        <v>0.0001</v>
      </c>
      <c r="E428" s="266">
        <v>579</v>
      </c>
      <c r="F428" s="108">
        <v>-0.4137</v>
      </c>
      <c r="G428" s="108">
        <v>0.0003</v>
      </c>
    </row>
    <row r="429" spans="1:7" ht="12.75" customHeight="1" hidden="1" outlineLevel="1">
      <c r="A429" s="109" t="s">
        <v>161</v>
      </c>
      <c r="B429" s="266">
        <v>170864</v>
      </c>
      <c r="C429" s="108">
        <v>0.1</v>
      </c>
      <c r="D429" s="108">
        <v>0.3972</v>
      </c>
      <c r="E429" s="266">
        <v>673634</v>
      </c>
      <c r="F429" s="108">
        <v>-0.2027</v>
      </c>
      <c r="G429" s="108">
        <v>0.3501</v>
      </c>
    </row>
    <row r="430" spans="1:7" ht="12.75" customHeight="1" hidden="1" outlineLevel="1">
      <c r="A430" s="109" t="s">
        <v>197</v>
      </c>
      <c r="B430" s="266">
        <v>11169</v>
      </c>
      <c r="C430" s="108">
        <v>0.0735</v>
      </c>
      <c r="D430" s="108">
        <v>0.026</v>
      </c>
      <c r="E430" s="266">
        <v>35403</v>
      </c>
      <c r="F430" s="108">
        <v>-0.0311</v>
      </c>
      <c r="G430" s="108">
        <v>0.0184</v>
      </c>
    </row>
    <row r="431" spans="1:7" ht="12.75" customHeight="1" hidden="1" outlineLevel="1">
      <c r="A431" s="109" t="s">
        <v>162</v>
      </c>
      <c r="B431" s="266">
        <v>130</v>
      </c>
      <c r="C431" s="108">
        <v>-0.4973</v>
      </c>
      <c r="D431" s="108">
        <v>0.0003</v>
      </c>
      <c r="E431" s="266">
        <v>364</v>
      </c>
      <c r="F431" s="108">
        <v>-0.42</v>
      </c>
      <c r="G431" s="108">
        <v>0.0002</v>
      </c>
    </row>
    <row r="432" spans="1:7" ht="12.75" customHeight="1" hidden="1" outlineLevel="1">
      <c r="A432" s="109" t="s">
        <v>374</v>
      </c>
      <c r="B432" s="266">
        <v>1548</v>
      </c>
      <c r="C432" s="108">
        <v>-0.4264</v>
      </c>
      <c r="D432" s="108">
        <v>0.0036</v>
      </c>
      <c r="E432" s="266">
        <v>6912</v>
      </c>
      <c r="F432" s="108">
        <v>-0.4498</v>
      </c>
      <c r="G432" s="108">
        <v>0.0036</v>
      </c>
    </row>
    <row r="433" spans="1:7" ht="12.75" customHeight="1" hidden="1" outlineLevel="1">
      <c r="A433" s="109" t="s">
        <v>163</v>
      </c>
      <c r="B433" s="266">
        <v>516</v>
      </c>
      <c r="C433" s="108">
        <v>0.2147</v>
      </c>
      <c r="D433" s="108">
        <v>0.0012</v>
      </c>
      <c r="E433" s="266">
        <v>7986</v>
      </c>
      <c r="F433" s="108">
        <v>0.4568</v>
      </c>
      <c r="G433" s="108">
        <v>0.0042</v>
      </c>
    </row>
    <row r="434" spans="1:7" ht="12.75" customHeight="1" hidden="1" outlineLevel="1">
      <c r="A434" s="109" t="s">
        <v>198</v>
      </c>
      <c r="B434" s="266">
        <v>2074</v>
      </c>
      <c r="C434" s="108">
        <v>-0.1185</v>
      </c>
      <c r="D434" s="108">
        <v>0.0048</v>
      </c>
      <c r="E434" s="266">
        <v>17929</v>
      </c>
      <c r="F434" s="108">
        <v>0.1759</v>
      </c>
      <c r="G434" s="108">
        <v>0.0093</v>
      </c>
    </row>
    <row r="435" spans="1:7" ht="12.75" customHeight="1" hidden="1" outlineLevel="1">
      <c r="A435" s="109" t="s">
        <v>199</v>
      </c>
      <c r="B435" s="266">
        <v>528</v>
      </c>
      <c r="C435" s="108">
        <v>0.1646</v>
      </c>
      <c r="D435" s="108">
        <v>0.0012</v>
      </c>
      <c r="E435" s="266">
        <v>4980</v>
      </c>
      <c r="F435" s="108">
        <v>-0.2799</v>
      </c>
      <c r="G435" s="108">
        <v>0.0026</v>
      </c>
    </row>
    <row r="436" spans="1:7" ht="12.75" customHeight="1" hidden="1" outlineLevel="1">
      <c r="A436" s="109" t="s">
        <v>164</v>
      </c>
      <c r="B436" s="266">
        <v>5795</v>
      </c>
      <c r="C436" s="108">
        <v>0.082</v>
      </c>
      <c r="D436" s="108">
        <v>0.0135</v>
      </c>
      <c r="E436" s="266">
        <v>9887</v>
      </c>
      <c r="F436" s="108">
        <v>-0.2177</v>
      </c>
      <c r="G436" s="108">
        <v>0.0051</v>
      </c>
    </row>
    <row r="437" spans="1:7" ht="12.75" customHeight="1" hidden="1" outlineLevel="1">
      <c r="A437" s="98" t="s">
        <v>200</v>
      </c>
      <c r="B437" s="266">
        <v>1213</v>
      </c>
      <c r="C437" s="108">
        <v>-0.2821</v>
      </c>
      <c r="D437" s="108">
        <v>0.0028</v>
      </c>
      <c r="E437" s="266">
        <v>11493</v>
      </c>
      <c r="F437" s="108">
        <v>-0.2277</v>
      </c>
      <c r="G437" s="108">
        <v>0.006</v>
      </c>
    </row>
    <row r="438" spans="1:7" ht="12.75" customHeight="1" hidden="1" outlineLevel="1">
      <c r="A438" s="109" t="s">
        <v>201</v>
      </c>
      <c r="B438" s="266">
        <v>1271</v>
      </c>
      <c r="C438" s="108">
        <v>-0.0437</v>
      </c>
      <c r="D438" s="108">
        <v>0.003</v>
      </c>
      <c r="E438" s="266">
        <v>9241</v>
      </c>
      <c r="F438" s="108">
        <v>0.5192</v>
      </c>
      <c r="G438" s="108">
        <v>0.0048</v>
      </c>
    </row>
    <row r="439" spans="1:7" ht="12.75" customHeight="1" hidden="1" outlineLevel="1">
      <c r="A439" s="109" t="s">
        <v>202</v>
      </c>
      <c r="B439" s="266">
        <v>5</v>
      </c>
      <c r="C439" s="108" t="s">
        <v>195</v>
      </c>
      <c r="D439" s="108">
        <v>0</v>
      </c>
      <c r="E439" s="266">
        <v>164</v>
      </c>
      <c r="F439" s="108" t="s">
        <v>195</v>
      </c>
      <c r="G439" s="108">
        <v>0.0001</v>
      </c>
    </row>
    <row r="440" spans="1:7" ht="12.75" customHeight="1" hidden="1" outlineLevel="1">
      <c r="A440" s="109" t="s">
        <v>165</v>
      </c>
      <c r="B440" s="266">
        <v>3753</v>
      </c>
      <c r="C440" s="108">
        <v>-0.3910433230569528</v>
      </c>
      <c r="D440" s="108">
        <v>0.008724315804889615</v>
      </c>
      <c r="E440" s="266">
        <v>20101</v>
      </c>
      <c r="F440" s="108">
        <v>-0.450341810226962</v>
      </c>
      <c r="G440" s="108">
        <v>0.010445843852277132</v>
      </c>
    </row>
    <row r="441" spans="1:7" ht="12.75" customHeight="1" hidden="1" outlineLevel="1">
      <c r="A441" s="109" t="s">
        <v>166</v>
      </c>
      <c r="B441" s="266">
        <v>81</v>
      </c>
      <c r="C441" s="108">
        <v>-0.40441176470588236</v>
      </c>
      <c r="D441" s="108">
        <v>0.00018829458571704204</v>
      </c>
      <c r="E441" s="266">
        <v>681</v>
      </c>
      <c r="F441" s="108">
        <v>-0.7892293407613742</v>
      </c>
      <c r="G441" s="108">
        <v>0.00035389381938215645</v>
      </c>
    </row>
    <row r="442" spans="1:7" ht="12.75" customHeight="1" hidden="1" outlineLevel="1">
      <c r="A442" s="109" t="s">
        <v>167</v>
      </c>
      <c r="B442" s="266">
        <v>52</v>
      </c>
      <c r="C442" s="108">
        <v>-0.4956</v>
      </c>
      <c r="D442" s="108">
        <v>0.0001</v>
      </c>
      <c r="E442" s="266">
        <v>304</v>
      </c>
      <c r="F442" s="108">
        <v>-0.3841</v>
      </c>
      <c r="G442" s="108">
        <v>0.0002</v>
      </c>
    </row>
    <row r="443" spans="1:7" ht="12.75" customHeight="1" hidden="1" outlineLevel="1">
      <c r="A443" s="109" t="s">
        <v>207</v>
      </c>
      <c r="B443" s="266">
        <v>29</v>
      </c>
      <c r="C443" s="108">
        <v>-0.1129</v>
      </c>
      <c r="D443" s="108">
        <v>0.0001</v>
      </c>
      <c r="E443" s="266">
        <v>377</v>
      </c>
      <c r="F443" s="108">
        <v>-0.8623</v>
      </c>
      <c r="G443" s="108">
        <v>0.0002</v>
      </c>
    </row>
    <row r="444" spans="1:7" ht="12.75" customHeight="1" hidden="1" outlineLevel="1">
      <c r="A444" s="109" t="s">
        <v>169</v>
      </c>
      <c r="B444" s="266">
        <v>7155</v>
      </c>
      <c r="C444" s="108">
        <v>-0.25824175824175827</v>
      </c>
      <c r="D444" s="108">
        <v>0.016632688405005383</v>
      </c>
      <c r="E444" s="266">
        <v>100643</v>
      </c>
      <c r="F444" s="108">
        <v>-0.10042188812813958</v>
      </c>
      <c r="G444" s="108">
        <v>0.052300933427427865</v>
      </c>
    </row>
    <row r="445" spans="1:7" ht="12.75" customHeight="1" hidden="1" outlineLevel="1">
      <c r="A445" s="109" t="s">
        <v>170</v>
      </c>
      <c r="B445" s="266">
        <v>12</v>
      </c>
      <c r="C445" s="108">
        <v>-0.3595</v>
      </c>
      <c r="D445" s="108">
        <v>0</v>
      </c>
      <c r="E445" s="266">
        <v>885</v>
      </c>
      <c r="F445" s="108">
        <v>-0.6357</v>
      </c>
      <c r="G445" s="108">
        <v>0.0005</v>
      </c>
    </row>
    <row r="446" spans="1:7" ht="12.75" customHeight="1" hidden="1" outlineLevel="1">
      <c r="A446" s="109" t="s">
        <v>171</v>
      </c>
      <c r="B446" s="266">
        <v>3899</v>
      </c>
      <c r="C446" s="108">
        <v>-0.0729</v>
      </c>
      <c r="D446" s="108">
        <v>0.0091</v>
      </c>
      <c r="E446" s="266">
        <v>34107</v>
      </c>
      <c r="F446" s="108">
        <v>-0.1357</v>
      </c>
      <c r="G446" s="108">
        <v>0.0177</v>
      </c>
    </row>
    <row r="447" spans="1:7" ht="12.75" customHeight="1" hidden="1" outlineLevel="1">
      <c r="A447" s="109" t="s">
        <v>173</v>
      </c>
      <c r="B447" s="266">
        <v>92</v>
      </c>
      <c r="C447" s="108">
        <v>-0.4886</v>
      </c>
      <c r="D447" s="108">
        <v>0.0002</v>
      </c>
      <c r="E447" s="266">
        <v>3840</v>
      </c>
      <c r="F447" s="108">
        <v>-0.2362</v>
      </c>
      <c r="G447" s="108">
        <v>0.002</v>
      </c>
    </row>
    <row r="448" spans="1:7" ht="12.75" customHeight="1" hidden="1" outlineLevel="1">
      <c r="A448" s="109" t="s">
        <v>174</v>
      </c>
      <c r="B448" s="266">
        <v>60</v>
      </c>
      <c r="C448" s="108">
        <v>0.061</v>
      </c>
      <c r="D448" s="108">
        <v>0.0001</v>
      </c>
      <c r="E448" s="266">
        <v>3972</v>
      </c>
      <c r="F448" s="108">
        <v>-0.319</v>
      </c>
      <c r="G448" s="108">
        <v>0.0021</v>
      </c>
    </row>
    <row r="449" spans="1:7" ht="12.75" customHeight="1" hidden="1" outlineLevel="1">
      <c r="A449" s="109" t="s">
        <v>175</v>
      </c>
      <c r="B449" s="266">
        <v>246</v>
      </c>
      <c r="C449" s="108">
        <v>-0.1221</v>
      </c>
      <c r="D449" s="108">
        <v>0.0006</v>
      </c>
      <c r="E449" s="266">
        <v>12856</v>
      </c>
      <c r="F449" s="108">
        <v>-0.4905</v>
      </c>
      <c r="G449" s="108">
        <v>0.0067</v>
      </c>
    </row>
    <row r="450" spans="1:7" ht="12.75" customHeight="1" hidden="1" outlineLevel="1">
      <c r="A450" s="109" t="s">
        <v>176</v>
      </c>
      <c r="B450" s="266">
        <v>17</v>
      </c>
      <c r="C450" s="108">
        <v>0.7825</v>
      </c>
      <c r="D450" s="108">
        <v>0</v>
      </c>
      <c r="E450" s="266">
        <v>2264</v>
      </c>
      <c r="F450" s="108">
        <v>0.1131</v>
      </c>
      <c r="G450" s="108">
        <v>0.0012</v>
      </c>
    </row>
    <row r="451" spans="1:7" ht="12.75" customHeight="1" hidden="1" outlineLevel="1">
      <c r="A451" s="109" t="s">
        <v>177</v>
      </c>
      <c r="B451" s="266">
        <v>2829</v>
      </c>
      <c r="C451" s="108">
        <v>-0.4222993669593629</v>
      </c>
      <c r="D451" s="108">
        <v>0.006576362753006321</v>
      </c>
      <c r="E451" s="266">
        <v>42719</v>
      </c>
      <c r="F451" s="108">
        <v>0.340750737555709</v>
      </c>
      <c r="G451" s="108">
        <v>0.022199691733019594</v>
      </c>
    </row>
    <row r="452" spans="1:7" ht="12.75" customHeight="1" hidden="1" outlineLevel="1">
      <c r="A452" s="109" t="s">
        <v>178</v>
      </c>
      <c r="B452" s="266">
        <v>1998</v>
      </c>
      <c r="C452" s="108">
        <v>0.000500751126690035</v>
      </c>
      <c r="D452" s="108">
        <v>0.004644599781020371</v>
      </c>
      <c r="E452" s="266">
        <v>43951</v>
      </c>
      <c r="F452" s="108">
        <v>-0.10997934470049815</v>
      </c>
      <c r="G452" s="108">
        <v>0.022839922548700674</v>
      </c>
    </row>
    <row r="453" spans="1:7" ht="12.75" customHeight="1" hidden="1" outlineLevel="1">
      <c r="A453" s="109" t="s">
        <v>208</v>
      </c>
      <c r="B453" s="266">
        <v>659</v>
      </c>
      <c r="C453" s="108">
        <v>-0.0578</v>
      </c>
      <c r="D453" s="108">
        <v>0.0015</v>
      </c>
      <c r="E453" s="266">
        <v>38390</v>
      </c>
      <c r="F453" s="108">
        <v>-0.113</v>
      </c>
      <c r="G453" s="108">
        <v>0.02</v>
      </c>
    </row>
    <row r="454" spans="1:7" ht="12.75" customHeight="1" hidden="1" outlineLevel="1">
      <c r="A454" s="109" t="s">
        <v>180</v>
      </c>
      <c r="B454" s="266">
        <v>58</v>
      </c>
      <c r="C454" s="108">
        <v>-0.6457</v>
      </c>
      <c r="D454" s="108">
        <v>0.0001</v>
      </c>
      <c r="E454" s="266">
        <v>550</v>
      </c>
      <c r="F454" s="108">
        <v>-0.547</v>
      </c>
      <c r="G454" s="108">
        <v>0.0003</v>
      </c>
    </row>
    <row r="455" spans="1:7" ht="12.75" customHeight="1" hidden="1" outlineLevel="1">
      <c r="A455" s="109" t="s">
        <v>188</v>
      </c>
      <c r="B455" s="266">
        <v>1281</v>
      </c>
      <c r="C455" s="108">
        <v>0.12962962962962962</v>
      </c>
      <c r="D455" s="108">
        <v>0.002977844003747295</v>
      </c>
      <c r="E455" s="266">
        <v>5011</v>
      </c>
      <c r="F455" s="108">
        <v>0.02516366612111293</v>
      </c>
      <c r="G455" s="108">
        <v>0.0026040556959236213</v>
      </c>
    </row>
    <row r="456" spans="1:7" ht="12.75" customHeight="1" hidden="1" outlineLevel="1">
      <c r="A456" s="109" t="s">
        <v>184</v>
      </c>
      <c r="B456" s="266">
        <v>67</v>
      </c>
      <c r="C456" s="108">
        <v>0.4704</v>
      </c>
      <c r="D456" s="108">
        <v>0.0002</v>
      </c>
      <c r="E456" s="266">
        <v>1017</v>
      </c>
      <c r="F456" s="108">
        <v>-0.4084</v>
      </c>
      <c r="G456" s="108">
        <v>0.0005</v>
      </c>
    </row>
    <row r="457" spans="2:5" ht="12.75" customHeight="1">
      <c r="B457" s="342"/>
      <c r="E457" s="342"/>
    </row>
    <row r="458" spans="1:9" ht="24" customHeight="1" collapsed="1">
      <c r="A458" s="97" t="s">
        <v>402</v>
      </c>
      <c r="B458" s="265">
        <v>527371</v>
      </c>
      <c r="C458" s="106">
        <v>0.2259</v>
      </c>
      <c r="D458" s="106">
        <v>1</v>
      </c>
      <c r="E458" s="265">
        <v>1881938</v>
      </c>
      <c r="F458" s="106">
        <v>-0.022</v>
      </c>
      <c r="G458" s="106">
        <v>1</v>
      </c>
      <c r="H458" s="49"/>
      <c r="I458" s="49"/>
    </row>
    <row r="459" spans="1:7" ht="12.75" customHeight="1" hidden="1" outlineLevel="1">
      <c r="A459" s="109" t="s">
        <v>147</v>
      </c>
      <c r="B459" s="266">
        <v>517638</v>
      </c>
      <c r="C459" s="108">
        <v>0.2299032734029182</v>
      </c>
      <c r="D459" s="108">
        <v>0.9815443018292626</v>
      </c>
      <c r="E459" s="266">
        <v>1695773</v>
      </c>
      <c r="F459" s="108">
        <v>-0.046251734383796705</v>
      </c>
      <c r="G459" s="108">
        <v>0.9010780376399222</v>
      </c>
    </row>
    <row r="460" spans="1:7" ht="12.75" customHeight="1" hidden="1" outlineLevel="1">
      <c r="A460" s="109" t="s">
        <v>191</v>
      </c>
      <c r="B460" s="266">
        <v>512994</v>
      </c>
      <c r="C460" s="108">
        <v>0.22983573230022727</v>
      </c>
      <c r="D460" s="108">
        <v>0.9727383568683147</v>
      </c>
      <c r="E460" s="266">
        <v>1675264</v>
      </c>
      <c r="F460" s="108">
        <v>-0.04701269918562291</v>
      </c>
      <c r="G460" s="108">
        <v>0.8901802291042532</v>
      </c>
    </row>
    <row r="461" spans="1:7" ht="12.75" customHeight="1" hidden="1" outlineLevel="1">
      <c r="A461" s="109" t="s">
        <v>148</v>
      </c>
      <c r="B461" s="266">
        <v>2500</v>
      </c>
      <c r="C461" s="108">
        <v>0.0952</v>
      </c>
      <c r="D461" s="108">
        <v>0.0047</v>
      </c>
      <c r="E461" s="266">
        <v>10578</v>
      </c>
      <c r="F461" s="108">
        <v>0.1103</v>
      </c>
      <c r="G461" s="108">
        <v>0.0056</v>
      </c>
    </row>
    <row r="462" spans="1:7" ht="12.75" customHeight="1" hidden="1" outlineLevel="1">
      <c r="A462" s="109" t="s">
        <v>373</v>
      </c>
      <c r="B462" s="266">
        <v>924</v>
      </c>
      <c r="C462" s="108">
        <v>-0.2439</v>
      </c>
      <c r="D462" s="108">
        <v>0.0018</v>
      </c>
      <c r="E462" s="266">
        <v>4105</v>
      </c>
      <c r="F462" s="108">
        <v>-0.1068</v>
      </c>
      <c r="G462" s="108">
        <v>0.0022</v>
      </c>
    </row>
    <row r="463" spans="1:7" ht="12.75" customHeight="1" hidden="1" outlineLevel="1">
      <c r="A463" s="109" t="s">
        <v>149</v>
      </c>
      <c r="B463" s="266">
        <v>990</v>
      </c>
      <c r="C463" s="108">
        <v>-0.4564</v>
      </c>
      <c r="D463" s="108">
        <v>0.0019</v>
      </c>
      <c r="E463" s="266">
        <v>3050</v>
      </c>
      <c r="F463" s="108">
        <v>-0.2761</v>
      </c>
      <c r="G463" s="108">
        <v>0.0016</v>
      </c>
    </row>
    <row r="464" spans="1:7" ht="12.75" customHeight="1" hidden="1" outlineLevel="1">
      <c r="A464" s="109" t="s">
        <v>150</v>
      </c>
      <c r="B464" s="266">
        <v>191614</v>
      </c>
      <c r="C464" s="108">
        <v>0.0952</v>
      </c>
      <c r="D464" s="108">
        <v>0.3633</v>
      </c>
      <c r="E464" s="266">
        <v>737447</v>
      </c>
      <c r="F464" s="108">
        <v>-0.0668</v>
      </c>
      <c r="G464" s="108">
        <v>0.3919</v>
      </c>
    </row>
    <row r="465" spans="1:7" ht="12.75" customHeight="1" hidden="1" outlineLevel="1">
      <c r="A465" s="109" t="s">
        <v>192</v>
      </c>
      <c r="B465" s="266">
        <v>93</v>
      </c>
      <c r="C465" s="108">
        <v>1.0753</v>
      </c>
      <c r="D465" s="108">
        <v>0.0002</v>
      </c>
      <c r="E465" s="266">
        <v>408</v>
      </c>
      <c r="F465" s="108">
        <v>0.2316</v>
      </c>
      <c r="G465" s="108">
        <v>0.0002</v>
      </c>
    </row>
    <row r="466" spans="1:7" ht="12.75" customHeight="1" hidden="1" outlineLevel="1">
      <c r="A466" s="109" t="s">
        <v>151</v>
      </c>
      <c r="B466" s="266">
        <v>512</v>
      </c>
      <c r="C466" s="108">
        <v>0.0825</v>
      </c>
      <c r="D466" s="108">
        <v>0.001</v>
      </c>
      <c r="E466" s="266">
        <v>7893</v>
      </c>
      <c r="F466" s="108">
        <v>1.5459</v>
      </c>
      <c r="G466" s="108">
        <v>0.0042</v>
      </c>
    </row>
    <row r="467" spans="1:7" ht="12.75" customHeight="1" hidden="1" outlineLevel="1">
      <c r="A467" s="109" t="s">
        <v>152</v>
      </c>
      <c r="B467" s="266">
        <v>6690</v>
      </c>
      <c r="C467" s="108">
        <v>0.1912</v>
      </c>
      <c r="D467" s="108">
        <v>0.0127</v>
      </c>
      <c r="E467" s="266">
        <v>33279</v>
      </c>
      <c r="F467" s="108">
        <v>0.1016</v>
      </c>
      <c r="G467" s="108">
        <v>0.0177</v>
      </c>
    </row>
    <row r="468" spans="1:7" ht="12.75" customHeight="1" hidden="1" outlineLevel="1">
      <c r="A468" s="109" t="s">
        <v>153</v>
      </c>
      <c r="B468" s="266">
        <v>267</v>
      </c>
      <c r="C468" s="108">
        <v>0.0147</v>
      </c>
      <c r="D468" s="108">
        <v>0.0005</v>
      </c>
      <c r="E468" s="266">
        <v>941</v>
      </c>
      <c r="F468" s="108">
        <v>-0.2391</v>
      </c>
      <c r="G468" s="108">
        <v>0.0005</v>
      </c>
    </row>
    <row r="469" spans="1:7" ht="12.75" customHeight="1" hidden="1" outlineLevel="1">
      <c r="A469" s="109" t="s">
        <v>154</v>
      </c>
      <c r="B469" s="266">
        <v>2823</v>
      </c>
      <c r="C469" s="108">
        <v>-0.2476</v>
      </c>
      <c r="D469" s="108">
        <v>0.0054</v>
      </c>
      <c r="E469" s="266">
        <v>27268</v>
      </c>
      <c r="F469" s="108">
        <v>0.1666</v>
      </c>
      <c r="G469" s="108">
        <v>0.0145</v>
      </c>
    </row>
    <row r="470" spans="1:7" ht="12.75" customHeight="1" hidden="1" outlineLevel="1">
      <c r="A470" s="109" t="s">
        <v>155</v>
      </c>
      <c r="B470" s="266">
        <v>8</v>
      </c>
      <c r="C470" s="108">
        <v>-0.5033</v>
      </c>
      <c r="D470" s="108">
        <v>0</v>
      </c>
      <c r="E470" s="266">
        <v>3017</v>
      </c>
      <c r="F470" s="108">
        <v>-0.1538</v>
      </c>
      <c r="G470" s="108">
        <v>0.0016</v>
      </c>
    </row>
    <row r="471" spans="1:7" ht="12.75" customHeight="1" hidden="1" outlineLevel="1">
      <c r="A471" s="109" t="s">
        <v>156</v>
      </c>
      <c r="B471" s="266">
        <v>1</v>
      </c>
      <c r="C471" s="108">
        <v>-0.3771</v>
      </c>
      <c r="D471" s="108">
        <v>0</v>
      </c>
      <c r="E471" s="266">
        <v>13</v>
      </c>
      <c r="F471" s="108">
        <v>-0.8123</v>
      </c>
      <c r="G471" s="108">
        <v>0</v>
      </c>
    </row>
    <row r="472" spans="1:7" ht="12.75" customHeight="1" hidden="1" outlineLevel="1">
      <c r="A472" s="109" t="s">
        <v>157</v>
      </c>
      <c r="B472" s="266">
        <v>22953</v>
      </c>
      <c r="C472" s="108">
        <v>0.015</v>
      </c>
      <c r="D472" s="108">
        <v>0.0435</v>
      </c>
      <c r="E472" s="266">
        <v>70275</v>
      </c>
      <c r="F472" s="108">
        <v>-0.1285</v>
      </c>
      <c r="G472" s="108">
        <v>0.0373</v>
      </c>
    </row>
    <row r="473" spans="1:7" ht="12.75" customHeight="1" hidden="1" outlineLevel="1">
      <c r="A473" s="109" t="s">
        <v>193</v>
      </c>
      <c r="B473" s="266">
        <v>0</v>
      </c>
      <c r="C473" s="108">
        <v>-0.9977</v>
      </c>
      <c r="D473" s="108">
        <v>0</v>
      </c>
      <c r="E473" s="266">
        <v>1</v>
      </c>
      <c r="F473" s="108">
        <v>-0.9932</v>
      </c>
      <c r="G473" s="108">
        <v>0</v>
      </c>
    </row>
    <row r="474" spans="1:7" ht="12.75" customHeight="1" hidden="1" outlineLevel="1">
      <c r="A474" s="109" t="s">
        <v>194</v>
      </c>
      <c r="B474" s="266">
        <v>7</v>
      </c>
      <c r="C474" s="108">
        <v>-0.8928</v>
      </c>
      <c r="D474" s="108">
        <v>0</v>
      </c>
      <c r="E474" s="266">
        <v>50</v>
      </c>
      <c r="F474" s="108">
        <v>-0.5676</v>
      </c>
      <c r="G474" s="108">
        <v>0</v>
      </c>
    </row>
    <row r="475" spans="1:7" ht="12.75" customHeight="1" hidden="1" outlineLevel="1">
      <c r="A475" s="109" t="s">
        <v>158</v>
      </c>
      <c r="B475" s="266">
        <v>675</v>
      </c>
      <c r="C475" s="108">
        <v>-0.2535</v>
      </c>
      <c r="D475" s="108">
        <v>0.0013</v>
      </c>
      <c r="E475" s="266">
        <v>1289</v>
      </c>
      <c r="F475" s="108">
        <v>0.088</v>
      </c>
      <c r="G475" s="108">
        <v>0.0007</v>
      </c>
    </row>
    <row r="476" spans="1:7" ht="12.75" customHeight="1" hidden="1" outlineLevel="1">
      <c r="A476" s="109" t="s">
        <v>196</v>
      </c>
      <c r="B476" s="266">
        <v>1</v>
      </c>
      <c r="C476" s="108">
        <v>0.019</v>
      </c>
      <c r="D476" s="108">
        <v>0</v>
      </c>
      <c r="E476" s="266">
        <v>54</v>
      </c>
      <c r="F476" s="108">
        <v>0.4175</v>
      </c>
      <c r="G476" s="108">
        <v>0</v>
      </c>
    </row>
    <row r="477" spans="1:7" ht="12.75" customHeight="1" hidden="1" outlineLevel="1">
      <c r="A477" s="109" t="s">
        <v>159</v>
      </c>
      <c r="B477" s="266">
        <v>9178</v>
      </c>
      <c r="C477" s="108">
        <v>0.188</v>
      </c>
      <c r="D477" s="108">
        <v>0.0174</v>
      </c>
      <c r="E477" s="266">
        <v>29318</v>
      </c>
      <c r="F477" s="108">
        <v>0.0998</v>
      </c>
      <c r="G477" s="108">
        <v>0.0156</v>
      </c>
    </row>
    <row r="478" spans="1:7" ht="12.75" customHeight="1" hidden="1" outlineLevel="1">
      <c r="A478" s="109" t="s">
        <v>160</v>
      </c>
      <c r="B478" s="266">
        <v>38</v>
      </c>
      <c r="C478" s="108">
        <v>0.0532</v>
      </c>
      <c r="D478" s="108">
        <v>0.0001</v>
      </c>
      <c r="E478" s="266">
        <v>212</v>
      </c>
      <c r="F478" s="108">
        <v>-0.6339</v>
      </c>
      <c r="G478" s="108">
        <v>0.0001</v>
      </c>
    </row>
    <row r="479" spans="1:7" ht="12.75" customHeight="1" hidden="1" outlineLevel="1">
      <c r="A479" s="109" t="s">
        <v>161</v>
      </c>
      <c r="B479" s="266">
        <v>248832</v>
      </c>
      <c r="C479" s="108">
        <v>0.4563</v>
      </c>
      <c r="D479" s="108">
        <v>0.4718</v>
      </c>
      <c r="E479" s="266">
        <v>653415</v>
      </c>
      <c r="F479" s="108">
        <v>-0.03</v>
      </c>
      <c r="G479" s="108">
        <v>0.3472</v>
      </c>
    </row>
    <row r="480" spans="1:7" ht="12.75" customHeight="1" hidden="1" outlineLevel="1">
      <c r="A480" s="109" t="s">
        <v>197</v>
      </c>
      <c r="B480" s="266">
        <v>11982</v>
      </c>
      <c r="C480" s="108">
        <v>0.0728</v>
      </c>
      <c r="D480" s="108">
        <v>0.0227</v>
      </c>
      <c r="E480" s="266">
        <v>32991</v>
      </c>
      <c r="F480" s="108">
        <v>-0.0681</v>
      </c>
      <c r="G480" s="108">
        <v>0.0175</v>
      </c>
    </row>
    <row r="481" spans="1:7" ht="12.75" customHeight="1" hidden="1" outlineLevel="1">
      <c r="A481" s="109" t="s">
        <v>162</v>
      </c>
      <c r="B481" s="266">
        <v>243</v>
      </c>
      <c r="C481" s="108">
        <v>0.8692</v>
      </c>
      <c r="D481" s="108">
        <v>0.0005</v>
      </c>
      <c r="E481" s="266">
        <v>445</v>
      </c>
      <c r="F481" s="108">
        <v>0.224</v>
      </c>
      <c r="G481" s="108">
        <v>0.0002</v>
      </c>
    </row>
    <row r="482" spans="1:7" ht="12.75" customHeight="1" hidden="1" outlineLevel="1">
      <c r="A482" s="109" t="s">
        <v>374</v>
      </c>
      <c r="B482" s="266">
        <v>1243</v>
      </c>
      <c r="C482" s="108">
        <v>-0.1968</v>
      </c>
      <c r="D482" s="108">
        <v>0.0024</v>
      </c>
      <c r="E482" s="266">
        <v>4683</v>
      </c>
      <c r="F482" s="108">
        <v>-0.3224</v>
      </c>
      <c r="G482" s="108">
        <v>0.0025</v>
      </c>
    </row>
    <row r="483" spans="1:7" ht="12.75" customHeight="1" hidden="1" outlineLevel="1">
      <c r="A483" s="109" t="s">
        <v>163</v>
      </c>
      <c r="B483" s="266">
        <v>380</v>
      </c>
      <c r="C483" s="108">
        <v>-0.262</v>
      </c>
      <c r="D483" s="108">
        <v>0.0007</v>
      </c>
      <c r="E483" s="266">
        <v>5559</v>
      </c>
      <c r="F483" s="108">
        <v>-0.3039</v>
      </c>
      <c r="G483" s="108">
        <v>0.003</v>
      </c>
    </row>
    <row r="484" spans="1:7" ht="12.75" customHeight="1" hidden="1" outlineLevel="1">
      <c r="A484" s="109" t="s">
        <v>198</v>
      </c>
      <c r="B484" s="266">
        <v>2306</v>
      </c>
      <c r="C484" s="108">
        <v>0.1117</v>
      </c>
      <c r="D484" s="108">
        <v>0.0044</v>
      </c>
      <c r="E484" s="266">
        <v>11756</v>
      </c>
      <c r="F484" s="108">
        <v>-0.3443</v>
      </c>
      <c r="G484" s="108">
        <v>0.0062</v>
      </c>
    </row>
    <row r="485" spans="1:7" ht="12.75" customHeight="1" hidden="1" outlineLevel="1">
      <c r="A485" s="109" t="s">
        <v>199</v>
      </c>
      <c r="B485" s="266">
        <v>600</v>
      </c>
      <c r="C485" s="108">
        <v>0.1371</v>
      </c>
      <c r="D485" s="108">
        <v>0.0011</v>
      </c>
      <c r="E485" s="266">
        <v>4540</v>
      </c>
      <c r="F485" s="108">
        <v>-0.0883</v>
      </c>
      <c r="G485" s="108">
        <v>0.0024</v>
      </c>
    </row>
    <row r="486" spans="1:7" ht="12.75" customHeight="1" hidden="1" outlineLevel="1">
      <c r="A486" s="109" t="s">
        <v>164</v>
      </c>
      <c r="B486" s="266">
        <v>5322</v>
      </c>
      <c r="C486" s="108">
        <v>-0.0816</v>
      </c>
      <c r="D486" s="108">
        <v>0.0101</v>
      </c>
      <c r="E486" s="266">
        <v>9861</v>
      </c>
      <c r="F486" s="108">
        <v>-0.0026</v>
      </c>
      <c r="G486" s="108">
        <v>0.0052</v>
      </c>
    </row>
    <row r="487" spans="1:7" ht="12.75" customHeight="1" hidden="1" outlineLevel="1">
      <c r="A487" s="98" t="s">
        <v>200</v>
      </c>
      <c r="B487" s="266">
        <v>1099</v>
      </c>
      <c r="C487" s="108">
        <v>-0.0938</v>
      </c>
      <c r="D487" s="108">
        <v>0.0021</v>
      </c>
      <c r="E487" s="266">
        <v>11470</v>
      </c>
      <c r="F487" s="108">
        <v>-0.002</v>
      </c>
      <c r="G487" s="108">
        <v>0.0061</v>
      </c>
    </row>
    <row r="488" spans="1:7" ht="12.75" customHeight="1" hidden="1" outlineLevel="1">
      <c r="A488" s="109" t="s">
        <v>201</v>
      </c>
      <c r="B488" s="266">
        <v>1712</v>
      </c>
      <c r="C488" s="108">
        <v>0.3476</v>
      </c>
      <c r="D488" s="108">
        <v>0.0032</v>
      </c>
      <c r="E488" s="266">
        <v>11287</v>
      </c>
      <c r="F488" s="108">
        <v>0.2214</v>
      </c>
      <c r="G488" s="108">
        <v>0.006</v>
      </c>
    </row>
    <row r="489" spans="1:7" ht="12.75" customHeight="1" hidden="1" outlineLevel="1">
      <c r="A489" s="109" t="s">
        <v>202</v>
      </c>
      <c r="B489" s="266">
        <v>1</v>
      </c>
      <c r="C489" s="108">
        <v>-0.7479</v>
      </c>
      <c r="D489" s="108">
        <v>0</v>
      </c>
      <c r="E489" s="266">
        <v>59</v>
      </c>
      <c r="F489" s="108">
        <v>-0.0693</v>
      </c>
      <c r="G489" s="108">
        <v>0</v>
      </c>
    </row>
    <row r="490" spans="1:7" ht="12.75" customHeight="1" hidden="1" outlineLevel="1">
      <c r="A490" s="109" t="s">
        <v>165</v>
      </c>
      <c r="B490" s="266">
        <v>4644</v>
      </c>
      <c r="C490" s="108">
        <v>0.23741007194244604</v>
      </c>
      <c r="D490" s="108">
        <v>0.008805944960947797</v>
      </c>
      <c r="E490" s="266">
        <v>20509</v>
      </c>
      <c r="F490" s="108">
        <v>0.020297497636933486</v>
      </c>
      <c r="G490" s="108">
        <v>0.010897808535669082</v>
      </c>
    </row>
    <row r="491" spans="1:7" ht="12.75" customHeight="1" hidden="1" outlineLevel="1">
      <c r="A491" s="109" t="s">
        <v>166</v>
      </c>
      <c r="B491" s="266">
        <v>169</v>
      </c>
      <c r="C491" s="108">
        <v>1.0864197530864197</v>
      </c>
      <c r="D491" s="108">
        <v>0.0003204575147287204</v>
      </c>
      <c r="E491" s="266">
        <v>2107</v>
      </c>
      <c r="F491" s="108">
        <v>2.093979441997063</v>
      </c>
      <c r="G491" s="108">
        <v>0.0011195905497418087</v>
      </c>
    </row>
    <row r="492" spans="1:7" ht="12.75" customHeight="1" hidden="1" outlineLevel="1">
      <c r="A492" s="109" t="s">
        <v>167</v>
      </c>
      <c r="B492" s="266">
        <v>10</v>
      </c>
      <c r="C492" s="108">
        <v>-0.7987</v>
      </c>
      <c r="D492" s="108">
        <v>0</v>
      </c>
      <c r="E492" s="266">
        <v>311</v>
      </c>
      <c r="F492" s="108">
        <v>0.0229</v>
      </c>
      <c r="G492" s="108">
        <v>0.0002</v>
      </c>
    </row>
    <row r="493" spans="1:7" ht="12.75" customHeight="1" hidden="1" outlineLevel="1">
      <c r="A493" s="109" t="s">
        <v>207</v>
      </c>
      <c r="B493" s="266">
        <v>159</v>
      </c>
      <c r="C493" s="108">
        <v>4.4612</v>
      </c>
      <c r="D493" s="108">
        <v>0.0003</v>
      </c>
      <c r="E493" s="266">
        <v>1796</v>
      </c>
      <c r="F493" s="108">
        <v>3.7664</v>
      </c>
      <c r="G493" s="108">
        <v>0.001</v>
      </c>
    </row>
    <row r="494" spans="1:7" ht="12.75" customHeight="1" hidden="1" outlineLevel="1">
      <c r="A494" s="109" t="s">
        <v>169</v>
      </c>
      <c r="B494" s="266">
        <v>7692</v>
      </c>
      <c r="C494" s="108">
        <v>0.07505241090146751</v>
      </c>
      <c r="D494" s="108">
        <v>0.014585557415936787</v>
      </c>
      <c r="E494" s="266">
        <v>126805</v>
      </c>
      <c r="F494" s="108">
        <v>0.2599485309460171</v>
      </c>
      <c r="G494" s="108">
        <v>0.06738000933080686</v>
      </c>
    </row>
    <row r="495" spans="1:7" ht="12.75" customHeight="1" hidden="1" outlineLevel="1">
      <c r="A495" s="109" t="s">
        <v>170</v>
      </c>
      <c r="B495" s="266">
        <v>57</v>
      </c>
      <c r="C495" s="108">
        <v>3.8838</v>
      </c>
      <c r="D495" s="108">
        <v>0.0001</v>
      </c>
      <c r="E495" s="266">
        <v>1542</v>
      </c>
      <c r="F495" s="108">
        <v>0.7414</v>
      </c>
      <c r="G495" s="108">
        <v>0.0008</v>
      </c>
    </row>
    <row r="496" spans="1:7" ht="12.75" customHeight="1" hidden="1" outlineLevel="1">
      <c r="A496" s="109" t="s">
        <v>171</v>
      </c>
      <c r="B496" s="266">
        <v>4496</v>
      </c>
      <c r="C496" s="108">
        <v>0.1533</v>
      </c>
      <c r="D496" s="108">
        <v>0.0085</v>
      </c>
      <c r="E496" s="266">
        <v>35729</v>
      </c>
      <c r="F496" s="108">
        <v>0.0476</v>
      </c>
      <c r="G496" s="108">
        <v>0.019</v>
      </c>
    </row>
    <row r="497" spans="1:7" ht="12.75" customHeight="1" hidden="1" outlineLevel="1">
      <c r="A497" s="109" t="s">
        <v>173</v>
      </c>
      <c r="B497" s="266">
        <v>166</v>
      </c>
      <c r="C497" s="108">
        <v>-0.3254</v>
      </c>
      <c r="D497" s="108">
        <v>0.0003</v>
      </c>
      <c r="E497" s="266">
        <v>8629</v>
      </c>
      <c r="F497" s="108">
        <v>-0.3288</v>
      </c>
      <c r="G497" s="108">
        <v>0.0046</v>
      </c>
    </row>
    <row r="498" spans="1:7" ht="12.75" customHeight="1" hidden="1" outlineLevel="1">
      <c r="A498" s="109" t="s">
        <v>174</v>
      </c>
      <c r="B498" s="266">
        <v>34</v>
      </c>
      <c r="C498" s="108">
        <v>1.0038</v>
      </c>
      <c r="D498" s="108">
        <v>0.0001</v>
      </c>
      <c r="E498" s="266">
        <v>1413</v>
      </c>
      <c r="F498" s="108">
        <v>-0.3758</v>
      </c>
      <c r="G498" s="108">
        <v>0.0008</v>
      </c>
    </row>
    <row r="499" spans="1:7" ht="12.75" customHeight="1" hidden="1" outlineLevel="1">
      <c r="A499" s="109" t="s">
        <v>175</v>
      </c>
      <c r="B499" s="266">
        <v>84</v>
      </c>
      <c r="C499" s="108">
        <v>0.4078</v>
      </c>
      <c r="D499" s="108">
        <v>0.0002</v>
      </c>
      <c r="E499" s="266">
        <v>8435</v>
      </c>
      <c r="F499" s="108">
        <v>1.1237</v>
      </c>
      <c r="G499" s="108">
        <v>0.0045</v>
      </c>
    </row>
    <row r="500" spans="1:7" ht="12.75" customHeight="1" hidden="1" outlineLevel="1">
      <c r="A500" s="109" t="s">
        <v>176</v>
      </c>
      <c r="B500" s="266">
        <v>158</v>
      </c>
      <c r="C500" s="108">
        <v>0.7099</v>
      </c>
      <c r="D500" s="108">
        <v>0.0003</v>
      </c>
      <c r="E500" s="266">
        <v>6738</v>
      </c>
      <c r="F500" s="108">
        <v>0.7548</v>
      </c>
      <c r="G500" s="108">
        <v>0.0036</v>
      </c>
    </row>
    <row r="501" spans="1:7" ht="12.75" customHeight="1" hidden="1" outlineLevel="1">
      <c r="A501" s="109" t="s">
        <v>177</v>
      </c>
      <c r="B501" s="266">
        <v>2697</v>
      </c>
      <c r="C501" s="108">
        <v>-0.04665959703075292</v>
      </c>
      <c r="D501" s="108">
        <v>0.005114046847475497</v>
      </c>
      <c r="E501" s="266">
        <v>64319</v>
      </c>
      <c r="F501" s="108">
        <v>0.5056298134319623</v>
      </c>
      <c r="G501" s="108">
        <v>0.03417700264302012</v>
      </c>
    </row>
    <row r="502" spans="1:7" ht="12.75" customHeight="1" hidden="1" outlineLevel="1">
      <c r="A502" s="109" t="s">
        <v>178</v>
      </c>
      <c r="B502" s="266">
        <v>1838</v>
      </c>
      <c r="C502" s="108">
        <v>-0.08008008008008008</v>
      </c>
      <c r="D502" s="108">
        <v>0.0034852124974638346</v>
      </c>
      <c r="E502" s="266">
        <v>56118</v>
      </c>
      <c r="F502" s="108">
        <v>0.2768310163591272</v>
      </c>
      <c r="G502" s="108">
        <v>0.02981926078329892</v>
      </c>
    </row>
    <row r="503" spans="1:7" ht="12.75" customHeight="1" hidden="1" outlineLevel="1">
      <c r="A503" s="109" t="s">
        <v>208</v>
      </c>
      <c r="B503" s="266">
        <v>439</v>
      </c>
      <c r="C503" s="108">
        <v>-0.334</v>
      </c>
      <c r="D503" s="108">
        <v>0.0008</v>
      </c>
      <c r="E503" s="266">
        <v>46194</v>
      </c>
      <c r="F503" s="108">
        <v>0.2033</v>
      </c>
      <c r="G503" s="108">
        <v>0.0245</v>
      </c>
    </row>
    <row r="504" spans="1:7" ht="12.75" customHeight="1" hidden="1" outlineLevel="1">
      <c r="A504" s="109" t="s">
        <v>180</v>
      </c>
      <c r="B504" s="266">
        <v>25</v>
      </c>
      <c r="C504" s="108">
        <v>-0.5707</v>
      </c>
      <c r="D504" s="108">
        <v>0</v>
      </c>
      <c r="E504" s="266">
        <v>4192</v>
      </c>
      <c r="F504" s="108">
        <v>6.6153</v>
      </c>
      <c r="G504" s="108">
        <v>0.0022</v>
      </c>
    </row>
    <row r="505" spans="1:7" ht="12.75" customHeight="1" hidden="1" outlineLevel="1">
      <c r="A505" s="109" t="s">
        <v>188</v>
      </c>
      <c r="B505" s="266">
        <v>1374</v>
      </c>
      <c r="C505" s="108">
        <v>0.07259953161592506</v>
      </c>
      <c r="D505" s="108">
        <v>0.002605376480693857</v>
      </c>
      <c r="E505" s="266">
        <v>5732</v>
      </c>
      <c r="F505" s="108">
        <v>0.14388345639592895</v>
      </c>
      <c r="G505" s="108">
        <v>0.0030457964077456323</v>
      </c>
    </row>
    <row r="506" spans="1:7" ht="12.75" customHeight="1" hidden="1" outlineLevel="1">
      <c r="A506" s="109" t="s">
        <v>184</v>
      </c>
      <c r="B506" s="266">
        <v>36</v>
      </c>
      <c r="C506" s="108">
        <v>-0.4726</v>
      </c>
      <c r="D506" s="108">
        <v>0.0001</v>
      </c>
      <c r="E506" s="266">
        <v>1131</v>
      </c>
      <c r="F506" s="108">
        <v>0.1125</v>
      </c>
      <c r="G506" s="108">
        <v>0.0006</v>
      </c>
    </row>
    <row r="507" spans="2:5" ht="12.75" customHeight="1">
      <c r="B507" s="342"/>
      <c r="E507" s="342"/>
    </row>
    <row r="508" spans="1:7" ht="24" customHeight="1" collapsed="1">
      <c r="A508" s="97" t="s">
        <v>418</v>
      </c>
      <c r="B508" s="265">
        <v>540480</v>
      </c>
      <c r="C508" s="106">
        <v>0.0249</v>
      </c>
      <c r="D508" s="106">
        <v>1</v>
      </c>
      <c r="E508" s="265">
        <v>1965161</v>
      </c>
      <c r="F508" s="106">
        <v>0.0442</v>
      </c>
      <c r="G508" s="106">
        <v>1</v>
      </c>
    </row>
    <row r="509" spans="1:7" ht="12.75" customHeight="1" hidden="1" outlineLevel="1">
      <c r="A509" s="109" t="s">
        <v>147</v>
      </c>
      <c r="B509" s="266">
        <v>526762</v>
      </c>
      <c r="C509" s="108">
        <v>0.01762621754971621</v>
      </c>
      <c r="D509" s="108">
        <v>0.9746188573120189</v>
      </c>
      <c r="E509" s="266">
        <v>1781587</v>
      </c>
      <c r="F509" s="108">
        <v>0.05060465050451918</v>
      </c>
      <c r="G509" s="108">
        <v>0.9065857708350613</v>
      </c>
    </row>
    <row r="510" spans="1:7" ht="12.75" customHeight="1" hidden="1" outlineLevel="1">
      <c r="A510" s="109" t="s">
        <v>191</v>
      </c>
      <c r="B510" s="266">
        <v>521870</v>
      </c>
      <c r="C510" s="108">
        <v>0.01730234661613976</v>
      </c>
      <c r="D510" s="108">
        <v>0.9655676435760805</v>
      </c>
      <c r="E510" s="266">
        <v>1763427</v>
      </c>
      <c r="F510" s="108">
        <v>0.052626332327322736</v>
      </c>
      <c r="G510" s="108">
        <v>0.8973447977035979</v>
      </c>
    </row>
    <row r="511" spans="1:7" ht="12.75" customHeight="1" hidden="1" outlineLevel="1">
      <c r="A511" s="109" t="s">
        <v>148</v>
      </c>
      <c r="B511" s="266">
        <v>3559</v>
      </c>
      <c r="C511" s="108">
        <v>0.4238</v>
      </c>
      <c r="D511" s="108">
        <v>0.0066</v>
      </c>
      <c r="E511" s="266">
        <v>11741</v>
      </c>
      <c r="F511" s="108">
        <v>0.11</v>
      </c>
      <c r="G511" s="108">
        <v>0.006</v>
      </c>
    </row>
    <row r="512" spans="1:7" ht="12.75" customHeight="1" hidden="1" outlineLevel="1">
      <c r="A512" s="109" t="s">
        <v>373</v>
      </c>
      <c r="B512" s="266">
        <v>918</v>
      </c>
      <c r="C512" s="108">
        <v>-0.0064</v>
      </c>
      <c r="D512" s="108">
        <v>0.0017</v>
      </c>
      <c r="E512" s="266">
        <v>5187</v>
      </c>
      <c r="F512" s="108">
        <v>0.2634</v>
      </c>
      <c r="G512" s="108">
        <v>0.0026</v>
      </c>
    </row>
    <row r="513" spans="1:7" ht="12.75" customHeight="1" hidden="1" outlineLevel="1">
      <c r="A513" s="109" t="s">
        <v>149</v>
      </c>
      <c r="B513" s="266">
        <v>1116</v>
      </c>
      <c r="C513" s="108">
        <v>0.1272</v>
      </c>
      <c r="D513" s="108">
        <v>0.0021</v>
      </c>
      <c r="E513" s="266">
        <v>5032</v>
      </c>
      <c r="F513" s="108">
        <v>0.65</v>
      </c>
      <c r="G513" s="108">
        <v>0.0026</v>
      </c>
    </row>
    <row r="514" spans="1:7" ht="12.75" customHeight="1" hidden="1" outlineLevel="1">
      <c r="A514" s="109" t="s">
        <v>150</v>
      </c>
      <c r="B514" s="266">
        <v>280877</v>
      </c>
      <c r="C514" s="108">
        <v>0.4658</v>
      </c>
      <c r="D514" s="108">
        <v>0.5197</v>
      </c>
      <c r="E514" s="266">
        <v>732764</v>
      </c>
      <c r="F514" s="108">
        <v>-0.0064</v>
      </c>
      <c r="G514" s="108">
        <v>0.3729</v>
      </c>
    </row>
    <row r="515" spans="1:7" ht="12.75" customHeight="1" hidden="1" outlineLevel="1">
      <c r="A515" s="109" t="s">
        <v>192</v>
      </c>
      <c r="B515" s="266">
        <v>151</v>
      </c>
      <c r="C515" s="108">
        <v>0.6256</v>
      </c>
      <c r="D515" s="108">
        <v>0.0003</v>
      </c>
      <c r="E515" s="266">
        <v>662</v>
      </c>
      <c r="F515" s="108">
        <v>0.6234</v>
      </c>
      <c r="G515" s="108">
        <v>0.0003</v>
      </c>
    </row>
    <row r="516" spans="1:7" ht="12.75" customHeight="1" hidden="1" outlineLevel="1">
      <c r="A516" s="109" t="s">
        <v>151</v>
      </c>
      <c r="B516" s="266">
        <v>279</v>
      </c>
      <c r="C516" s="108">
        <v>-0.4542</v>
      </c>
      <c r="D516" s="108">
        <v>0.0005</v>
      </c>
      <c r="E516" s="266">
        <v>4784</v>
      </c>
      <c r="F516" s="108">
        <v>-0.3938</v>
      </c>
      <c r="G516" s="108">
        <v>0.0024</v>
      </c>
    </row>
    <row r="517" spans="1:7" ht="12.75" customHeight="1" hidden="1" outlineLevel="1">
      <c r="A517" s="109" t="s">
        <v>152</v>
      </c>
      <c r="B517" s="266">
        <v>5039</v>
      </c>
      <c r="C517" s="108">
        <v>-0.2467</v>
      </c>
      <c r="D517" s="108">
        <v>0.0093</v>
      </c>
      <c r="E517" s="266">
        <v>36709</v>
      </c>
      <c r="F517" s="108">
        <v>0.1031</v>
      </c>
      <c r="G517" s="108">
        <v>0.0187</v>
      </c>
    </row>
    <row r="518" spans="1:7" ht="12.75" customHeight="1" hidden="1" outlineLevel="1">
      <c r="A518" s="109" t="s">
        <v>153</v>
      </c>
      <c r="B518" s="266">
        <v>90</v>
      </c>
      <c r="C518" s="108">
        <v>-0.6624</v>
      </c>
      <c r="D518" s="108">
        <v>0.0002</v>
      </c>
      <c r="E518" s="266">
        <v>179</v>
      </c>
      <c r="F518" s="108">
        <v>-0.8099</v>
      </c>
      <c r="G518" s="108">
        <v>0.0001</v>
      </c>
    </row>
    <row r="519" spans="1:7" ht="12.75" customHeight="1" hidden="1" outlineLevel="1">
      <c r="A519" s="109" t="s">
        <v>154</v>
      </c>
      <c r="B519" s="266">
        <v>1397</v>
      </c>
      <c r="C519" s="108">
        <v>-0.5051</v>
      </c>
      <c r="D519" s="108">
        <v>0.0026</v>
      </c>
      <c r="E519" s="266">
        <v>28429</v>
      </c>
      <c r="F519" s="108">
        <v>0.0426</v>
      </c>
      <c r="G519" s="108">
        <v>0.0145</v>
      </c>
    </row>
    <row r="520" spans="1:7" ht="12.75" customHeight="1" hidden="1" outlineLevel="1">
      <c r="A520" s="109" t="s">
        <v>155</v>
      </c>
      <c r="B520" s="266">
        <v>40</v>
      </c>
      <c r="C520" s="108">
        <v>4.1152</v>
      </c>
      <c r="D520" s="108">
        <v>0.0001</v>
      </c>
      <c r="E520" s="266">
        <v>2605</v>
      </c>
      <c r="F520" s="108">
        <v>-0.1366</v>
      </c>
      <c r="G520" s="108">
        <v>0.0013</v>
      </c>
    </row>
    <row r="521" spans="1:7" ht="12.75" customHeight="1" hidden="1" outlineLevel="1">
      <c r="A521" s="109" t="s">
        <v>156</v>
      </c>
      <c r="B521" s="266">
        <v>10</v>
      </c>
      <c r="C521" s="108" t="s">
        <v>195</v>
      </c>
      <c r="D521" s="108">
        <v>0</v>
      </c>
      <c r="E521" s="266">
        <v>6368</v>
      </c>
      <c r="F521" s="108" t="s">
        <v>195</v>
      </c>
      <c r="G521" s="108">
        <v>0.0032</v>
      </c>
    </row>
    <row r="522" spans="1:7" ht="12.75" customHeight="1" hidden="1" outlineLevel="1">
      <c r="A522" s="109" t="s">
        <v>157</v>
      </c>
      <c r="B522" s="266">
        <v>25445</v>
      </c>
      <c r="C522" s="108">
        <v>0.1085</v>
      </c>
      <c r="D522" s="108">
        <v>0.0471</v>
      </c>
      <c r="E522" s="266">
        <v>72684</v>
      </c>
      <c r="F522" s="108">
        <v>0.0343</v>
      </c>
      <c r="G522" s="108">
        <v>0.037</v>
      </c>
    </row>
    <row r="523" spans="1:7" ht="12.75" customHeight="1" hidden="1" outlineLevel="1">
      <c r="A523" s="109" t="s">
        <v>193</v>
      </c>
      <c r="B523" s="266">
        <v>0</v>
      </c>
      <c r="C523" s="108">
        <v>-0.7856</v>
      </c>
      <c r="D523" s="108">
        <v>0</v>
      </c>
      <c r="E523" s="266">
        <v>3</v>
      </c>
      <c r="F523" s="108">
        <v>0.8195</v>
      </c>
      <c r="G523" s="108">
        <v>0</v>
      </c>
    </row>
    <row r="524" spans="1:7" ht="12.75" customHeight="1" hidden="1" outlineLevel="1">
      <c r="A524" s="109" t="s">
        <v>194</v>
      </c>
      <c r="B524" s="266">
        <v>1</v>
      </c>
      <c r="C524" s="108">
        <v>-0.8441</v>
      </c>
      <c r="D524" s="108">
        <v>0</v>
      </c>
      <c r="E524" s="266">
        <v>37</v>
      </c>
      <c r="F524" s="108">
        <v>-0.263</v>
      </c>
      <c r="G524" s="108">
        <v>0</v>
      </c>
    </row>
    <row r="525" spans="1:7" ht="12.75" customHeight="1" hidden="1" outlineLevel="1">
      <c r="A525" s="109" t="s">
        <v>158</v>
      </c>
      <c r="B525" s="266">
        <v>1158</v>
      </c>
      <c r="C525" s="108">
        <v>0.716</v>
      </c>
      <c r="D525" s="108">
        <v>0.0021</v>
      </c>
      <c r="E525" s="266">
        <v>2553</v>
      </c>
      <c r="F525" s="108">
        <v>0.9809</v>
      </c>
      <c r="G525" s="108">
        <v>0.0013</v>
      </c>
    </row>
    <row r="526" spans="1:7" ht="12.75" customHeight="1" hidden="1" outlineLevel="1">
      <c r="A526" s="109" t="s">
        <v>196</v>
      </c>
      <c r="B526" s="266">
        <v>0</v>
      </c>
      <c r="C526" s="108">
        <v>-0.9721</v>
      </c>
      <c r="D526" s="108">
        <v>0</v>
      </c>
      <c r="E526" s="266">
        <v>11</v>
      </c>
      <c r="F526" s="108">
        <v>-0.8</v>
      </c>
      <c r="G526" s="108">
        <v>0</v>
      </c>
    </row>
    <row r="527" spans="1:8" ht="12.75" customHeight="1" hidden="1" outlineLevel="1">
      <c r="A527" s="109" t="s">
        <v>159</v>
      </c>
      <c r="B527" s="266">
        <v>9323</v>
      </c>
      <c r="C527" s="108">
        <v>0.0159</v>
      </c>
      <c r="D527" s="108">
        <v>0.0173</v>
      </c>
      <c r="E527" s="266">
        <v>33259</v>
      </c>
      <c r="F527" s="108">
        <v>0.1344</v>
      </c>
      <c r="G527" s="108">
        <v>0.0169</v>
      </c>
      <c r="H527" s="109"/>
    </row>
    <row r="528" spans="1:8" ht="12.75" customHeight="1" hidden="1" outlineLevel="1">
      <c r="A528" s="109" t="s">
        <v>160</v>
      </c>
      <c r="B528" s="266">
        <v>95</v>
      </c>
      <c r="C528" s="108">
        <v>1.4661</v>
      </c>
      <c r="D528" s="108">
        <v>0.0002</v>
      </c>
      <c r="E528" s="266">
        <v>551</v>
      </c>
      <c r="F528" s="108">
        <v>1.6027</v>
      </c>
      <c r="G528" s="108">
        <v>0.0003</v>
      </c>
      <c r="H528" s="109"/>
    </row>
    <row r="529" spans="1:8" ht="12.75" customHeight="1" hidden="1" outlineLevel="1">
      <c r="A529" s="109" t="s">
        <v>161</v>
      </c>
      <c r="B529" s="266">
        <v>168479</v>
      </c>
      <c r="C529" s="108">
        <v>-0.3229</v>
      </c>
      <c r="D529" s="108">
        <v>0.3117</v>
      </c>
      <c r="E529" s="266">
        <v>737292</v>
      </c>
      <c r="F529" s="108">
        <v>0.1284</v>
      </c>
      <c r="G529" s="108">
        <v>0.3752</v>
      </c>
      <c r="H529" s="109"/>
    </row>
    <row r="530" spans="1:8" ht="12.75" customHeight="1" hidden="1" outlineLevel="1">
      <c r="A530" s="109" t="s">
        <v>197</v>
      </c>
      <c r="B530" s="266">
        <v>9702</v>
      </c>
      <c r="C530" s="108">
        <v>-0.1903</v>
      </c>
      <c r="D530" s="108">
        <v>0.018</v>
      </c>
      <c r="E530" s="266">
        <v>24472</v>
      </c>
      <c r="F530" s="108">
        <v>-0.2582</v>
      </c>
      <c r="G530" s="108">
        <v>0.0125</v>
      </c>
      <c r="H530" s="109"/>
    </row>
    <row r="531" spans="1:8" ht="12.75" customHeight="1" hidden="1" outlineLevel="1">
      <c r="A531" s="109" t="s">
        <v>162</v>
      </c>
      <c r="B531" s="266">
        <v>737</v>
      </c>
      <c r="C531" s="108">
        <v>2.0336</v>
      </c>
      <c r="D531" s="108">
        <v>0.0014</v>
      </c>
      <c r="E531" s="266">
        <v>1319</v>
      </c>
      <c r="F531" s="108">
        <v>1.9645</v>
      </c>
      <c r="G531" s="108">
        <v>0.0007</v>
      </c>
      <c r="H531" s="109"/>
    </row>
    <row r="532" spans="1:8" ht="12.75" customHeight="1" hidden="1" outlineLevel="1">
      <c r="A532" s="109" t="s">
        <v>374</v>
      </c>
      <c r="B532" s="266">
        <v>956</v>
      </c>
      <c r="C532" s="108">
        <v>-0.2313</v>
      </c>
      <c r="D532" s="108">
        <v>0.0018</v>
      </c>
      <c r="E532" s="266">
        <v>3455</v>
      </c>
      <c r="F532" s="108">
        <v>-0.2622</v>
      </c>
      <c r="G532" s="108">
        <v>0.0018</v>
      </c>
      <c r="H532" s="109"/>
    </row>
    <row r="533" spans="1:8" ht="12.75" customHeight="1" hidden="1" outlineLevel="1">
      <c r="A533" s="109" t="s">
        <v>163</v>
      </c>
      <c r="B533" s="266">
        <v>415</v>
      </c>
      <c r="C533" s="108">
        <v>0.0905</v>
      </c>
      <c r="D533" s="108">
        <v>0.0008</v>
      </c>
      <c r="E533" s="266">
        <v>6954</v>
      </c>
      <c r="F533" s="108">
        <v>0.2508</v>
      </c>
      <c r="G533" s="108">
        <v>0.0035</v>
      </c>
      <c r="H533" s="109"/>
    </row>
    <row r="534" spans="1:8" ht="12.75" customHeight="1" hidden="1" outlineLevel="1">
      <c r="A534" s="109" t="s">
        <v>198</v>
      </c>
      <c r="B534" s="266">
        <v>3288</v>
      </c>
      <c r="C534" s="108">
        <v>0.4261</v>
      </c>
      <c r="D534" s="108">
        <v>0.0061</v>
      </c>
      <c r="E534" s="266">
        <v>11038</v>
      </c>
      <c r="F534" s="108">
        <v>-0.0611</v>
      </c>
      <c r="G534" s="108">
        <v>0.0056</v>
      </c>
      <c r="H534" s="109"/>
    </row>
    <row r="535" spans="1:8" ht="12.75" customHeight="1" hidden="1" outlineLevel="1">
      <c r="A535" s="109" t="s">
        <v>199</v>
      </c>
      <c r="B535" s="266">
        <v>671</v>
      </c>
      <c r="C535" s="108">
        <v>0.1185</v>
      </c>
      <c r="D535" s="108">
        <v>0.0012</v>
      </c>
      <c r="E535" s="266">
        <v>4709</v>
      </c>
      <c r="F535" s="108">
        <v>0.0371</v>
      </c>
      <c r="G535" s="108">
        <v>0.0024</v>
      </c>
      <c r="H535" s="109"/>
    </row>
    <row r="536" spans="1:8" ht="12.75" customHeight="1" hidden="1" outlineLevel="1">
      <c r="A536" s="109" t="s">
        <v>164</v>
      </c>
      <c r="B536" s="266">
        <v>5312</v>
      </c>
      <c r="C536" s="108">
        <v>-0.0018</v>
      </c>
      <c r="D536" s="108">
        <v>0.0098</v>
      </c>
      <c r="E536" s="266">
        <v>9891</v>
      </c>
      <c r="F536" s="108">
        <v>0.003</v>
      </c>
      <c r="G536" s="108">
        <v>0.005</v>
      </c>
      <c r="H536" s="109"/>
    </row>
    <row r="537" spans="1:8" ht="12.75" customHeight="1" hidden="1" outlineLevel="1">
      <c r="A537" s="98" t="s">
        <v>200</v>
      </c>
      <c r="B537" s="266">
        <v>1422</v>
      </c>
      <c r="C537" s="108">
        <v>0.2931</v>
      </c>
      <c r="D537" s="108">
        <v>0.0026</v>
      </c>
      <c r="E537" s="266">
        <v>11142</v>
      </c>
      <c r="F537" s="108">
        <v>-0.0286</v>
      </c>
      <c r="G537" s="108">
        <v>0.0057</v>
      </c>
      <c r="H537" s="109"/>
    </row>
    <row r="538" spans="1:8" ht="12.75" customHeight="1" hidden="1" outlineLevel="1">
      <c r="A538" s="109" t="s">
        <v>201</v>
      </c>
      <c r="B538" s="266">
        <v>1390</v>
      </c>
      <c r="C538" s="108">
        <v>-0.1881</v>
      </c>
      <c r="D538" s="108">
        <v>0.0026</v>
      </c>
      <c r="E538" s="266">
        <v>9544</v>
      </c>
      <c r="F538" s="108">
        <v>-0.1544</v>
      </c>
      <c r="G538" s="108">
        <v>0.0049</v>
      </c>
      <c r="H538" s="109"/>
    </row>
    <row r="539" spans="1:8" ht="12.75" customHeight="1" hidden="1" outlineLevel="1">
      <c r="A539" s="109" t="s">
        <v>202</v>
      </c>
      <c r="B539" s="266">
        <v>0</v>
      </c>
      <c r="C539" s="108">
        <v>-0.901</v>
      </c>
      <c r="D539" s="108">
        <v>0</v>
      </c>
      <c r="E539" s="266">
        <v>53</v>
      </c>
      <c r="F539" s="108">
        <v>-0.1028</v>
      </c>
      <c r="G539" s="108">
        <v>0</v>
      </c>
      <c r="H539" s="109"/>
    </row>
    <row r="540" spans="1:7" ht="12.75" customHeight="1" hidden="1" outlineLevel="1">
      <c r="A540" s="109" t="s">
        <v>165</v>
      </c>
      <c r="B540" s="266">
        <v>4892</v>
      </c>
      <c r="C540" s="108">
        <v>0.053402239448751075</v>
      </c>
      <c r="D540" s="108">
        <v>0.009051213735938425</v>
      </c>
      <c r="E540" s="266">
        <v>18160</v>
      </c>
      <c r="F540" s="108">
        <v>-0.11453508215905213</v>
      </c>
      <c r="G540" s="108">
        <v>0.009240973131463529</v>
      </c>
    </row>
    <row r="541" spans="1:7" ht="12.75" customHeight="1" hidden="1" outlineLevel="1">
      <c r="A541" s="109" t="s">
        <v>166</v>
      </c>
      <c r="B541" s="266">
        <v>62</v>
      </c>
      <c r="C541" s="108">
        <v>-0.6331360946745562</v>
      </c>
      <c r="D541" s="108">
        <v>0.00011471284783895796</v>
      </c>
      <c r="E541" s="266">
        <v>877</v>
      </c>
      <c r="F541" s="108">
        <v>-0.5837683910773612</v>
      </c>
      <c r="G541" s="108">
        <v>0.0004462738676373081</v>
      </c>
    </row>
    <row r="542" spans="1:7" ht="12.75" customHeight="1" hidden="1" outlineLevel="1">
      <c r="A542" s="109" t="s">
        <v>167</v>
      </c>
      <c r="B542" s="266">
        <v>9</v>
      </c>
      <c r="C542" s="108">
        <v>-0.159</v>
      </c>
      <c r="D542" s="108">
        <v>0</v>
      </c>
      <c r="E542" s="266">
        <v>123</v>
      </c>
      <c r="F542" s="108">
        <v>-0.605</v>
      </c>
      <c r="G542" s="108">
        <v>0.0001</v>
      </c>
    </row>
    <row r="543" spans="1:7" ht="12.75" customHeight="1" hidden="1" outlineLevel="1">
      <c r="A543" s="109" t="s">
        <v>207</v>
      </c>
      <c r="B543" s="266">
        <v>53</v>
      </c>
      <c r="C543" s="108">
        <v>-0.6669</v>
      </c>
      <c r="D543" s="108">
        <v>0.0001</v>
      </c>
      <c r="E543" s="266">
        <v>754</v>
      </c>
      <c r="F543" s="108">
        <v>-0.5801</v>
      </c>
      <c r="G543" s="108">
        <v>0.0004</v>
      </c>
    </row>
    <row r="544" spans="1:7" ht="12.75" customHeight="1" hidden="1" outlineLevel="1">
      <c r="A544" s="109" t="s">
        <v>169</v>
      </c>
      <c r="B544" s="266">
        <v>11958</v>
      </c>
      <c r="C544" s="108">
        <v>0.5546021840873635</v>
      </c>
      <c r="D544" s="108">
        <v>0.022124777975133215</v>
      </c>
      <c r="E544" s="266">
        <v>125667</v>
      </c>
      <c r="F544" s="108">
        <v>-0.008974409526438232</v>
      </c>
      <c r="G544" s="108">
        <v>0.06394743229689577</v>
      </c>
    </row>
    <row r="545" spans="1:7" ht="12.75" customHeight="1" hidden="1" outlineLevel="1">
      <c r="A545" s="109" t="s">
        <v>170</v>
      </c>
      <c r="B545" s="266">
        <v>72</v>
      </c>
      <c r="C545" s="108">
        <v>0.2737</v>
      </c>
      <c r="D545" s="108">
        <v>0.0001</v>
      </c>
      <c r="E545" s="266">
        <v>1163</v>
      </c>
      <c r="F545" s="108">
        <v>-0.2454</v>
      </c>
      <c r="G545" s="108">
        <v>0.0006</v>
      </c>
    </row>
    <row r="546" spans="1:7" ht="12.75" customHeight="1" hidden="1" outlineLevel="1">
      <c r="A546" s="109" t="s">
        <v>171</v>
      </c>
      <c r="B546" s="266">
        <v>6148</v>
      </c>
      <c r="C546" s="108">
        <v>0.3674</v>
      </c>
      <c r="D546" s="108">
        <v>0.0114</v>
      </c>
      <c r="E546" s="266">
        <v>43864</v>
      </c>
      <c r="F546" s="108">
        <v>0.2277</v>
      </c>
      <c r="G546" s="108">
        <v>0.0223</v>
      </c>
    </row>
    <row r="547" spans="1:7" ht="12.75" customHeight="1" hidden="1" outlineLevel="1">
      <c r="A547" s="109" t="s">
        <v>173</v>
      </c>
      <c r="B547" s="266">
        <v>179</v>
      </c>
      <c r="C547" s="108">
        <v>0.0829</v>
      </c>
      <c r="D547" s="108">
        <v>0.0003</v>
      </c>
      <c r="E547" s="266">
        <v>9049</v>
      </c>
      <c r="F547" s="108">
        <v>0.0487</v>
      </c>
      <c r="G547" s="108">
        <v>0.0046</v>
      </c>
    </row>
    <row r="548" spans="1:7" ht="12.75" customHeight="1" hidden="1" outlineLevel="1">
      <c r="A548" s="109" t="s">
        <v>174</v>
      </c>
      <c r="B548" s="266">
        <v>37</v>
      </c>
      <c r="C548" s="108">
        <v>0.095</v>
      </c>
      <c r="D548" s="108">
        <v>0.0001</v>
      </c>
      <c r="E548" s="266">
        <v>1852</v>
      </c>
      <c r="F548" s="108">
        <v>0.3103</v>
      </c>
      <c r="G548" s="108">
        <v>0.0009</v>
      </c>
    </row>
    <row r="549" spans="1:7" ht="12.75" customHeight="1" hidden="1" outlineLevel="1">
      <c r="A549" s="109" t="s">
        <v>175</v>
      </c>
      <c r="B549" s="266">
        <v>95</v>
      </c>
      <c r="C549" s="108">
        <v>0.1261</v>
      </c>
      <c r="D549" s="108">
        <v>0.0002</v>
      </c>
      <c r="E549" s="266">
        <v>8093</v>
      </c>
      <c r="F549" s="108">
        <v>-0.0406</v>
      </c>
      <c r="G549" s="108">
        <v>0.0041</v>
      </c>
    </row>
    <row r="550" spans="1:7" ht="12.75" customHeight="1" hidden="1" outlineLevel="1">
      <c r="A550" s="109" t="s">
        <v>176</v>
      </c>
      <c r="B550" s="266">
        <v>374</v>
      </c>
      <c r="C550" s="108">
        <v>1.368</v>
      </c>
      <c r="D550" s="108">
        <v>0.0007</v>
      </c>
      <c r="E550" s="266">
        <v>7445</v>
      </c>
      <c r="F550" s="108">
        <v>0.1049</v>
      </c>
      <c r="G550" s="108">
        <v>0.0038</v>
      </c>
    </row>
    <row r="551" spans="1:7" ht="12.75" customHeight="1" hidden="1" outlineLevel="1">
      <c r="A551" s="109" t="s">
        <v>177</v>
      </c>
      <c r="B551" s="266">
        <v>5053</v>
      </c>
      <c r="C551" s="108">
        <v>0.8735632183908046</v>
      </c>
      <c r="D551" s="108">
        <v>0.009349097098875074</v>
      </c>
      <c r="E551" s="266">
        <v>54201</v>
      </c>
      <c r="F551" s="108">
        <v>-0.15730965966510674</v>
      </c>
      <c r="G551" s="108">
        <v>0.027580946293967772</v>
      </c>
    </row>
    <row r="552" spans="1:7" ht="12.75" customHeight="1" hidden="1" outlineLevel="1">
      <c r="A552" s="109" t="s">
        <v>178</v>
      </c>
      <c r="B552" s="266">
        <v>1578</v>
      </c>
      <c r="C552" s="108">
        <v>-0.14145810663764963</v>
      </c>
      <c r="D552" s="108">
        <v>0.002919626998223801</v>
      </c>
      <c r="E552" s="266">
        <v>55250</v>
      </c>
      <c r="F552" s="108">
        <v>-0.01546740796179479</v>
      </c>
      <c r="G552" s="108">
        <v>0.02811474479699119</v>
      </c>
    </row>
    <row r="553" spans="1:7" ht="12.75" customHeight="1" hidden="1" outlineLevel="1">
      <c r="A553" s="109" t="s">
        <v>180</v>
      </c>
      <c r="B553" s="266">
        <v>97</v>
      </c>
      <c r="C553" s="108">
        <v>2.8873</v>
      </c>
      <c r="D553" s="108">
        <v>0.0002</v>
      </c>
      <c r="E553" s="266">
        <v>1306</v>
      </c>
      <c r="F553" s="108">
        <v>-0.6884</v>
      </c>
      <c r="G553" s="108">
        <v>0.0007</v>
      </c>
    </row>
    <row r="554" spans="1:7" ht="12.75" customHeight="1" hidden="1" outlineLevel="1">
      <c r="A554" s="109" t="s">
        <v>208</v>
      </c>
      <c r="B554" s="266">
        <v>606</v>
      </c>
      <c r="C554" s="108">
        <v>0.3819</v>
      </c>
      <c r="D554" s="108">
        <v>0.0011</v>
      </c>
      <c r="E554" s="266">
        <v>49095</v>
      </c>
      <c r="F554" s="108">
        <v>0.0628</v>
      </c>
      <c r="G554" s="108">
        <v>0.025</v>
      </c>
    </row>
    <row r="555" spans="1:7" ht="12.75" customHeight="1" hidden="1" outlineLevel="1">
      <c r="A555" s="109" t="s">
        <v>188</v>
      </c>
      <c r="B555" s="266">
        <v>875</v>
      </c>
      <c r="C555" s="108">
        <v>-0.36317321688500726</v>
      </c>
      <c r="D555" s="108">
        <v>0.0016189313203078745</v>
      </c>
      <c r="E555" s="266">
        <v>4849</v>
      </c>
      <c r="F555" s="108">
        <v>-0.15404745289602234</v>
      </c>
      <c r="G555" s="108">
        <v>0.002467482308065344</v>
      </c>
    </row>
    <row r="556" spans="1:7" ht="12.75" customHeight="1" hidden="1" outlineLevel="1">
      <c r="A556" s="109" t="s">
        <v>184</v>
      </c>
      <c r="B556" s="266">
        <v>116</v>
      </c>
      <c r="C556" s="108">
        <v>2.2593</v>
      </c>
      <c r="D556" s="108">
        <v>0.0002</v>
      </c>
      <c r="E556" s="266">
        <v>1763</v>
      </c>
      <c r="F556" s="108">
        <v>0.5588</v>
      </c>
      <c r="G556" s="108">
        <v>0.0009</v>
      </c>
    </row>
    <row r="557" spans="2:5" ht="12.75" customHeight="1">
      <c r="B557" s="342"/>
      <c r="E557" s="342"/>
    </row>
    <row r="558" spans="1:14" ht="24" customHeight="1" collapsed="1">
      <c r="A558" s="97" t="s">
        <v>465</v>
      </c>
      <c r="B558" s="265">
        <v>567680</v>
      </c>
      <c r="C558" s="254">
        <v>5</v>
      </c>
      <c r="D558" s="255">
        <v>100</v>
      </c>
      <c r="E558" s="265">
        <v>1852267.244</v>
      </c>
      <c r="F558" s="254">
        <v>-5.7</v>
      </c>
      <c r="G558" s="254">
        <v>100</v>
      </c>
      <c r="H558" s="97" t="s">
        <v>465</v>
      </c>
      <c r="I558" s="265">
        <v>567680</v>
      </c>
      <c r="J558" s="254">
        <v>5</v>
      </c>
      <c r="K558" s="255">
        <v>100</v>
      </c>
      <c r="L558" s="265">
        <v>1852267.244</v>
      </c>
      <c r="M558" s="254">
        <v>-5.7</v>
      </c>
      <c r="N558" s="254">
        <v>100</v>
      </c>
    </row>
    <row r="559" spans="1:14" ht="12.75" customHeight="1" hidden="1" outlineLevel="1">
      <c r="A559" s="109" t="s">
        <v>147</v>
      </c>
      <c r="B559" s="391">
        <v>551243</v>
      </c>
      <c r="C559" s="395">
        <v>4.6</v>
      </c>
      <c r="D559" s="395">
        <v>97.10453072153325</v>
      </c>
      <c r="E559" s="391">
        <v>1579321.478</v>
      </c>
      <c r="F559" s="395">
        <v>-11.4</v>
      </c>
      <c r="G559" s="395">
        <v>85.26423404159708</v>
      </c>
      <c r="H559" s="57" t="s">
        <v>147</v>
      </c>
      <c r="I559" s="391">
        <v>551248</v>
      </c>
      <c r="J559" s="393">
        <v>4.6</v>
      </c>
      <c r="K559" s="393">
        <v>97.1</v>
      </c>
      <c r="L559" s="391">
        <v>1585871</v>
      </c>
      <c r="M559" s="393">
        <v>-11</v>
      </c>
      <c r="N559" s="393">
        <v>85.3</v>
      </c>
    </row>
    <row r="560" spans="1:14" ht="12.75" customHeight="1" hidden="1" outlineLevel="1">
      <c r="A560" s="258" t="s">
        <v>555</v>
      </c>
      <c r="B560" s="391">
        <v>527210</v>
      </c>
      <c r="C560" s="395">
        <v>4.8</v>
      </c>
      <c r="D560" s="395">
        <v>92.87098365276212</v>
      </c>
      <c r="E560" s="391">
        <v>1480837.399</v>
      </c>
      <c r="F560" s="395">
        <v>-12.5</v>
      </c>
      <c r="G560" s="395">
        <v>79.94728642947379</v>
      </c>
      <c r="H560" s="57" t="s">
        <v>555</v>
      </c>
      <c r="I560" s="391">
        <v>527215</v>
      </c>
      <c r="J560" s="393">
        <v>4.8</v>
      </c>
      <c r="K560" s="393">
        <v>92.9</v>
      </c>
      <c r="L560" s="391">
        <v>1487387</v>
      </c>
      <c r="M560" s="393">
        <v>-12.1</v>
      </c>
      <c r="N560" s="393">
        <v>80</v>
      </c>
    </row>
    <row r="561" spans="1:14" ht="12.75" customHeight="1" hidden="1" outlineLevel="1">
      <c r="A561" s="258" t="s">
        <v>469</v>
      </c>
      <c r="B561" s="394">
        <v>0</v>
      </c>
      <c r="C561" s="395" t="s">
        <v>195</v>
      </c>
      <c r="D561" s="395">
        <v>0</v>
      </c>
      <c r="E561" s="394">
        <v>8.913</v>
      </c>
      <c r="F561" s="395" t="s">
        <v>195</v>
      </c>
      <c r="G561" s="395">
        <v>0.00048119406251293623</v>
      </c>
      <c r="H561" s="57" t="s">
        <v>469</v>
      </c>
      <c r="I561" s="391">
        <v>0</v>
      </c>
      <c r="J561" s="393" t="s">
        <v>195</v>
      </c>
      <c r="K561" s="393">
        <v>0</v>
      </c>
      <c r="L561" s="391">
        <v>9</v>
      </c>
      <c r="M561" s="393" t="s">
        <v>195</v>
      </c>
      <c r="N561" s="393">
        <v>0</v>
      </c>
    </row>
    <row r="562" spans="1:14" ht="12.75" customHeight="1" hidden="1" outlineLevel="1">
      <c r="A562" s="258" t="s">
        <v>148</v>
      </c>
      <c r="B562" s="394">
        <v>2140</v>
      </c>
      <c r="C562" s="395">
        <v>-39.9</v>
      </c>
      <c r="D562" s="395">
        <v>0.3769729425028185</v>
      </c>
      <c r="E562" s="394">
        <v>8976.129</v>
      </c>
      <c r="F562" s="395">
        <v>-23.5</v>
      </c>
      <c r="G562" s="395">
        <v>0.4846022640132593</v>
      </c>
      <c r="H562" s="57" t="s">
        <v>148</v>
      </c>
      <c r="I562" s="391">
        <v>2140</v>
      </c>
      <c r="J562" s="393">
        <v>-39.9</v>
      </c>
      <c r="K562" s="393">
        <v>0.4</v>
      </c>
      <c r="L562" s="391">
        <v>8976</v>
      </c>
      <c r="M562" s="393">
        <v>-23.5</v>
      </c>
      <c r="N562" s="393">
        <v>0.5</v>
      </c>
    </row>
    <row r="563" spans="1:14" ht="12.75" customHeight="1" hidden="1" outlineLevel="1">
      <c r="A563" s="258" t="s">
        <v>150</v>
      </c>
      <c r="B563" s="394">
        <v>216485</v>
      </c>
      <c r="C563" s="395">
        <v>-22.9</v>
      </c>
      <c r="D563" s="395">
        <v>38.1350408680947</v>
      </c>
      <c r="E563" s="394">
        <v>696583.416</v>
      </c>
      <c r="F563" s="395">
        <v>-4.9</v>
      </c>
      <c r="G563" s="395">
        <v>37.60706875621885</v>
      </c>
      <c r="H563" s="57" t="s">
        <v>150</v>
      </c>
      <c r="I563" s="391">
        <v>216490</v>
      </c>
      <c r="J563" s="393">
        <v>-22.9</v>
      </c>
      <c r="K563" s="393">
        <v>38.1</v>
      </c>
      <c r="L563" s="391">
        <v>702173</v>
      </c>
      <c r="M563" s="393">
        <v>-4.2</v>
      </c>
      <c r="N563" s="393">
        <v>37.8</v>
      </c>
    </row>
    <row r="564" spans="1:14" ht="12.75" customHeight="1" hidden="1" outlineLevel="1">
      <c r="A564" s="258" t="s">
        <v>149</v>
      </c>
      <c r="B564" s="394">
        <v>1337</v>
      </c>
      <c r="C564" s="395">
        <v>19.8</v>
      </c>
      <c r="D564" s="395">
        <v>0.23552001127395716</v>
      </c>
      <c r="E564" s="394">
        <v>5317.367</v>
      </c>
      <c r="F564" s="395">
        <v>5.7</v>
      </c>
      <c r="G564" s="395">
        <v>0.287073424055001</v>
      </c>
      <c r="H564" s="57" t="s">
        <v>149</v>
      </c>
      <c r="I564" s="391">
        <v>1337</v>
      </c>
      <c r="J564" s="393">
        <v>19.8</v>
      </c>
      <c r="K564" s="393">
        <v>0.2</v>
      </c>
      <c r="L564" s="391">
        <v>5317</v>
      </c>
      <c r="M564" s="393">
        <v>5.7</v>
      </c>
      <c r="N564" s="393">
        <v>0.3</v>
      </c>
    </row>
    <row r="565" spans="1:14" ht="12.75" customHeight="1" hidden="1" outlineLevel="1">
      <c r="A565" s="258" t="s">
        <v>151</v>
      </c>
      <c r="B565" s="394">
        <v>400</v>
      </c>
      <c r="C565" s="395">
        <v>43.3</v>
      </c>
      <c r="D565" s="395">
        <v>0.07046223224351747</v>
      </c>
      <c r="E565" s="394">
        <v>4857.79</v>
      </c>
      <c r="F565" s="395">
        <v>1.5</v>
      </c>
      <c r="G565" s="395">
        <v>0.2622618315869759</v>
      </c>
      <c r="H565" s="57" t="s">
        <v>151</v>
      </c>
      <c r="I565" s="391">
        <v>400</v>
      </c>
      <c r="J565" s="393">
        <v>43.3</v>
      </c>
      <c r="K565" s="393">
        <v>0.1</v>
      </c>
      <c r="L565" s="391">
        <v>4858</v>
      </c>
      <c r="M565" s="393">
        <v>1.5</v>
      </c>
      <c r="N565" s="393">
        <v>0.3</v>
      </c>
    </row>
    <row r="566" spans="1:14" ht="12.75" customHeight="1" hidden="1" outlineLevel="1">
      <c r="A566" s="109" t="s">
        <v>152</v>
      </c>
      <c r="B566" s="394">
        <v>5469</v>
      </c>
      <c r="C566" s="395">
        <v>8.5</v>
      </c>
      <c r="D566" s="395">
        <v>0.9633948703494927</v>
      </c>
      <c r="E566" s="394">
        <v>35827.696</v>
      </c>
      <c r="F566" s="395">
        <v>-2.4</v>
      </c>
      <c r="G566" s="395">
        <v>1.9342617063523477</v>
      </c>
      <c r="H566" s="57" t="s">
        <v>152</v>
      </c>
      <c r="I566" s="391">
        <v>5469</v>
      </c>
      <c r="J566" s="393">
        <v>8.5</v>
      </c>
      <c r="K566" s="393">
        <v>1</v>
      </c>
      <c r="L566" s="391">
        <v>35828</v>
      </c>
      <c r="M566" s="393">
        <v>-2.4</v>
      </c>
      <c r="N566" s="393">
        <v>1.9</v>
      </c>
    </row>
    <row r="567" spans="1:14" ht="12.75" customHeight="1" hidden="1" outlineLevel="1">
      <c r="A567" s="109" t="s">
        <v>470</v>
      </c>
      <c r="B567" s="394">
        <v>0</v>
      </c>
      <c r="C567" s="395" t="s">
        <v>93</v>
      </c>
      <c r="D567" s="395">
        <v>0</v>
      </c>
      <c r="E567" s="394">
        <v>0.05</v>
      </c>
      <c r="F567" s="395" t="s">
        <v>93</v>
      </c>
      <c r="G567" s="395">
        <v>2.699394494070101E-06</v>
      </c>
      <c r="H567" s="57" t="s">
        <v>470</v>
      </c>
      <c r="I567" s="391">
        <v>0</v>
      </c>
      <c r="J567" s="393" t="s">
        <v>93</v>
      </c>
      <c r="K567" s="393">
        <v>0</v>
      </c>
      <c r="L567" s="391">
        <v>0</v>
      </c>
      <c r="M567" s="393" t="s">
        <v>93</v>
      </c>
      <c r="N567" s="393">
        <v>0</v>
      </c>
    </row>
    <row r="568" spans="1:14" ht="12.75" customHeight="1" hidden="1" outlineLevel="1">
      <c r="A568" s="109" t="s">
        <v>155</v>
      </c>
      <c r="B568" s="394">
        <v>11</v>
      </c>
      <c r="C568" s="395">
        <v>-72.4</v>
      </c>
      <c r="D568" s="395">
        <v>0.0019377113866967306</v>
      </c>
      <c r="E568" s="394">
        <v>2010.777</v>
      </c>
      <c r="F568" s="395">
        <v>-22.8</v>
      </c>
      <c r="G568" s="395">
        <v>0.1085576072520559</v>
      </c>
      <c r="H568" s="57" t="s">
        <v>155</v>
      </c>
      <c r="I568" s="391">
        <v>11</v>
      </c>
      <c r="J568" s="393">
        <v>-72.4</v>
      </c>
      <c r="K568" s="393">
        <v>0</v>
      </c>
      <c r="L568" s="391">
        <v>2011</v>
      </c>
      <c r="M568" s="393">
        <v>-22.8</v>
      </c>
      <c r="N568" s="393">
        <v>0.1</v>
      </c>
    </row>
    <row r="569" spans="1:14" ht="12.75" customHeight="1" hidden="1" outlineLevel="1">
      <c r="A569" s="109" t="s">
        <v>156</v>
      </c>
      <c r="B569" s="394">
        <v>1</v>
      </c>
      <c r="C569" s="395">
        <v>-93.7</v>
      </c>
      <c r="D569" s="395">
        <v>0.00017615558060879368</v>
      </c>
      <c r="E569" s="394">
        <v>550.472</v>
      </c>
      <c r="F569" s="395">
        <v>-91.4</v>
      </c>
      <c r="G569" s="395">
        <v>0.02971882171879513</v>
      </c>
      <c r="H569" s="57" t="s">
        <v>156</v>
      </c>
      <c r="I569" s="391">
        <v>1</v>
      </c>
      <c r="J569" s="393">
        <v>-93.7</v>
      </c>
      <c r="K569" s="393">
        <v>0</v>
      </c>
      <c r="L569" s="391">
        <v>550</v>
      </c>
      <c r="M569" s="393">
        <v>-91.4</v>
      </c>
      <c r="N569" s="393">
        <v>0</v>
      </c>
    </row>
    <row r="570" spans="1:14" ht="12.75" customHeight="1" hidden="1" outlineLevel="1">
      <c r="A570" s="109" t="s">
        <v>157</v>
      </c>
      <c r="B570" s="394">
        <v>23202</v>
      </c>
      <c r="C570" s="395">
        <v>-8.8</v>
      </c>
      <c r="D570" s="395">
        <v>4.087161781285231</v>
      </c>
      <c r="E570" s="394">
        <v>88558.188</v>
      </c>
      <c r="F570" s="395">
        <v>21.8</v>
      </c>
      <c r="G570" s="395">
        <v>4.781069701840497</v>
      </c>
      <c r="H570" s="57" t="s">
        <v>157</v>
      </c>
      <c r="I570" s="391">
        <v>23202</v>
      </c>
      <c r="J570" s="393">
        <v>-8.8</v>
      </c>
      <c r="K570" s="393">
        <v>4.1</v>
      </c>
      <c r="L570" s="391">
        <v>88560</v>
      </c>
      <c r="M570" s="393">
        <v>21.8</v>
      </c>
      <c r="N570" s="393">
        <v>4.8</v>
      </c>
    </row>
    <row r="571" spans="1:14" ht="12.75" customHeight="1" hidden="1" outlineLevel="1">
      <c r="A571" s="109" t="s">
        <v>158</v>
      </c>
      <c r="B571" s="394">
        <v>264</v>
      </c>
      <c r="C571" s="395">
        <v>-77.2</v>
      </c>
      <c r="D571" s="395">
        <v>0.04650507328072154</v>
      </c>
      <c r="E571" s="394">
        <v>1788.246</v>
      </c>
      <c r="F571" s="395">
        <v>-30</v>
      </c>
      <c r="G571" s="395">
        <v>0.09654362812885764</v>
      </c>
      <c r="H571" s="57" t="s">
        <v>158</v>
      </c>
      <c r="I571" s="391">
        <v>264</v>
      </c>
      <c r="J571" s="393">
        <v>-77.2</v>
      </c>
      <c r="K571" s="393">
        <v>0</v>
      </c>
      <c r="L571" s="391">
        <v>2523</v>
      </c>
      <c r="M571" s="393">
        <v>-1.2</v>
      </c>
      <c r="N571" s="393">
        <v>0.1</v>
      </c>
    </row>
    <row r="572" spans="1:14" ht="12.75" customHeight="1" hidden="1" outlineLevel="1">
      <c r="A572" s="109" t="s">
        <v>196</v>
      </c>
      <c r="B572" s="394">
        <v>0</v>
      </c>
      <c r="C572" s="395">
        <v>894.4</v>
      </c>
      <c r="D572" s="395">
        <v>0</v>
      </c>
      <c r="E572" s="394">
        <v>5.337</v>
      </c>
      <c r="F572" s="395">
        <v>-50.5</v>
      </c>
      <c r="G572" s="395">
        <v>0.00028813336829704254</v>
      </c>
      <c r="H572" s="57" t="s">
        <v>196</v>
      </c>
      <c r="I572" s="391">
        <v>0</v>
      </c>
      <c r="J572" s="393">
        <v>894.4</v>
      </c>
      <c r="K572" s="393">
        <v>0</v>
      </c>
      <c r="L572" s="391">
        <v>5</v>
      </c>
      <c r="M572" s="393">
        <v>-50.5</v>
      </c>
      <c r="N572" s="393">
        <v>0</v>
      </c>
    </row>
    <row r="573" spans="1:14" ht="12.75" customHeight="1" hidden="1" outlineLevel="1">
      <c r="A573" s="109" t="s">
        <v>159</v>
      </c>
      <c r="B573" s="394">
        <v>10198</v>
      </c>
      <c r="C573" s="395">
        <v>9.4</v>
      </c>
      <c r="D573" s="395">
        <v>1.7964346110484781</v>
      </c>
      <c r="E573" s="394">
        <v>24386.413</v>
      </c>
      <c r="F573" s="395">
        <v>-26.7</v>
      </c>
      <c r="G573" s="395">
        <v>1.3165709796463907</v>
      </c>
      <c r="H573" s="57" t="s">
        <v>159</v>
      </c>
      <c r="I573" s="391">
        <v>10198</v>
      </c>
      <c r="J573" s="393">
        <v>9.4</v>
      </c>
      <c r="K573" s="393">
        <v>1.8</v>
      </c>
      <c r="L573" s="391">
        <v>24439</v>
      </c>
      <c r="M573" s="393">
        <v>-26.5</v>
      </c>
      <c r="N573" s="393">
        <v>1.3</v>
      </c>
    </row>
    <row r="574" spans="1:14" ht="12.75" customHeight="1" hidden="1" outlineLevel="1">
      <c r="A574" s="109" t="s">
        <v>160</v>
      </c>
      <c r="B574" s="394">
        <v>45</v>
      </c>
      <c r="C574" s="395">
        <v>-52.4</v>
      </c>
      <c r="D574" s="395">
        <v>0.007927001127395715</v>
      </c>
      <c r="E574" s="394">
        <v>251.651</v>
      </c>
      <c r="F574" s="395">
        <v>-54.4</v>
      </c>
      <c r="G574" s="395">
        <v>0.0135861064765447</v>
      </c>
      <c r="H574" s="57" t="s">
        <v>160</v>
      </c>
      <c r="I574" s="391">
        <v>45</v>
      </c>
      <c r="J574" s="393">
        <v>-52.4</v>
      </c>
      <c r="K574" s="393">
        <v>0</v>
      </c>
      <c r="L574" s="391">
        <v>252</v>
      </c>
      <c r="M574" s="393">
        <v>-54.4</v>
      </c>
      <c r="N574" s="393">
        <v>0</v>
      </c>
    </row>
    <row r="575" spans="1:14" ht="12.75" customHeight="1" hidden="1" outlineLevel="1">
      <c r="A575" s="109" t="s">
        <v>161</v>
      </c>
      <c r="B575" s="394">
        <v>259093</v>
      </c>
      <c r="C575" s="395">
        <v>53.8</v>
      </c>
      <c r="D575" s="395">
        <v>45.64067784667418</v>
      </c>
      <c r="E575" s="394">
        <v>558713.916</v>
      </c>
      <c r="F575" s="395">
        <v>-24.2</v>
      </c>
      <c r="G575" s="395">
        <v>30.163785372214896</v>
      </c>
      <c r="H575" s="57" t="s">
        <v>161</v>
      </c>
      <c r="I575" s="391">
        <v>259094</v>
      </c>
      <c r="J575" s="393">
        <v>53.8</v>
      </c>
      <c r="K575" s="393">
        <v>45.6</v>
      </c>
      <c r="L575" s="391">
        <v>558885</v>
      </c>
      <c r="M575" s="393">
        <v>-24.2</v>
      </c>
      <c r="N575" s="393">
        <v>30</v>
      </c>
    </row>
    <row r="576" spans="1:14" ht="12.75" customHeight="1" hidden="1" outlineLevel="1">
      <c r="A576" s="109" t="s">
        <v>162</v>
      </c>
      <c r="B576" s="394">
        <v>656</v>
      </c>
      <c r="C576" s="395">
        <v>-10.9</v>
      </c>
      <c r="D576" s="395">
        <v>0.11555806087936865</v>
      </c>
      <c r="E576" s="394">
        <v>970.071</v>
      </c>
      <c r="F576" s="395">
        <v>-26.5</v>
      </c>
      <c r="G576" s="395">
        <v>0.052372086325141544</v>
      </c>
      <c r="H576" s="57" t="s">
        <v>162</v>
      </c>
      <c r="I576" s="391">
        <v>656</v>
      </c>
      <c r="J576" s="393">
        <v>-10.9</v>
      </c>
      <c r="K576" s="393">
        <v>0.1</v>
      </c>
      <c r="L576" s="391">
        <v>970</v>
      </c>
      <c r="M576" s="393">
        <v>-26.5</v>
      </c>
      <c r="N576" s="393">
        <v>0.1</v>
      </c>
    </row>
    <row r="577" spans="1:14" ht="12.75" customHeight="1" hidden="1" outlineLevel="1">
      <c r="A577" s="258" t="s">
        <v>591</v>
      </c>
      <c r="B577" s="394" t="s">
        <v>977</v>
      </c>
      <c r="C577" s="395">
        <v>-100</v>
      </c>
      <c r="D577" s="395">
        <v>0</v>
      </c>
      <c r="E577" s="394">
        <v>0</v>
      </c>
      <c r="F577" s="395">
        <v>-100</v>
      </c>
      <c r="G577" s="395">
        <v>0</v>
      </c>
      <c r="H577" s="109" t="s">
        <v>591</v>
      </c>
      <c r="I577" s="391" t="s">
        <v>977</v>
      </c>
      <c r="J577" s="393">
        <v>-100</v>
      </c>
      <c r="K577" s="393" t="s">
        <v>977</v>
      </c>
      <c r="L577" s="391" t="s">
        <v>977</v>
      </c>
      <c r="M577" s="393">
        <v>-100</v>
      </c>
      <c r="N577" s="393" t="s">
        <v>977</v>
      </c>
    </row>
    <row r="578" spans="1:14" ht="12.75" customHeight="1" hidden="1" outlineLevel="1">
      <c r="A578" s="109" t="s">
        <v>163</v>
      </c>
      <c r="B578" s="394">
        <v>449</v>
      </c>
      <c r="C578" s="395">
        <v>8.3</v>
      </c>
      <c r="D578" s="395">
        <v>0.07909385569334837</v>
      </c>
      <c r="E578" s="394">
        <v>11318.329</v>
      </c>
      <c r="F578" s="395">
        <v>62.8</v>
      </c>
      <c r="G578" s="395">
        <v>0.611052699693479</v>
      </c>
      <c r="H578" s="109" t="s">
        <v>163</v>
      </c>
      <c r="I578" s="391">
        <v>449</v>
      </c>
      <c r="J578" s="393">
        <v>8.3</v>
      </c>
      <c r="K578" s="393">
        <v>0.1</v>
      </c>
      <c r="L578" s="391">
        <v>11318</v>
      </c>
      <c r="M578" s="393">
        <v>62.8</v>
      </c>
      <c r="N578" s="393">
        <v>0.6</v>
      </c>
    </row>
    <row r="579" spans="1:14" ht="12.75" customHeight="1" hidden="1" outlineLevel="1">
      <c r="A579" s="109" t="s">
        <v>164</v>
      </c>
      <c r="B579" s="394">
        <v>6211</v>
      </c>
      <c r="C579" s="395">
        <v>16.9</v>
      </c>
      <c r="D579" s="395">
        <v>1.0941023111612176</v>
      </c>
      <c r="E579" s="394">
        <v>13018.159</v>
      </c>
      <c r="F579" s="395">
        <v>31.6</v>
      </c>
      <c r="G579" s="395">
        <v>0.7028229345505825</v>
      </c>
      <c r="H579" s="109" t="s">
        <v>164</v>
      </c>
      <c r="I579" s="391">
        <v>6211</v>
      </c>
      <c r="J579" s="393">
        <v>16.9</v>
      </c>
      <c r="K579" s="393">
        <v>1.1</v>
      </c>
      <c r="L579" s="391">
        <v>13018</v>
      </c>
      <c r="M579" s="393">
        <v>31.6</v>
      </c>
      <c r="N579" s="393">
        <v>0.7</v>
      </c>
    </row>
    <row r="580" spans="1:14" ht="12.75" customHeight="1" hidden="1" outlineLevel="1">
      <c r="A580" s="109" t="s">
        <v>471</v>
      </c>
      <c r="B580" s="394">
        <v>1248</v>
      </c>
      <c r="C580" s="395">
        <v>-10.7</v>
      </c>
      <c r="D580" s="395">
        <v>0.21984216459977451</v>
      </c>
      <c r="E580" s="394">
        <v>27694.479</v>
      </c>
      <c r="F580" s="395">
        <v>-2.6</v>
      </c>
      <c r="G580" s="395">
        <v>1.4951664825748006</v>
      </c>
      <c r="H580" s="109" t="s">
        <v>471</v>
      </c>
      <c r="I580" s="391">
        <v>1248</v>
      </c>
      <c r="J580" s="393">
        <v>-10.7</v>
      </c>
      <c r="K580" s="393">
        <v>0.2</v>
      </c>
      <c r="L580" s="391">
        <v>27694</v>
      </c>
      <c r="M580" s="393">
        <v>-2.6</v>
      </c>
      <c r="N580" s="393">
        <v>1.5</v>
      </c>
    </row>
    <row r="581" spans="1:14" ht="12.75" customHeight="1" hidden="1" outlineLevel="1">
      <c r="A581" s="258" t="s">
        <v>593</v>
      </c>
      <c r="B581" s="391">
        <v>18034</v>
      </c>
      <c r="C581" s="395">
        <v>0.8</v>
      </c>
      <c r="D581" s="395">
        <v>3.1767897406989856</v>
      </c>
      <c r="E581" s="391">
        <v>73629.811</v>
      </c>
      <c r="F581" s="395">
        <v>11.8</v>
      </c>
      <c r="G581" s="395">
        <v>3.9751181282564434</v>
      </c>
      <c r="H581" s="109" t="s">
        <v>593</v>
      </c>
      <c r="I581" s="391">
        <v>18034</v>
      </c>
      <c r="J581" s="393">
        <v>0.8</v>
      </c>
      <c r="K581" s="393">
        <v>3.2</v>
      </c>
      <c r="L581" s="391">
        <v>73630</v>
      </c>
      <c r="M581" s="393">
        <v>11.8</v>
      </c>
      <c r="N581" s="393">
        <v>4</v>
      </c>
    </row>
    <row r="582" spans="1:14" ht="12.75" customHeight="1" hidden="1" outlineLevel="1">
      <c r="A582" s="109" t="s">
        <v>472</v>
      </c>
      <c r="B582" s="394">
        <v>0</v>
      </c>
      <c r="C582" s="395" t="s">
        <v>93</v>
      </c>
      <c r="D582" s="395">
        <v>0</v>
      </c>
      <c r="E582" s="394">
        <v>8.789</v>
      </c>
      <c r="F582" s="395" t="s">
        <v>93</v>
      </c>
      <c r="G582" s="395">
        <v>0.00047449956416764226</v>
      </c>
      <c r="H582" s="109" t="s">
        <v>472</v>
      </c>
      <c r="I582" s="391">
        <v>0</v>
      </c>
      <c r="J582" s="393" t="s">
        <v>93</v>
      </c>
      <c r="K582" s="393">
        <v>0</v>
      </c>
      <c r="L582" s="391">
        <v>9</v>
      </c>
      <c r="M582" s="393" t="s">
        <v>93</v>
      </c>
      <c r="N582" s="393">
        <v>0</v>
      </c>
    </row>
    <row r="583" spans="1:14" ht="12.75" customHeight="1" hidden="1" outlineLevel="1">
      <c r="A583" s="258" t="s">
        <v>594</v>
      </c>
      <c r="B583" s="394">
        <v>1062</v>
      </c>
      <c r="C583" s="395">
        <v>15.7</v>
      </c>
      <c r="D583" s="395">
        <v>0.18707722660653892</v>
      </c>
      <c r="E583" s="394">
        <v>4440.34</v>
      </c>
      <c r="F583" s="395">
        <v>-14.4</v>
      </c>
      <c r="G583" s="395">
        <v>0.23972458695598464</v>
      </c>
      <c r="H583" s="109" t="s">
        <v>594</v>
      </c>
      <c r="I583" s="391">
        <v>1062</v>
      </c>
      <c r="J583" s="393">
        <v>15.7</v>
      </c>
      <c r="K583" s="393">
        <v>0.2</v>
      </c>
      <c r="L583" s="391">
        <v>4440</v>
      </c>
      <c r="M583" s="393">
        <v>-14.4</v>
      </c>
      <c r="N583" s="393">
        <v>0.2</v>
      </c>
    </row>
    <row r="584" spans="1:14" ht="12.75" customHeight="1" hidden="1" outlineLevel="1">
      <c r="A584" s="109" t="s">
        <v>192</v>
      </c>
      <c r="B584" s="394">
        <v>125</v>
      </c>
      <c r="C584" s="395">
        <v>-17.4</v>
      </c>
      <c r="D584" s="395">
        <v>0.02201944757609921</v>
      </c>
      <c r="E584" s="394">
        <v>565.647</v>
      </c>
      <c r="F584" s="395">
        <v>-14.6</v>
      </c>
      <c r="G584" s="395">
        <v>0.03053808794774541</v>
      </c>
      <c r="H584" s="109" t="s">
        <v>192</v>
      </c>
      <c r="I584" s="391">
        <v>125</v>
      </c>
      <c r="J584" s="393">
        <v>-17.4</v>
      </c>
      <c r="K584" s="393">
        <v>0</v>
      </c>
      <c r="L584" s="391">
        <v>566</v>
      </c>
      <c r="M584" s="393">
        <v>-14.6</v>
      </c>
      <c r="N584" s="393">
        <v>0</v>
      </c>
    </row>
    <row r="585" spans="1:14" ht="12.75" customHeight="1" hidden="1" outlineLevel="1">
      <c r="A585" s="109" t="s">
        <v>193</v>
      </c>
      <c r="B585" s="394">
        <v>4</v>
      </c>
      <c r="C585" s="395" t="s">
        <v>195</v>
      </c>
      <c r="D585" s="395">
        <v>0.0007046223224351747</v>
      </c>
      <c r="E585" s="394">
        <v>115.658</v>
      </c>
      <c r="F585" s="395" t="s">
        <v>195</v>
      </c>
      <c r="G585" s="395">
        <v>0.006244131367903195</v>
      </c>
      <c r="H585" s="109" t="s">
        <v>193</v>
      </c>
      <c r="I585" s="391">
        <v>4</v>
      </c>
      <c r="J585" s="393" t="s">
        <v>195</v>
      </c>
      <c r="K585" s="393">
        <v>0</v>
      </c>
      <c r="L585" s="391">
        <v>116</v>
      </c>
      <c r="M585" s="393" t="s">
        <v>195</v>
      </c>
      <c r="N585" s="393">
        <v>0</v>
      </c>
    </row>
    <row r="586" spans="1:14" ht="12.75" customHeight="1" hidden="1" outlineLevel="1">
      <c r="A586" s="109" t="s">
        <v>194</v>
      </c>
      <c r="B586" s="394">
        <v>327</v>
      </c>
      <c r="C586" s="395" t="s">
        <v>195</v>
      </c>
      <c r="D586" s="395">
        <v>0.05760287485907554</v>
      </c>
      <c r="E586" s="394">
        <v>476.355</v>
      </c>
      <c r="F586" s="395" t="s">
        <v>195</v>
      </c>
      <c r="G586" s="395">
        <v>0.025717401284455262</v>
      </c>
      <c r="H586" s="109" t="s">
        <v>194</v>
      </c>
      <c r="I586" s="391">
        <v>327</v>
      </c>
      <c r="J586" s="393" t="s">
        <v>195</v>
      </c>
      <c r="K586" s="393">
        <v>0.1</v>
      </c>
      <c r="L586" s="391">
        <v>476</v>
      </c>
      <c r="M586" s="393" t="s">
        <v>195</v>
      </c>
      <c r="N586" s="393">
        <v>0</v>
      </c>
    </row>
    <row r="587" spans="1:14" ht="12.75" customHeight="1" hidden="1" outlineLevel="1">
      <c r="A587" s="258" t="s">
        <v>595</v>
      </c>
      <c r="B587" s="394">
        <v>10</v>
      </c>
      <c r="C587" s="395" t="s">
        <v>195</v>
      </c>
      <c r="D587" s="395">
        <v>0.0017615558060879368</v>
      </c>
      <c r="E587" s="394">
        <v>97.409</v>
      </c>
      <c r="F587" s="395" t="s">
        <v>195</v>
      </c>
      <c r="G587" s="395">
        <v>0.00525890636545749</v>
      </c>
      <c r="H587" s="109" t="s">
        <v>595</v>
      </c>
      <c r="I587" s="391">
        <v>10</v>
      </c>
      <c r="J587" s="393" t="s">
        <v>195</v>
      </c>
      <c r="K587" s="393">
        <v>0</v>
      </c>
      <c r="L587" s="391">
        <v>97</v>
      </c>
      <c r="M587" s="393" t="s">
        <v>195</v>
      </c>
      <c r="N587" s="393">
        <v>0</v>
      </c>
    </row>
    <row r="588" spans="1:14" ht="12.75" customHeight="1" hidden="1" outlineLevel="1">
      <c r="A588" s="109" t="s">
        <v>197</v>
      </c>
      <c r="B588" s="394">
        <v>9470</v>
      </c>
      <c r="C588" s="395">
        <v>-2.4</v>
      </c>
      <c r="D588" s="395">
        <v>1.6681933483652762</v>
      </c>
      <c r="E588" s="394">
        <v>29419.464</v>
      </c>
      <c r="F588" s="395">
        <v>20.2</v>
      </c>
      <c r="G588" s="395">
        <v>1.588294782801871</v>
      </c>
      <c r="H588" s="109" t="s">
        <v>197</v>
      </c>
      <c r="I588" s="391">
        <v>9470</v>
      </c>
      <c r="J588" s="393">
        <v>-2.4</v>
      </c>
      <c r="K588" s="393">
        <v>1.7</v>
      </c>
      <c r="L588" s="391">
        <v>29419</v>
      </c>
      <c r="M588" s="393">
        <v>20.2</v>
      </c>
      <c r="N588" s="393">
        <v>1.6</v>
      </c>
    </row>
    <row r="589" spans="1:14" ht="12.75" customHeight="1" hidden="1" outlineLevel="1">
      <c r="A589" s="109" t="s">
        <v>374</v>
      </c>
      <c r="B589" s="394">
        <v>746</v>
      </c>
      <c r="C589" s="395">
        <v>-21.9</v>
      </c>
      <c r="D589" s="395">
        <v>0.1314120631341601</v>
      </c>
      <c r="E589" s="394">
        <v>2640.54</v>
      </c>
      <c r="F589" s="395">
        <v>-23.6</v>
      </c>
      <c r="G589" s="395">
        <v>0.14255718274743728</v>
      </c>
      <c r="H589" s="109" t="s">
        <v>374</v>
      </c>
      <c r="I589" s="391">
        <v>746</v>
      </c>
      <c r="J589" s="393">
        <v>-21.9</v>
      </c>
      <c r="K589" s="393">
        <v>0.1</v>
      </c>
      <c r="L589" s="391">
        <v>2641</v>
      </c>
      <c r="M589" s="393">
        <v>-23.6</v>
      </c>
      <c r="N589" s="393">
        <v>0.1</v>
      </c>
    </row>
    <row r="590" spans="1:14" ht="12.75" customHeight="1" hidden="1" outlineLevel="1">
      <c r="A590" s="258" t="s">
        <v>596</v>
      </c>
      <c r="B590" s="394">
        <v>61</v>
      </c>
      <c r="C590" s="395">
        <v>107.2</v>
      </c>
      <c r="D590" s="395">
        <v>0.010745490417136416</v>
      </c>
      <c r="E590" s="394">
        <v>293.36</v>
      </c>
      <c r="F590" s="395">
        <v>75.8</v>
      </c>
      <c r="G590" s="395">
        <v>0.0158378873756081</v>
      </c>
      <c r="H590" s="57" t="s">
        <v>596</v>
      </c>
      <c r="I590" s="391">
        <v>61</v>
      </c>
      <c r="J590" s="393">
        <v>107.2</v>
      </c>
      <c r="K590" s="393">
        <v>0</v>
      </c>
      <c r="L590" s="391">
        <v>293</v>
      </c>
      <c r="M590" s="393">
        <v>75.8</v>
      </c>
      <c r="N590" s="393">
        <v>0</v>
      </c>
    </row>
    <row r="591" spans="1:14" ht="12.75" customHeight="1" hidden="1" outlineLevel="1">
      <c r="A591" s="109" t="s">
        <v>198</v>
      </c>
      <c r="B591" s="394">
        <v>2729</v>
      </c>
      <c r="C591" s="395">
        <v>-17</v>
      </c>
      <c r="D591" s="395">
        <v>0.480728579481398</v>
      </c>
      <c r="E591" s="394">
        <v>11212.945</v>
      </c>
      <c r="F591" s="395">
        <v>1.6</v>
      </c>
      <c r="G591" s="395">
        <v>0.6053632399062173</v>
      </c>
      <c r="H591" s="57" t="s">
        <v>198</v>
      </c>
      <c r="I591" s="391">
        <v>2729</v>
      </c>
      <c r="J591" s="393">
        <v>-17</v>
      </c>
      <c r="K591" s="393">
        <v>0.5</v>
      </c>
      <c r="L591" s="391">
        <v>11213</v>
      </c>
      <c r="M591" s="393">
        <v>1.6</v>
      </c>
      <c r="N591" s="393">
        <v>0.6</v>
      </c>
    </row>
    <row r="592" spans="1:14" ht="12.75" customHeight="1" hidden="1" outlineLevel="1">
      <c r="A592" s="258" t="s">
        <v>597</v>
      </c>
      <c r="B592" s="394">
        <v>2125</v>
      </c>
      <c r="C592" s="395">
        <v>49.5</v>
      </c>
      <c r="D592" s="395">
        <v>0.37433060879368657</v>
      </c>
      <c r="E592" s="394">
        <v>14728.924</v>
      </c>
      <c r="F592" s="395">
        <v>32.2</v>
      </c>
      <c r="G592" s="395">
        <v>0.7951835269835394</v>
      </c>
      <c r="H592" s="57" t="s">
        <v>597</v>
      </c>
      <c r="I592" s="391">
        <v>2125</v>
      </c>
      <c r="J592" s="393">
        <v>49.5</v>
      </c>
      <c r="K592" s="393">
        <v>0.4</v>
      </c>
      <c r="L592" s="391">
        <v>14729</v>
      </c>
      <c r="M592" s="393">
        <v>32.2</v>
      </c>
      <c r="N592" s="393">
        <v>0.8</v>
      </c>
    </row>
    <row r="593" spans="1:14" ht="12.75" customHeight="1" hidden="1" outlineLevel="1">
      <c r="A593" s="109" t="s">
        <v>473</v>
      </c>
      <c r="B593" s="394">
        <v>14</v>
      </c>
      <c r="C593" s="395">
        <v>-42.2</v>
      </c>
      <c r="D593" s="395">
        <v>0.0024661781285231117</v>
      </c>
      <c r="E593" s="394">
        <v>371.081</v>
      </c>
      <c r="F593" s="395">
        <v>144.1</v>
      </c>
      <c r="G593" s="395">
        <v>0.020033880165080543</v>
      </c>
      <c r="H593" s="57" t="s">
        <v>473</v>
      </c>
      <c r="I593" s="391">
        <v>14</v>
      </c>
      <c r="J593" s="393">
        <v>-42.2</v>
      </c>
      <c r="K593" s="393">
        <v>0</v>
      </c>
      <c r="L593" s="391">
        <v>371</v>
      </c>
      <c r="M593" s="393">
        <v>144.1</v>
      </c>
      <c r="N593" s="393">
        <v>0</v>
      </c>
    </row>
    <row r="594" spans="1:14" ht="12.75" customHeight="1" hidden="1" outlineLevel="1">
      <c r="A594" s="109" t="s">
        <v>201</v>
      </c>
      <c r="B594" s="394">
        <v>1361</v>
      </c>
      <c r="C594" s="395">
        <v>-2.1</v>
      </c>
      <c r="D594" s="395">
        <v>0.2397477452085682</v>
      </c>
      <c r="E594" s="394">
        <v>9259.299</v>
      </c>
      <c r="F594" s="395">
        <v>-3</v>
      </c>
      <c r="G594" s="395">
        <v>0.4998900147909759</v>
      </c>
      <c r="H594" s="57" t="s">
        <v>201</v>
      </c>
      <c r="I594" s="391">
        <v>1361</v>
      </c>
      <c r="J594" s="393">
        <v>-2.1</v>
      </c>
      <c r="K594" s="393">
        <v>0.2</v>
      </c>
      <c r="L594" s="391">
        <v>9259</v>
      </c>
      <c r="M594" s="393">
        <v>-3</v>
      </c>
      <c r="N594" s="393">
        <v>0.5</v>
      </c>
    </row>
    <row r="595" spans="1:14" ht="12.75" customHeight="1" hidden="1" outlineLevel="1">
      <c r="A595" s="253" t="s">
        <v>474</v>
      </c>
      <c r="B595" s="391">
        <v>5999</v>
      </c>
      <c r="C595" s="395">
        <v>7.1</v>
      </c>
      <c r="D595" s="395">
        <v>1.0567573280721534</v>
      </c>
      <c r="E595" s="391">
        <v>24854.268</v>
      </c>
      <c r="F595" s="395">
        <v>9.1</v>
      </c>
      <c r="G595" s="395">
        <v>1.341829483866854</v>
      </c>
      <c r="H595" s="57" t="s">
        <v>474</v>
      </c>
      <c r="I595" s="391">
        <v>5999</v>
      </c>
      <c r="J595" s="393">
        <v>7.1</v>
      </c>
      <c r="K595" s="393">
        <v>1.1</v>
      </c>
      <c r="L595" s="391">
        <v>24854</v>
      </c>
      <c r="M595" s="393">
        <v>9.1</v>
      </c>
      <c r="N595" s="393">
        <v>1.3</v>
      </c>
    </row>
    <row r="596" spans="1:14" ht="12.75" customHeight="1" hidden="1" outlineLevel="1">
      <c r="A596" s="253" t="s">
        <v>475</v>
      </c>
      <c r="B596" s="394">
        <v>1</v>
      </c>
      <c r="C596" s="395" t="s">
        <v>93</v>
      </c>
      <c r="D596" s="395">
        <v>0.00017615558060879368</v>
      </c>
      <c r="E596" s="394">
        <v>77.141</v>
      </c>
      <c r="F596" s="395" t="s">
        <v>93</v>
      </c>
      <c r="G596" s="395">
        <v>0.004164679813341234</v>
      </c>
      <c r="H596" s="57" t="s">
        <v>475</v>
      </c>
      <c r="I596" s="391">
        <v>1</v>
      </c>
      <c r="J596" s="393" t="s">
        <v>93</v>
      </c>
      <c r="K596" s="393">
        <v>0</v>
      </c>
      <c r="L596" s="391">
        <v>77</v>
      </c>
      <c r="M596" s="393" t="s">
        <v>93</v>
      </c>
      <c r="N596" s="393">
        <v>0</v>
      </c>
    </row>
    <row r="597" spans="1:14" ht="12.75" customHeight="1" hidden="1" outlineLevel="1">
      <c r="A597" s="253" t="s">
        <v>476</v>
      </c>
      <c r="B597" s="394">
        <v>469</v>
      </c>
      <c r="C597" s="395">
        <v>12.2</v>
      </c>
      <c r="D597" s="395">
        <v>0.08261696730552423</v>
      </c>
      <c r="E597" s="394">
        <v>217.329</v>
      </c>
      <c r="F597" s="395">
        <v>50.8</v>
      </c>
      <c r="G597" s="395">
        <v>0.01173313412003522</v>
      </c>
      <c r="H597" s="57" t="s">
        <v>476</v>
      </c>
      <c r="I597" s="391">
        <v>469</v>
      </c>
      <c r="J597" s="393">
        <v>12.2</v>
      </c>
      <c r="K597" s="393">
        <v>0.1</v>
      </c>
      <c r="L597" s="391">
        <v>217</v>
      </c>
      <c r="M597" s="393">
        <v>50.8</v>
      </c>
      <c r="N597" s="393">
        <v>0</v>
      </c>
    </row>
    <row r="598" spans="1:14" ht="12.75" customHeight="1" hidden="1" outlineLevel="1">
      <c r="A598" s="253" t="s">
        <v>153</v>
      </c>
      <c r="B598" s="394">
        <v>72</v>
      </c>
      <c r="C598" s="395">
        <v>-19.6</v>
      </c>
      <c r="D598" s="395">
        <v>0.012683201803833144</v>
      </c>
      <c r="E598" s="394">
        <v>210.442</v>
      </c>
      <c r="F598" s="395">
        <v>17.7</v>
      </c>
      <c r="G598" s="395">
        <v>0.011361319522422003</v>
      </c>
      <c r="H598" s="57" t="s">
        <v>153</v>
      </c>
      <c r="I598" s="391">
        <v>72</v>
      </c>
      <c r="J598" s="393">
        <v>-19.6</v>
      </c>
      <c r="K598" s="393">
        <v>0</v>
      </c>
      <c r="L598" s="391">
        <v>210</v>
      </c>
      <c r="M598" s="393">
        <v>17.7</v>
      </c>
      <c r="N598" s="393">
        <v>0</v>
      </c>
    </row>
    <row r="599" spans="1:14" ht="12.75" customHeight="1" hidden="1" outlineLevel="1">
      <c r="A599" s="253" t="s">
        <v>477</v>
      </c>
      <c r="B599" s="394">
        <v>0</v>
      </c>
      <c r="C599" s="395">
        <v>-93.4</v>
      </c>
      <c r="D599" s="395">
        <v>0</v>
      </c>
      <c r="E599" s="394">
        <v>0.681</v>
      </c>
      <c r="F599" s="395">
        <v>-89.5</v>
      </c>
      <c r="G599" s="395">
        <v>3.676575300923478E-05</v>
      </c>
      <c r="H599" s="57" t="s">
        <v>477</v>
      </c>
      <c r="I599" s="391">
        <v>0</v>
      </c>
      <c r="J599" s="393">
        <v>-93.4</v>
      </c>
      <c r="K599" s="393">
        <v>0</v>
      </c>
      <c r="L599" s="391">
        <v>1</v>
      </c>
      <c r="M599" s="393">
        <v>-89.5</v>
      </c>
      <c r="N599" s="393">
        <v>0</v>
      </c>
    </row>
    <row r="600" spans="1:14" ht="12.75" customHeight="1" hidden="1" outlineLevel="1">
      <c r="A600" s="259" t="s">
        <v>598</v>
      </c>
      <c r="B600" s="394">
        <v>760</v>
      </c>
      <c r="C600" s="395">
        <v>-35.2</v>
      </c>
      <c r="D600" s="395">
        <v>0.1338782412626832</v>
      </c>
      <c r="E600" s="394">
        <v>3049.039</v>
      </c>
      <c r="F600" s="395">
        <v>-43.2</v>
      </c>
      <c r="G600" s="395">
        <v>0.16461118177610012</v>
      </c>
      <c r="H600" s="57" t="s">
        <v>598</v>
      </c>
      <c r="I600" s="391">
        <v>760</v>
      </c>
      <c r="J600" s="393">
        <v>-35.2</v>
      </c>
      <c r="K600" s="393">
        <v>0.1</v>
      </c>
      <c r="L600" s="391">
        <v>3049</v>
      </c>
      <c r="M600" s="393">
        <v>-43.2</v>
      </c>
      <c r="N600" s="393">
        <v>0.2</v>
      </c>
    </row>
    <row r="601" spans="1:14" ht="12.75" customHeight="1" hidden="1" outlineLevel="1">
      <c r="A601" s="253" t="s">
        <v>478</v>
      </c>
      <c r="B601" s="394">
        <v>1</v>
      </c>
      <c r="C601" s="395" t="s">
        <v>195</v>
      </c>
      <c r="D601" s="395">
        <v>0.00017615558060879368</v>
      </c>
      <c r="E601" s="394">
        <v>121.347</v>
      </c>
      <c r="F601" s="395" t="s">
        <v>195</v>
      </c>
      <c r="G601" s="395">
        <v>0.0065512684734384905</v>
      </c>
      <c r="H601" s="57" t="s">
        <v>478</v>
      </c>
      <c r="I601" s="391">
        <v>1</v>
      </c>
      <c r="J601" s="393" t="s">
        <v>195</v>
      </c>
      <c r="K601" s="393">
        <v>0</v>
      </c>
      <c r="L601" s="391">
        <v>121</v>
      </c>
      <c r="M601" s="393" t="s">
        <v>195</v>
      </c>
      <c r="N601" s="393">
        <v>0</v>
      </c>
    </row>
    <row r="602" spans="1:14" ht="12.75" customHeight="1" hidden="1" outlineLevel="1">
      <c r="A602" s="253" t="s">
        <v>479</v>
      </c>
      <c r="B602" s="394">
        <v>133</v>
      </c>
      <c r="C602" s="395">
        <v>468.8</v>
      </c>
      <c r="D602" s="395">
        <v>0.02342869222096956</v>
      </c>
      <c r="E602" s="394">
        <v>209.08</v>
      </c>
      <c r="F602" s="395">
        <v>28.9</v>
      </c>
      <c r="G602" s="395">
        <v>0.011287788016403535</v>
      </c>
      <c r="H602" s="57" t="s">
        <v>479</v>
      </c>
      <c r="I602" s="391">
        <v>133</v>
      </c>
      <c r="J602" s="393">
        <v>468.8</v>
      </c>
      <c r="K602" s="393">
        <v>0</v>
      </c>
      <c r="L602" s="391">
        <v>209</v>
      </c>
      <c r="M602" s="393">
        <v>28.9</v>
      </c>
      <c r="N602" s="393">
        <v>0</v>
      </c>
    </row>
    <row r="603" spans="1:14" ht="12.75" customHeight="1" hidden="1" outlineLevel="1">
      <c r="A603" s="253" t="s">
        <v>199</v>
      </c>
      <c r="B603" s="394">
        <v>850</v>
      </c>
      <c r="C603" s="395">
        <v>26.5</v>
      </c>
      <c r="D603" s="395">
        <v>0.14973224351747463</v>
      </c>
      <c r="E603" s="394">
        <v>6765.321</v>
      </c>
      <c r="F603" s="395">
        <v>43.7</v>
      </c>
      <c r="G603" s="395">
        <v>0.3652454051603366</v>
      </c>
      <c r="H603" s="57" t="s">
        <v>199</v>
      </c>
      <c r="I603" s="391">
        <v>850</v>
      </c>
      <c r="J603" s="393">
        <v>26.5</v>
      </c>
      <c r="K603" s="393">
        <v>0.1</v>
      </c>
      <c r="L603" s="391">
        <v>6765</v>
      </c>
      <c r="M603" s="393">
        <v>43.7</v>
      </c>
      <c r="N603" s="393">
        <v>0.4</v>
      </c>
    </row>
    <row r="604" spans="1:14" ht="12.75" customHeight="1" hidden="1" outlineLevel="1">
      <c r="A604" s="253" t="s">
        <v>480</v>
      </c>
      <c r="B604" s="394">
        <v>3711</v>
      </c>
      <c r="C604" s="395">
        <v>15.2</v>
      </c>
      <c r="D604" s="395">
        <v>0.6537133596392334</v>
      </c>
      <c r="E604" s="394">
        <v>14185.418</v>
      </c>
      <c r="F604" s="395">
        <v>16.8</v>
      </c>
      <c r="G604" s="395">
        <v>0.765840784905658</v>
      </c>
      <c r="H604" s="57" t="s">
        <v>480</v>
      </c>
      <c r="I604" s="391">
        <v>3711</v>
      </c>
      <c r="J604" s="393">
        <v>15.2</v>
      </c>
      <c r="K604" s="393">
        <v>0.7</v>
      </c>
      <c r="L604" s="391">
        <v>14185</v>
      </c>
      <c r="M604" s="393">
        <v>16.8</v>
      </c>
      <c r="N604" s="393">
        <v>0.8</v>
      </c>
    </row>
    <row r="605" spans="1:14" ht="12.75" customHeight="1" hidden="1" outlineLevel="1">
      <c r="A605" s="253" t="s">
        <v>202</v>
      </c>
      <c r="B605" s="394">
        <v>0</v>
      </c>
      <c r="C605" s="395">
        <v>241.7</v>
      </c>
      <c r="D605" s="395">
        <v>0</v>
      </c>
      <c r="E605" s="394">
        <v>18.47</v>
      </c>
      <c r="F605" s="395">
        <v>-65.2</v>
      </c>
      <c r="G605" s="395">
        <v>0.0009971563261094952</v>
      </c>
      <c r="H605" s="57" t="s">
        <v>202</v>
      </c>
      <c r="I605" s="391">
        <v>0</v>
      </c>
      <c r="J605" s="393">
        <v>241.7</v>
      </c>
      <c r="K605" s="393">
        <v>0</v>
      </c>
      <c r="L605" s="391">
        <v>18</v>
      </c>
      <c r="M605" s="393">
        <v>-65.2</v>
      </c>
      <c r="N605" s="393">
        <v>0</v>
      </c>
    </row>
    <row r="606" spans="1:14" ht="12.75" customHeight="1" hidden="1" outlineLevel="1">
      <c r="A606" s="253" t="s">
        <v>166</v>
      </c>
      <c r="B606" s="391">
        <v>74</v>
      </c>
      <c r="C606" s="395">
        <v>18.9</v>
      </c>
      <c r="D606" s="395">
        <v>0.013035512965050735</v>
      </c>
      <c r="E606" s="391">
        <v>694.665</v>
      </c>
      <c r="F606" s="395">
        <v>-20.8</v>
      </c>
      <c r="G606" s="395">
        <v>0.03750349752446413</v>
      </c>
      <c r="H606" s="57" t="s">
        <v>166</v>
      </c>
      <c r="I606" s="391">
        <v>74</v>
      </c>
      <c r="J606" s="393">
        <v>18.9</v>
      </c>
      <c r="K606" s="393">
        <v>0</v>
      </c>
      <c r="L606" s="391">
        <v>695</v>
      </c>
      <c r="M606" s="393">
        <v>-20.8</v>
      </c>
      <c r="N606" s="393">
        <v>0</v>
      </c>
    </row>
    <row r="607" spans="1:14" ht="12.75" customHeight="1" hidden="1" outlineLevel="1">
      <c r="A607" s="253" t="s">
        <v>167</v>
      </c>
      <c r="B607" s="391">
        <v>54</v>
      </c>
      <c r="C607" s="395">
        <v>515.8</v>
      </c>
      <c r="D607" s="395">
        <v>0.00951240135287486</v>
      </c>
      <c r="E607" s="391">
        <v>472.485</v>
      </c>
      <c r="F607" s="395">
        <v>284.4</v>
      </c>
      <c r="G607" s="395">
        <v>0.025508468150614236</v>
      </c>
      <c r="H607" s="57" t="s">
        <v>167</v>
      </c>
      <c r="I607" s="391">
        <v>54</v>
      </c>
      <c r="J607" s="393">
        <v>515.8</v>
      </c>
      <c r="K607" s="393">
        <v>0</v>
      </c>
      <c r="L607" s="391">
        <v>472</v>
      </c>
      <c r="M607" s="393">
        <v>284.4</v>
      </c>
      <c r="N607" s="393">
        <v>0</v>
      </c>
    </row>
    <row r="608" spans="1:14" ht="12.75" customHeight="1" hidden="1" outlineLevel="1">
      <c r="A608" s="253" t="s">
        <v>656</v>
      </c>
      <c r="B608" s="394">
        <v>29</v>
      </c>
      <c r="C608" s="395" t="s">
        <v>195</v>
      </c>
      <c r="D608" s="395">
        <v>0.005108511837655017</v>
      </c>
      <c r="E608" s="394">
        <v>58.685</v>
      </c>
      <c r="F608" s="395">
        <v>446.7</v>
      </c>
      <c r="G608" s="395">
        <v>0.0031682793176900773</v>
      </c>
      <c r="H608" s="57" t="s">
        <v>656</v>
      </c>
      <c r="I608" s="391">
        <v>29</v>
      </c>
      <c r="J608" s="393" t="s">
        <v>195</v>
      </c>
      <c r="K608" s="393">
        <v>0</v>
      </c>
      <c r="L608" s="391">
        <v>59</v>
      </c>
      <c r="M608" s="393">
        <v>446.7</v>
      </c>
      <c r="N608" s="393">
        <v>0</v>
      </c>
    </row>
    <row r="609" spans="1:14" ht="12.75" customHeight="1" hidden="1" outlineLevel="1">
      <c r="A609" s="112" t="s">
        <v>481</v>
      </c>
      <c r="B609" s="394">
        <v>0</v>
      </c>
      <c r="C609" s="395">
        <v>-66.7</v>
      </c>
      <c r="D609" s="395">
        <v>0</v>
      </c>
      <c r="E609" s="394">
        <v>0.103</v>
      </c>
      <c r="F609" s="395">
        <v>-98.4</v>
      </c>
      <c r="G609" s="395">
        <v>5.5607526577844074E-06</v>
      </c>
      <c r="H609" s="57" t="s">
        <v>481</v>
      </c>
      <c r="I609" s="391">
        <v>0</v>
      </c>
      <c r="J609" s="393">
        <v>-66.7</v>
      </c>
      <c r="K609" s="393">
        <v>0</v>
      </c>
      <c r="L609" s="391">
        <v>0</v>
      </c>
      <c r="M609" s="393">
        <v>-98.4</v>
      </c>
      <c r="N609" s="393">
        <v>0</v>
      </c>
    </row>
    <row r="610" spans="1:14" ht="12.75" customHeight="1" hidden="1" outlineLevel="1">
      <c r="A610" s="253" t="s">
        <v>482</v>
      </c>
      <c r="B610" s="394" t="s">
        <v>977</v>
      </c>
      <c r="C610" s="395">
        <v>-100</v>
      </c>
      <c r="D610" s="395">
        <v>0</v>
      </c>
      <c r="E610" s="394">
        <v>0</v>
      </c>
      <c r="F610" s="395">
        <v>-100</v>
      </c>
      <c r="G610" s="395">
        <v>0</v>
      </c>
      <c r="H610" s="57" t="s">
        <v>482</v>
      </c>
      <c r="I610" s="391" t="s">
        <v>977</v>
      </c>
      <c r="J610" s="393">
        <v>-100</v>
      </c>
      <c r="K610" s="393" t="s">
        <v>977</v>
      </c>
      <c r="L610" s="391" t="s">
        <v>977</v>
      </c>
      <c r="M610" s="393">
        <v>-100</v>
      </c>
      <c r="N610" s="393" t="s">
        <v>977</v>
      </c>
    </row>
    <row r="611" spans="1:14" ht="12.75" customHeight="1" hidden="1" outlineLevel="1">
      <c r="A611" s="253" t="s">
        <v>483</v>
      </c>
      <c r="B611" s="394">
        <v>24</v>
      </c>
      <c r="C611" s="395" t="s">
        <v>195</v>
      </c>
      <c r="D611" s="395">
        <v>0.004227733934611048</v>
      </c>
      <c r="E611" s="394">
        <v>174.976</v>
      </c>
      <c r="F611" s="395">
        <v>486.8</v>
      </c>
      <c r="G611" s="395">
        <v>0.009446585019888199</v>
      </c>
      <c r="H611" s="57" t="s">
        <v>483</v>
      </c>
      <c r="I611" s="391">
        <v>24</v>
      </c>
      <c r="J611" s="393" t="s">
        <v>195</v>
      </c>
      <c r="K611" s="393">
        <v>0</v>
      </c>
      <c r="L611" s="391">
        <v>175</v>
      </c>
      <c r="M611" s="393">
        <v>486.8</v>
      </c>
      <c r="N611" s="393">
        <v>0</v>
      </c>
    </row>
    <row r="612" spans="1:14" ht="12.75" customHeight="1" hidden="1" outlineLevel="1">
      <c r="A612" s="253" t="s">
        <v>484</v>
      </c>
      <c r="B612" s="394">
        <v>2</v>
      </c>
      <c r="C612" s="395">
        <v>-63.8</v>
      </c>
      <c r="D612" s="395">
        <v>0.00035231116121758736</v>
      </c>
      <c r="E612" s="394">
        <v>238.721</v>
      </c>
      <c r="F612" s="395">
        <v>434.8</v>
      </c>
      <c r="G612" s="395">
        <v>0.012888043060378171</v>
      </c>
      <c r="H612" s="57" t="s">
        <v>484</v>
      </c>
      <c r="I612" s="391">
        <v>2</v>
      </c>
      <c r="J612" s="393">
        <v>-63.8</v>
      </c>
      <c r="K612" s="393">
        <v>0</v>
      </c>
      <c r="L612" s="391">
        <v>239</v>
      </c>
      <c r="M612" s="393">
        <v>434.8</v>
      </c>
      <c r="N612" s="393">
        <v>0</v>
      </c>
    </row>
    <row r="613" spans="1:14" ht="12.75" customHeight="1" hidden="1" outlineLevel="1">
      <c r="A613" s="253" t="s">
        <v>485</v>
      </c>
      <c r="B613" s="391">
        <v>19</v>
      </c>
      <c r="C613" s="395">
        <v>-63.3</v>
      </c>
      <c r="D613" s="395">
        <v>0.00334695603156708</v>
      </c>
      <c r="E613" s="391">
        <v>222.18</v>
      </c>
      <c r="F613" s="395">
        <v>-70.5</v>
      </c>
      <c r="G613" s="395">
        <v>0.011995029373849901</v>
      </c>
      <c r="H613" s="57" t="s">
        <v>485</v>
      </c>
      <c r="I613" s="391">
        <v>19</v>
      </c>
      <c r="J613" s="393">
        <v>-63.3</v>
      </c>
      <c r="K613" s="393">
        <v>0</v>
      </c>
      <c r="L613" s="391">
        <v>222</v>
      </c>
      <c r="M613" s="393">
        <v>-70.5</v>
      </c>
      <c r="N613" s="393">
        <v>0</v>
      </c>
    </row>
    <row r="614" spans="1:14" ht="12.75" customHeight="1" hidden="1" outlineLevel="1">
      <c r="A614" s="259" t="s">
        <v>606</v>
      </c>
      <c r="B614" s="394">
        <v>0</v>
      </c>
      <c r="C614" s="395" t="s">
        <v>93</v>
      </c>
      <c r="D614" s="395">
        <v>0</v>
      </c>
      <c r="E614" s="394">
        <v>14.89</v>
      </c>
      <c r="F614" s="395" t="s">
        <v>93</v>
      </c>
      <c r="G614" s="395">
        <v>0.000803879680334076</v>
      </c>
      <c r="H614" s="57" t="s">
        <v>606</v>
      </c>
      <c r="I614" s="391">
        <v>0</v>
      </c>
      <c r="J614" s="393" t="s">
        <v>93</v>
      </c>
      <c r="K614" s="393">
        <v>0</v>
      </c>
      <c r="L614" s="391">
        <v>15</v>
      </c>
      <c r="M614" s="393" t="s">
        <v>93</v>
      </c>
      <c r="N614" s="393">
        <v>0</v>
      </c>
    </row>
    <row r="615" spans="1:14" ht="12.75" customHeight="1" hidden="1" outlineLevel="1">
      <c r="A615" s="253" t="s">
        <v>486</v>
      </c>
      <c r="B615" s="394" t="s">
        <v>977</v>
      </c>
      <c r="C615" s="395">
        <v>-100</v>
      </c>
      <c r="D615" s="395">
        <v>0</v>
      </c>
      <c r="E615" s="394">
        <v>0</v>
      </c>
      <c r="F615" s="395">
        <v>-100</v>
      </c>
      <c r="G615" s="395">
        <v>0</v>
      </c>
      <c r="H615" s="57" t="s">
        <v>486</v>
      </c>
      <c r="I615" s="391" t="s">
        <v>977</v>
      </c>
      <c r="J615" s="393">
        <v>-100</v>
      </c>
      <c r="K615" s="393" t="s">
        <v>977</v>
      </c>
      <c r="L615" s="391" t="s">
        <v>977</v>
      </c>
      <c r="M615" s="393">
        <v>-100</v>
      </c>
      <c r="N615" s="393" t="s">
        <v>977</v>
      </c>
    </row>
    <row r="616" spans="1:14" ht="12.75" customHeight="1" hidden="1" outlineLevel="1">
      <c r="A616" s="253" t="s">
        <v>487</v>
      </c>
      <c r="B616" s="394">
        <v>0</v>
      </c>
      <c r="C616" s="395" t="s">
        <v>93</v>
      </c>
      <c r="D616" s="395">
        <v>0</v>
      </c>
      <c r="E616" s="394">
        <v>10.4</v>
      </c>
      <c r="F616" s="395" t="s">
        <v>93</v>
      </c>
      <c r="G616" s="395">
        <v>0.000561474054766581</v>
      </c>
      <c r="H616" s="57" t="s">
        <v>487</v>
      </c>
      <c r="I616" s="391">
        <v>0</v>
      </c>
      <c r="J616" s="393" t="s">
        <v>93</v>
      </c>
      <c r="K616" s="393">
        <v>0</v>
      </c>
      <c r="L616" s="391">
        <v>10</v>
      </c>
      <c r="M616" s="393" t="s">
        <v>93</v>
      </c>
      <c r="N616" s="393">
        <v>0</v>
      </c>
    </row>
    <row r="617" spans="1:14" ht="12.75" customHeight="1" hidden="1" outlineLevel="1">
      <c r="A617" s="259" t="s">
        <v>630</v>
      </c>
      <c r="B617" s="394">
        <v>0</v>
      </c>
      <c r="C617" s="395" t="s">
        <v>93</v>
      </c>
      <c r="D617" s="395">
        <v>0</v>
      </c>
      <c r="E617" s="394">
        <v>0.496</v>
      </c>
      <c r="F617" s="395" t="s">
        <v>93</v>
      </c>
      <c r="G617" s="395">
        <v>2.67779933811754E-05</v>
      </c>
      <c r="H617" s="57" t="s">
        <v>630</v>
      </c>
      <c r="I617" s="391">
        <v>0</v>
      </c>
      <c r="J617" s="393" t="s">
        <v>93</v>
      </c>
      <c r="K617" s="393">
        <v>0</v>
      </c>
      <c r="L617" s="391">
        <v>0</v>
      </c>
      <c r="M617" s="393" t="s">
        <v>93</v>
      </c>
      <c r="N617" s="393">
        <v>0</v>
      </c>
    </row>
    <row r="618" spans="1:14" ht="12.75" customHeight="1" hidden="1" outlineLevel="1">
      <c r="A618" s="253" t="s">
        <v>488</v>
      </c>
      <c r="B618" s="394">
        <v>0</v>
      </c>
      <c r="C618" s="395">
        <v>57.1</v>
      </c>
      <c r="D618" s="395">
        <v>0</v>
      </c>
      <c r="E618" s="394">
        <v>11.7</v>
      </c>
      <c r="F618" s="395">
        <v>114.7</v>
      </c>
      <c r="G618" s="395">
        <v>0.0006316583116124036</v>
      </c>
      <c r="H618" s="57" t="s">
        <v>488</v>
      </c>
      <c r="I618" s="391">
        <v>0</v>
      </c>
      <c r="J618" s="393">
        <v>57.1</v>
      </c>
      <c r="K618" s="393">
        <v>0</v>
      </c>
      <c r="L618" s="391">
        <v>12</v>
      </c>
      <c r="M618" s="393">
        <v>114.7</v>
      </c>
      <c r="N618" s="393">
        <v>0</v>
      </c>
    </row>
    <row r="619" spans="1:14" ht="12.75" customHeight="1" hidden="1" outlineLevel="1">
      <c r="A619" s="259" t="s">
        <v>631</v>
      </c>
      <c r="B619" s="394">
        <v>0</v>
      </c>
      <c r="C619" s="395" t="s">
        <v>93</v>
      </c>
      <c r="D619" s="395">
        <v>0</v>
      </c>
      <c r="E619" s="394">
        <v>0.486</v>
      </c>
      <c r="F619" s="395" t="s">
        <v>93</v>
      </c>
      <c r="G619" s="395">
        <v>2.6238114482361378E-05</v>
      </c>
      <c r="H619" s="57" t="s">
        <v>631</v>
      </c>
      <c r="I619" s="391">
        <v>0</v>
      </c>
      <c r="J619" s="393" t="s">
        <v>93</v>
      </c>
      <c r="K619" s="393">
        <v>0</v>
      </c>
      <c r="L619" s="391">
        <v>0</v>
      </c>
      <c r="M619" s="393" t="s">
        <v>93</v>
      </c>
      <c r="N619" s="393">
        <v>0</v>
      </c>
    </row>
    <row r="620" spans="1:14" ht="12.75" customHeight="1" hidden="1" outlineLevel="1">
      <c r="A620" s="259" t="s">
        <v>600</v>
      </c>
      <c r="B620" s="394" t="s">
        <v>977</v>
      </c>
      <c r="C620" s="395">
        <v>-100</v>
      </c>
      <c r="D620" s="395">
        <v>0</v>
      </c>
      <c r="E620" s="394">
        <v>0</v>
      </c>
      <c r="F620" s="395">
        <v>-100</v>
      </c>
      <c r="G620" s="395">
        <v>0</v>
      </c>
      <c r="H620" s="57" t="s">
        <v>600</v>
      </c>
      <c r="I620" s="391" t="s">
        <v>977</v>
      </c>
      <c r="J620" s="393">
        <v>-100</v>
      </c>
      <c r="K620" s="393" t="s">
        <v>977</v>
      </c>
      <c r="L620" s="391" t="s">
        <v>977</v>
      </c>
      <c r="M620" s="393">
        <v>-100</v>
      </c>
      <c r="N620" s="393" t="s">
        <v>977</v>
      </c>
    </row>
    <row r="621" spans="1:14" ht="12.75" customHeight="1" hidden="1" outlineLevel="1">
      <c r="A621" s="253" t="s">
        <v>489</v>
      </c>
      <c r="B621" s="394">
        <v>0</v>
      </c>
      <c r="C621" s="395" t="s">
        <v>93</v>
      </c>
      <c r="D621" s="395">
        <v>0</v>
      </c>
      <c r="E621" s="394">
        <v>5.349</v>
      </c>
      <c r="F621" s="395" t="s">
        <v>93</v>
      </c>
      <c r="G621" s="395">
        <v>0.0002887812229756194</v>
      </c>
      <c r="H621" s="57" t="s">
        <v>489</v>
      </c>
      <c r="I621" s="391">
        <v>0</v>
      </c>
      <c r="J621" s="393" t="s">
        <v>93</v>
      </c>
      <c r="K621" s="393">
        <v>0</v>
      </c>
      <c r="L621" s="391">
        <v>5</v>
      </c>
      <c r="M621" s="393" t="s">
        <v>93</v>
      </c>
      <c r="N621" s="393">
        <v>0</v>
      </c>
    </row>
    <row r="622" spans="1:14" ht="12.75" customHeight="1" hidden="1" outlineLevel="1">
      <c r="A622" s="259" t="s">
        <v>601</v>
      </c>
      <c r="B622" s="394">
        <v>0</v>
      </c>
      <c r="C622" s="395">
        <v>-97.4</v>
      </c>
      <c r="D622" s="395">
        <v>0</v>
      </c>
      <c r="E622" s="394">
        <v>0.23</v>
      </c>
      <c r="F622" s="395">
        <v>-54.9</v>
      </c>
      <c r="G622" s="395">
        <v>1.2417214672722464E-05</v>
      </c>
      <c r="H622" s="57" t="s">
        <v>601</v>
      </c>
      <c r="I622" s="391">
        <v>0</v>
      </c>
      <c r="J622" s="393">
        <v>-97.4</v>
      </c>
      <c r="K622" s="393">
        <v>0</v>
      </c>
      <c r="L622" s="391">
        <v>0</v>
      </c>
      <c r="M622" s="393">
        <v>-54.9</v>
      </c>
      <c r="N622" s="393">
        <v>0</v>
      </c>
    </row>
    <row r="623" spans="1:14" ht="12.75" customHeight="1" hidden="1" outlineLevel="1">
      <c r="A623" s="253" t="s">
        <v>490</v>
      </c>
      <c r="B623" s="394">
        <v>0</v>
      </c>
      <c r="C623" s="395" t="s">
        <v>93</v>
      </c>
      <c r="D623" s="395">
        <v>0</v>
      </c>
      <c r="E623" s="394">
        <v>0.037</v>
      </c>
      <c r="F623" s="395" t="s">
        <v>93</v>
      </c>
      <c r="G623" s="395">
        <v>1.9975519256118747E-06</v>
      </c>
      <c r="H623" s="57" t="s">
        <v>490</v>
      </c>
      <c r="I623" s="391">
        <v>0</v>
      </c>
      <c r="J623" s="393" t="s">
        <v>93</v>
      </c>
      <c r="K623" s="393">
        <v>0</v>
      </c>
      <c r="L623" s="391">
        <v>0</v>
      </c>
      <c r="M623" s="393" t="s">
        <v>93</v>
      </c>
      <c r="N623" s="393">
        <v>0</v>
      </c>
    </row>
    <row r="624" spans="1:14" ht="12.75" customHeight="1" hidden="1" outlineLevel="1">
      <c r="A624" s="253" t="s">
        <v>491</v>
      </c>
      <c r="B624" s="394" t="s">
        <v>977</v>
      </c>
      <c r="C624" s="395">
        <v>-100</v>
      </c>
      <c r="D624" s="395">
        <v>0</v>
      </c>
      <c r="E624" s="394">
        <v>0</v>
      </c>
      <c r="F624" s="395">
        <v>-100</v>
      </c>
      <c r="G624" s="395">
        <v>0</v>
      </c>
      <c r="H624" s="57" t="s">
        <v>491</v>
      </c>
      <c r="I624" s="391" t="s">
        <v>977</v>
      </c>
      <c r="J624" s="393">
        <v>-100</v>
      </c>
      <c r="K624" s="393" t="s">
        <v>977</v>
      </c>
      <c r="L624" s="391" t="s">
        <v>977</v>
      </c>
      <c r="M624" s="393">
        <v>-100</v>
      </c>
      <c r="N624" s="393" t="s">
        <v>977</v>
      </c>
    </row>
    <row r="625" spans="1:14" ht="12.75" customHeight="1" hidden="1" outlineLevel="1">
      <c r="A625" s="253" t="s">
        <v>492</v>
      </c>
      <c r="B625" s="394" t="s">
        <v>977</v>
      </c>
      <c r="C625" s="395">
        <v>-100</v>
      </c>
      <c r="D625" s="395">
        <v>0</v>
      </c>
      <c r="E625" s="394">
        <v>0</v>
      </c>
      <c r="F625" s="395">
        <v>-100</v>
      </c>
      <c r="G625" s="395">
        <v>0</v>
      </c>
      <c r="H625" s="57" t="s">
        <v>492</v>
      </c>
      <c r="I625" s="391" t="s">
        <v>977</v>
      </c>
      <c r="J625" s="393">
        <v>-100</v>
      </c>
      <c r="K625" s="393" t="s">
        <v>977</v>
      </c>
      <c r="L625" s="391" t="s">
        <v>977</v>
      </c>
      <c r="M625" s="393">
        <v>-100</v>
      </c>
      <c r="N625" s="393" t="s">
        <v>977</v>
      </c>
    </row>
    <row r="626" spans="1:14" ht="12.75" customHeight="1" hidden="1" outlineLevel="1">
      <c r="A626" s="253" t="s">
        <v>493</v>
      </c>
      <c r="B626" s="394">
        <v>0</v>
      </c>
      <c r="C626" s="395" t="s">
        <v>93</v>
      </c>
      <c r="D626" s="395">
        <v>0</v>
      </c>
      <c r="E626" s="394">
        <v>1.104</v>
      </c>
      <c r="F626" s="395" t="s">
        <v>93</v>
      </c>
      <c r="G626" s="395">
        <v>5.960263042906783E-05</v>
      </c>
      <c r="H626" s="57" t="s">
        <v>493</v>
      </c>
      <c r="I626" s="391">
        <v>0</v>
      </c>
      <c r="J626" s="393" t="s">
        <v>93</v>
      </c>
      <c r="K626" s="393">
        <v>0</v>
      </c>
      <c r="L626" s="391">
        <v>1</v>
      </c>
      <c r="M626" s="393" t="s">
        <v>93</v>
      </c>
      <c r="N626" s="393">
        <v>0</v>
      </c>
    </row>
    <row r="627" spans="1:14" ht="12.75" customHeight="1" hidden="1" outlineLevel="1">
      <c r="A627" s="253" t="s">
        <v>494</v>
      </c>
      <c r="B627" s="394">
        <v>0</v>
      </c>
      <c r="C627" s="395" t="s">
        <v>93</v>
      </c>
      <c r="D627" s="395">
        <v>0</v>
      </c>
      <c r="E627" s="394">
        <v>0.127</v>
      </c>
      <c r="F627" s="395" t="s">
        <v>93</v>
      </c>
      <c r="G627" s="395">
        <v>6.856462014938057E-06</v>
      </c>
      <c r="H627" s="109" t="s">
        <v>494</v>
      </c>
      <c r="I627" s="391">
        <v>0</v>
      </c>
      <c r="J627" s="393" t="s">
        <v>93</v>
      </c>
      <c r="K627" s="393">
        <v>0</v>
      </c>
      <c r="L627" s="391">
        <v>0</v>
      </c>
      <c r="M627" s="393" t="s">
        <v>93</v>
      </c>
      <c r="N627" s="393">
        <v>0</v>
      </c>
    </row>
    <row r="628" spans="1:14" ht="12.75" customHeight="1" hidden="1" outlineLevel="1">
      <c r="A628" s="253" t="s">
        <v>495</v>
      </c>
      <c r="B628" s="394">
        <v>0</v>
      </c>
      <c r="C628" s="395" t="s">
        <v>93</v>
      </c>
      <c r="D628" s="395">
        <v>0</v>
      </c>
      <c r="E628" s="394">
        <v>1.004</v>
      </c>
      <c r="F628" s="395" t="s">
        <v>93</v>
      </c>
      <c r="G628" s="395">
        <v>5.4203841440927625E-05</v>
      </c>
      <c r="H628" s="109" t="s">
        <v>495</v>
      </c>
      <c r="I628" s="391">
        <v>0</v>
      </c>
      <c r="J628" s="393" t="s">
        <v>93</v>
      </c>
      <c r="K628" s="393">
        <v>0</v>
      </c>
      <c r="L628" s="391">
        <v>1</v>
      </c>
      <c r="M628" s="393" t="s">
        <v>93</v>
      </c>
      <c r="N628" s="393">
        <v>0</v>
      </c>
    </row>
    <row r="629" spans="1:14" ht="12.75" customHeight="1" hidden="1" outlineLevel="1">
      <c r="A629" s="253" t="s">
        <v>496</v>
      </c>
      <c r="B629" s="394">
        <v>0</v>
      </c>
      <c r="C629" s="395">
        <v>138.9</v>
      </c>
      <c r="D629" s="395">
        <v>0</v>
      </c>
      <c r="E629" s="394">
        <v>2.091</v>
      </c>
      <c r="F629" s="395">
        <v>100.9</v>
      </c>
      <c r="G629" s="395">
        <v>0.00011288867774201164</v>
      </c>
      <c r="H629" s="109" t="s">
        <v>496</v>
      </c>
      <c r="I629" s="391">
        <v>0</v>
      </c>
      <c r="J629" s="393">
        <v>138.9</v>
      </c>
      <c r="K629" s="393">
        <v>0</v>
      </c>
      <c r="L629" s="391">
        <v>2</v>
      </c>
      <c r="M629" s="393">
        <v>100.9</v>
      </c>
      <c r="N629" s="393">
        <v>0</v>
      </c>
    </row>
    <row r="630" spans="1:14" ht="12.75" customHeight="1" hidden="1" outlineLevel="1">
      <c r="A630" s="253" t="s">
        <v>497</v>
      </c>
      <c r="B630" s="394">
        <v>0</v>
      </c>
      <c r="C630" s="395" t="s">
        <v>93</v>
      </c>
      <c r="D630" s="395">
        <v>0</v>
      </c>
      <c r="E630" s="394">
        <v>3.646</v>
      </c>
      <c r="F630" s="395" t="s">
        <v>93</v>
      </c>
      <c r="G630" s="395">
        <v>0.00019683984650759173</v>
      </c>
      <c r="H630" s="109" t="s">
        <v>497</v>
      </c>
      <c r="I630" s="391">
        <v>0</v>
      </c>
      <c r="J630" s="393" t="s">
        <v>93</v>
      </c>
      <c r="K630" s="393">
        <v>0</v>
      </c>
      <c r="L630" s="391">
        <v>4</v>
      </c>
      <c r="M630" s="393" t="s">
        <v>93</v>
      </c>
      <c r="N630" s="393">
        <v>0</v>
      </c>
    </row>
    <row r="631" spans="1:14" ht="12.75" customHeight="1" hidden="1" outlineLevel="1">
      <c r="A631" s="253" t="s">
        <v>498</v>
      </c>
      <c r="B631" s="394">
        <v>19</v>
      </c>
      <c r="C631" s="395">
        <v>-29.6</v>
      </c>
      <c r="D631" s="395">
        <v>0.00334695603156708</v>
      </c>
      <c r="E631" s="394">
        <v>170.62</v>
      </c>
      <c r="F631" s="395">
        <v>-76.2</v>
      </c>
      <c r="G631" s="395">
        <v>0.009211413771564812</v>
      </c>
      <c r="H631" s="109" t="s">
        <v>498</v>
      </c>
      <c r="I631" s="391">
        <v>19</v>
      </c>
      <c r="J631" s="393">
        <v>-29.6</v>
      </c>
      <c r="K631" s="393">
        <v>0</v>
      </c>
      <c r="L631" s="391">
        <v>171</v>
      </c>
      <c r="M631" s="393">
        <v>-76.2</v>
      </c>
      <c r="N631" s="393">
        <v>0</v>
      </c>
    </row>
    <row r="632" spans="1:14" ht="12.75" customHeight="1" hidden="1" outlineLevel="1">
      <c r="A632" s="253" t="s">
        <v>499</v>
      </c>
      <c r="B632" s="394" t="s">
        <v>977</v>
      </c>
      <c r="C632" s="395">
        <v>-100</v>
      </c>
      <c r="D632" s="395">
        <v>0</v>
      </c>
      <c r="E632" s="394">
        <v>0</v>
      </c>
      <c r="F632" s="395">
        <v>-100</v>
      </c>
      <c r="G632" s="395">
        <v>0</v>
      </c>
      <c r="H632" s="109" t="s">
        <v>499</v>
      </c>
      <c r="I632" s="391" t="s">
        <v>977</v>
      </c>
      <c r="J632" s="393">
        <v>-100</v>
      </c>
      <c r="K632" s="393" t="s">
        <v>977</v>
      </c>
      <c r="L632" s="391" t="s">
        <v>977</v>
      </c>
      <c r="M632" s="393">
        <v>-100</v>
      </c>
      <c r="N632" s="393" t="s">
        <v>977</v>
      </c>
    </row>
    <row r="633" spans="1:14" ht="12.75" customHeight="1" hidden="1" outlineLevel="1">
      <c r="A633" s="253" t="s">
        <v>169</v>
      </c>
      <c r="B633" s="391">
        <v>14423</v>
      </c>
      <c r="C633" s="395">
        <v>20.6</v>
      </c>
      <c r="D633" s="395">
        <v>2.5406919391206313</v>
      </c>
      <c r="E633" s="391">
        <v>185681.75</v>
      </c>
      <c r="F633" s="395">
        <v>47.7</v>
      </c>
      <c r="G633" s="395">
        <v>10.024565871986018</v>
      </c>
      <c r="H633" s="109" t="s">
        <v>169</v>
      </c>
      <c r="I633" s="391">
        <v>14423</v>
      </c>
      <c r="J633" s="393">
        <v>20.6</v>
      </c>
      <c r="K633" s="393">
        <v>2.5</v>
      </c>
      <c r="L633" s="391">
        <v>186757</v>
      </c>
      <c r="M633" s="393">
        <v>48.6</v>
      </c>
      <c r="N633" s="393">
        <v>10</v>
      </c>
    </row>
    <row r="634" spans="1:14" ht="12.75" customHeight="1" hidden="1" outlineLevel="1">
      <c r="A634" s="259" t="s">
        <v>608</v>
      </c>
      <c r="B634" s="391">
        <v>159</v>
      </c>
      <c r="C634" s="395">
        <v>54</v>
      </c>
      <c r="D634" s="395">
        <v>0.028008737316798198</v>
      </c>
      <c r="E634" s="391">
        <v>3946.051</v>
      </c>
      <c r="F634" s="395">
        <v>4.5</v>
      </c>
      <c r="G634" s="395">
        <v>0.21303896685439633</v>
      </c>
      <c r="H634" s="109" t="s">
        <v>608</v>
      </c>
      <c r="I634" s="391">
        <v>159</v>
      </c>
      <c r="J634" s="393">
        <v>54</v>
      </c>
      <c r="K634" s="393">
        <v>0</v>
      </c>
      <c r="L634" s="391">
        <v>4651</v>
      </c>
      <c r="M634" s="393">
        <v>23.1</v>
      </c>
      <c r="N634" s="393">
        <v>0.3</v>
      </c>
    </row>
    <row r="635" spans="1:14" ht="12.75" customHeight="1" hidden="1" outlineLevel="1">
      <c r="A635" s="253" t="s">
        <v>500</v>
      </c>
      <c r="B635" s="394">
        <v>0</v>
      </c>
      <c r="C635" s="395" t="s">
        <v>93</v>
      </c>
      <c r="D635" s="395">
        <v>0</v>
      </c>
      <c r="E635" s="394">
        <v>1.935</v>
      </c>
      <c r="F635" s="395" t="s">
        <v>93</v>
      </c>
      <c r="G635" s="395">
        <v>0.00010446656692051292</v>
      </c>
      <c r="H635" s="109" t="s">
        <v>500</v>
      </c>
      <c r="I635" s="391">
        <v>0</v>
      </c>
      <c r="J635" s="393" t="s">
        <v>93</v>
      </c>
      <c r="K635" s="393">
        <v>0</v>
      </c>
      <c r="L635" s="391">
        <v>2</v>
      </c>
      <c r="M635" s="393" t="s">
        <v>93</v>
      </c>
      <c r="N635" s="393">
        <v>0</v>
      </c>
    </row>
    <row r="636" spans="1:14" ht="12.75" customHeight="1" hidden="1" outlineLevel="1">
      <c r="A636" s="253" t="s">
        <v>501</v>
      </c>
      <c r="B636" s="394">
        <v>0</v>
      </c>
      <c r="C636" s="395">
        <v>-35.6</v>
      </c>
      <c r="D636" s="395">
        <v>0</v>
      </c>
      <c r="E636" s="394">
        <v>2.065</v>
      </c>
      <c r="F636" s="395">
        <v>94.4</v>
      </c>
      <c r="G636" s="395">
        <v>0.00011148499260509517</v>
      </c>
      <c r="H636" s="109" t="s">
        <v>501</v>
      </c>
      <c r="I636" s="391">
        <v>0</v>
      </c>
      <c r="J636" s="393">
        <v>-35.6</v>
      </c>
      <c r="K636" s="393">
        <v>0</v>
      </c>
      <c r="L636" s="391">
        <v>2</v>
      </c>
      <c r="M636" s="393">
        <v>94.4</v>
      </c>
      <c r="N636" s="393">
        <v>0</v>
      </c>
    </row>
    <row r="637" spans="1:14" ht="12.75" customHeight="1" hidden="1" outlineLevel="1">
      <c r="A637" s="253" t="s">
        <v>502</v>
      </c>
      <c r="B637" s="394">
        <v>1</v>
      </c>
      <c r="C637" s="395" t="s">
        <v>195</v>
      </c>
      <c r="D637" s="395">
        <v>0.00017615558060879368</v>
      </c>
      <c r="E637" s="394">
        <v>71.374</v>
      </c>
      <c r="F637" s="395">
        <v>639.6</v>
      </c>
      <c r="G637" s="395">
        <v>0.0038533316523951876</v>
      </c>
      <c r="H637" s="109" t="s">
        <v>502</v>
      </c>
      <c r="I637" s="391">
        <v>1</v>
      </c>
      <c r="J637" s="393" t="s">
        <v>195</v>
      </c>
      <c r="K637" s="393">
        <v>0</v>
      </c>
      <c r="L637" s="391">
        <v>71</v>
      </c>
      <c r="M637" s="393">
        <v>639.6</v>
      </c>
      <c r="N637" s="393">
        <v>0</v>
      </c>
    </row>
    <row r="638" spans="1:14" ht="12.75" customHeight="1" hidden="1" outlineLevel="1">
      <c r="A638" s="253" t="s">
        <v>503</v>
      </c>
      <c r="B638" s="394">
        <v>0</v>
      </c>
      <c r="C638" s="395" t="s">
        <v>93</v>
      </c>
      <c r="D638" s="395">
        <v>0</v>
      </c>
      <c r="E638" s="394">
        <v>0.082</v>
      </c>
      <c r="F638" s="395" t="s">
        <v>93</v>
      </c>
      <c r="G638" s="395">
        <v>4.427006970274965E-06</v>
      </c>
      <c r="H638" s="109" t="s">
        <v>503</v>
      </c>
      <c r="I638" s="391">
        <v>0</v>
      </c>
      <c r="J638" s="393" t="s">
        <v>93</v>
      </c>
      <c r="K638" s="393">
        <v>0</v>
      </c>
      <c r="L638" s="391">
        <v>0</v>
      </c>
      <c r="M638" s="393" t="s">
        <v>93</v>
      </c>
      <c r="N638" s="393">
        <v>0</v>
      </c>
    </row>
    <row r="639" spans="1:14" ht="12.75" customHeight="1" hidden="1" outlineLevel="1">
      <c r="A639" s="259" t="s">
        <v>609</v>
      </c>
      <c r="B639" s="394">
        <v>4</v>
      </c>
      <c r="C639" s="395">
        <v>227.2</v>
      </c>
      <c r="D639" s="395">
        <v>0.0007046223224351747</v>
      </c>
      <c r="E639" s="394">
        <v>662.553</v>
      </c>
      <c r="F639" s="395">
        <v>197.1</v>
      </c>
      <c r="G639" s="395">
        <v>0.03576983840459255</v>
      </c>
      <c r="H639" s="109" t="s">
        <v>609</v>
      </c>
      <c r="I639" s="391">
        <v>4</v>
      </c>
      <c r="J639" s="393">
        <v>227.2</v>
      </c>
      <c r="K639" s="393">
        <v>0</v>
      </c>
      <c r="L639" s="391">
        <v>663</v>
      </c>
      <c r="M639" s="393">
        <v>197.1</v>
      </c>
      <c r="N639" s="393">
        <v>0</v>
      </c>
    </row>
    <row r="640" spans="1:14" ht="12.75" customHeight="1" hidden="1" outlineLevel="1">
      <c r="A640" s="253" t="s">
        <v>504</v>
      </c>
      <c r="B640" s="394">
        <v>40</v>
      </c>
      <c r="C640" s="395" t="s">
        <v>195</v>
      </c>
      <c r="D640" s="395">
        <v>0.007046223224351747</v>
      </c>
      <c r="E640" s="394">
        <v>776.757</v>
      </c>
      <c r="F640" s="395">
        <v>20.2</v>
      </c>
      <c r="G640" s="395">
        <v>0.041935471380608186</v>
      </c>
      <c r="H640" s="57" t="s">
        <v>504</v>
      </c>
      <c r="I640" s="391">
        <v>40</v>
      </c>
      <c r="J640" s="393" t="s">
        <v>195</v>
      </c>
      <c r="K640" s="393">
        <v>0</v>
      </c>
      <c r="L640" s="391">
        <v>777</v>
      </c>
      <c r="M640" s="393">
        <v>20.2</v>
      </c>
      <c r="N640" s="393">
        <v>0</v>
      </c>
    </row>
    <row r="641" spans="1:14" ht="12.75" customHeight="1" hidden="1" outlineLevel="1">
      <c r="A641" s="253" t="s">
        <v>505</v>
      </c>
      <c r="B641" s="394">
        <v>3</v>
      </c>
      <c r="C641" s="395">
        <v>-59.4</v>
      </c>
      <c r="D641" s="395">
        <v>0.000528466741826381</v>
      </c>
      <c r="E641" s="394">
        <v>787.572</v>
      </c>
      <c r="F641" s="395">
        <v>-28.5</v>
      </c>
      <c r="G641" s="395">
        <v>0.042519350409675555</v>
      </c>
      <c r="H641" s="57" t="s">
        <v>505</v>
      </c>
      <c r="I641" s="391">
        <v>3</v>
      </c>
      <c r="J641" s="393">
        <v>-59.4</v>
      </c>
      <c r="K641" s="393">
        <v>0</v>
      </c>
      <c r="L641" s="391">
        <v>788</v>
      </c>
      <c r="M641" s="393">
        <v>-28.5</v>
      </c>
      <c r="N641" s="393">
        <v>0</v>
      </c>
    </row>
    <row r="642" spans="1:14" ht="12.75" customHeight="1" hidden="1" outlineLevel="1">
      <c r="A642" s="253" t="s">
        <v>506</v>
      </c>
      <c r="B642" s="394">
        <v>0</v>
      </c>
      <c r="C642" s="395">
        <v>-99.9</v>
      </c>
      <c r="D642" s="395">
        <v>0</v>
      </c>
      <c r="E642" s="394">
        <v>0.676</v>
      </c>
      <c r="F642" s="395">
        <v>-99.8</v>
      </c>
      <c r="G642" s="395">
        <v>3.6495813559827764E-05</v>
      </c>
      <c r="H642" s="57" t="s">
        <v>506</v>
      </c>
      <c r="I642" s="391">
        <v>0</v>
      </c>
      <c r="J642" s="393">
        <v>-99.9</v>
      </c>
      <c r="K642" s="393">
        <v>0</v>
      </c>
      <c r="L642" s="391">
        <v>1</v>
      </c>
      <c r="M642" s="393">
        <v>-99.8</v>
      </c>
      <c r="N642" s="393">
        <v>0</v>
      </c>
    </row>
    <row r="643" spans="1:14" ht="12.75" customHeight="1" hidden="1" outlineLevel="1">
      <c r="A643" s="253" t="s">
        <v>507</v>
      </c>
      <c r="B643" s="394">
        <v>0</v>
      </c>
      <c r="C643" s="395">
        <v>-100</v>
      </c>
      <c r="D643" s="395">
        <v>0</v>
      </c>
      <c r="E643" s="394">
        <v>0.138</v>
      </c>
      <c r="F643" s="395">
        <v>-99.7</v>
      </c>
      <c r="G643" s="395">
        <v>7.450328803633479E-06</v>
      </c>
      <c r="H643" s="57" t="s">
        <v>507</v>
      </c>
      <c r="I643" s="391">
        <v>0</v>
      </c>
      <c r="J643" s="393">
        <v>-100</v>
      </c>
      <c r="K643" s="393">
        <v>0</v>
      </c>
      <c r="L643" s="391">
        <v>0</v>
      </c>
      <c r="M643" s="393">
        <v>-99.7</v>
      </c>
      <c r="N643" s="393">
        <v>0</v>
      </c>
    </row>
    <row r="644" spans="1:14" ht="12.75" customHeight="1" hidden="1" outlineLevel="1">
      <c r="A644" s="253" t="s">
        <v>508</v>
      </c>
      <c r="B644" s="394">
        <v>0</v>
      </c>
      <c r="C644" s="395">
        <v>392.3</v>
      </c>
      <c r="D644" s="395">
        <v>0</v>
      </c>
      <c r="E644" s="394">
        <v>3.497</v>
      </c>
      <c r="F644" s="395">
        <v>-55.2</v>
      </c>
      <c r="G644" s="395">
        <v>0.00018879565091526284</v>
      </c>
      <c r="H644" s="57" t="s">
        <v>508</v>
      </c>
      <c r="I644" s="391">
        <v>0</v>
      </c>
      <c r="J644" s="393">
        <v>392.3</v>
      </c>
      <c r="K644" s="393">
        <v>0</v>
      </c>
      <c r="L644" s="391">
        <v>3</v>
      </c>
      <c r="M644" s="393">
        <v>-55.2</v>
      </c>
      <c r="N644" s="393">
        <v>0</v>
      </c>
    </row>
    <row r="645" spans="1:14" ht="12.75" customHeight="1" hidden="1" outlineLevel="1">
      <c r="A645" s="253" t="s">
        <v>509</v>
      </c>
      <c r="B645" s="394">
        <v>0</v>
      </c>
      <c r="C645" s="395">
        <v>-91.1</v>
      </c>
      <c r="D645" s="395">
        <v>0</v>
      </c>
      <c r="E645" s="394">
        <v>0.085</v>
      </c>
      <c r="F645" s="395">
        <v>-99.1</v>
      </c>
      <c r="G645" s="395">
        <v>4.588970639919172E-06</v>
      </c>
      <c r="H645" s="57" t="s">
        <v>509</v>
      </c>
      <c r="I645" s="391">
        <v>0</v>
      </c>
      <c r="J645" s="393">
        <v>-91.1</v>
      </c>
      <c r="K645" s="393">
        <v>0</v>
      </c>
      <c r="L645" s="391">
        <v>0</v>
      </c>
      <c r="M645" s="393">
        <v>-99.1</v>
      </c>
      <c r="N645" s="393">
        <v>0</v>
      </c>
    </row>
    <row r="646" spans="1:14" ht="12.75" customHeight="1" hidden="1" outlineLevel="1">
      <c r="A646" s="253" t="s">
        <v>510</v>
      </c>
      <c r="B646" s="394">
        <v>5</v>
      </c>
      <c r="C646" s="395">
        <v>19.3</v>
      </c>
      <c r="D646" s="395">
        <v>0.0008807779030439684</v>
      </c>
      <c r="E646" s="394">
        <v>98.319</v>
      </c>
      <c r="F646" s="395">
        <v>-45.3</v>
      </c>
      <c r="G646" s="395">
        <v>0.005308035345249565</v>
      </c>
      <c r="H646" s="57" t="s">
        <v>510</v>
      </c>
      <c r="I646" s="391">
        <v>5</v>
      </c>
      <c r="J646" s="393">
        <v>19.3</v>
      </c>
      <c r="K646" s="393">
        <v>0</v>
      </c>
      <c r="L646" s="391">
        <v>98</v>
      </c>
      <c r="M646" s="393">
        <v>-45.3</v>
      </c>
      <c r="N646" s="393">
        <v>0</v>
      </c>
    </row>
    <row r="647" spans="1:14" ht="12.75" customHeight="1" hidden="1" outlineLevel="1">
      <c r="A647" s="259" t="s">
        <v>610</v>
      </c>
      <c r="B647" s="394">
        <v>0</v>
      </c>
      <c r="C647" s="395" t="s">
        <v>93</v>
      </c>
      <c r="D647" s="395">
        <v>0</v>
      </c>
      <c r="E647" s="394">
        <v>0.756</v>
      </c>
      <c r="F647" s="395" t="s">
        <v>93</v>
      </c>
      <c r="G647" s="395">
        <v>4.081484475033992E-05</v>
      </c>
      <c r="H647" s="57" t="s">
        <v>610</v>
      </c>
      <c r="I647" s="391">
        <v>0</v>
      </c>
      <c r="J647" s="393" t="s">
        <v>93</v>
      </c>
      <c r="K647" s="393">
        <v>0</v>
      </c>
      <c r="L647" s="391">
        <v>1</v>
      </c>
      <c r="M647" s="393" t="s">
        <v>93</v>
      </c>
      <c r="N647" s="393">
        <v>0</v>
      </c>
    </row>
    <row r="648" spans="1:14" ht="12.75" customHeight="1" hidden="1" outlineLevel="1">
      <c r="A648" s="259" t="s">
        <v>611</v>
      </c>
      <c r="B648" s="394">
        <v>106</v>
      </c>
      <c r="C648" s="395">
        <v>46.7</v>
      </c>
      <c r="D648" s="395">
        <v>0.01867249154453213</v>
      </c>
      <c r="E648" s="394">
        <v>1540.242</v>
      </c>
      <c r="F648" s="395">
        <v>32.4</v>
      </c>
      <c r="G648" s="395">
        <v>0.0831544154867104</v>
      </c>
      <c r="H648" s="57" t="s">
        <v>611</v>
      </c>
      <c r="I648" s="391">
        <v>106</v>
      </c>
      <c r="J648" s="393">
        <v>46.7</v>
      </c>
      <c r="K648" s="393">
        <v>0</v>
      </c>
      <c r="L648" s="391">
        <v>2245</v>
      </c>
      <c r="M648" s="393">
        <v>93</v>
      </c>
      <c r="N648" s="393">
        <v>0.1</v>
      </c>
    </row>
    <row r="649" spans="1:14" ht="12.75" customHeight="1" hidden="1" outlineLevel="1">
      <c r="A649" s="259" t="s">
        <v>632</v>
      </c>
      <c r="B649" s="391">
        <v>428</v>
      </c>
      <c r="C649" s="395">
        <v>5.5</v>
      </c>
      <c r="D649" s="395">
        <v>0.0753945885005637</v>
      </c>
      <c r="E649" s="391">
        <v>10633.588</v>
      </c>
      <c r="F649" s="395">
        <v>-11.2</v>
      </c>
      <c r="G649" s="395">
        <v>0.5740849779881979</v>
      </c>
      <c r="H649" s="57" t="s">
        <v>632</v>
      </c>
      <c r="I649" s="391">
        <v>428</v>
      </c>
      <c r="J649" s="393">
        <v>5.5</v>
      </c>
      <c r="K649" s="393">
        <v>0.1</v>
      </c>
      <c r="L649" s="391">
        <v>10634</v>
      </c>
      <c r="M649" s="393">
        <v>-11.2</v>
      </c>
      <c r="N649" s="393">
        <v>0.6</v>
      </c>
    </row>
    <row r="650" spans="1:14" ht="12.75" customHeight="1" hidden="1" outlineLevel="1">
      <c r="A650" s="253" t="s">
        <v>511</v>
      </c>
      <c r="B650" s="394">
        <v>0</v>
      </c>
      <c r="C650" s="395" t="s">
        <v>93</v>
      </c>
      <c r="D650" s="395">
        <v>0</v>
      </c>
      <c r="E650" s="394">
        <v>0.15</v>
      </c>
      <c r="F650" s="395" t="s">
        <v>93</v>
      </c>
      <c r="G650" s="395">
        <v>8.098183482210302E-06</v>
      </c>
      <c r="H650" s="57" t="s">
        <v>511</v>
      </c>
      <c r="I650" s="391">
        <v>0</v>
      </c>
      <c r="J650" s="393" t="s">
        <v>93</v>
      </c>
      <c r="K650" s="393">
        <v>0</v>
      </c>
      <c r="L650" s="391">
        <v>0</v>
      </c>
      <c r="M650" s="393" t="s">
        <v>93</v>
      </c>
      <c r="N650" s="393">
        <v>0</v>
      </c>
    </row>
    <row r="651" spans="1:14" ht="12.75" customHeight="1" hidden="1" outlineLevel="1">
      <c r="A651" s="253" t="s">
        <v>512</v>
      </c>
      <c r="B651" s="394">
        <v>5</v>
      </c>
      <c r="C651" s="395">
        <v>-25.1</v>
      </c>
      <c r="D651" s="395">
        <v>0.0008807779030439684</v>
      </c>
      <c r="E651" s="394">
        <v>225.834</v>
      </c>
      <c r="F651" s="395">
        <v>51.4</v>
      </c>
      <c r="G651" s="395">
        <v>0.012192301123476542</v>
      </c>
      <c r="H651" s="57" t="s">
        <v>512</v>
      </c>
      <c r="I651" s="391">
        <v>5</v>
      </c>
      <c r="J651" s="393">
        <v>-25.1</v>
      </c>
      <c r="K651" s="393">
        <v>0</v>
      </c>
      <c r="L651" s="391">
        <v>226</v>
      </c>
      <c r="M651" s="393">
        <v>51.4</v>
      </c>
      <c r="N651" s="393">
        <v>0</v>
      </c>
    </row>
    <row r="652" spans="1:14" ht="12.75" customHeight="1" hidden="1" outlineLevel="1">
      <c r="A652" s="253" t="s">
        <v>513</v>
      </c>
      <c r="B652" s="394">
        <v>390</v>
      </c>
      <c r="C652" s="395">
        <v>9.9</v>
      </c>
      <c r="D652" s="395">
        <v>0.06870067643742954</v>
      </c>
      <c r="E652" s="394">
        <v>9964.615</v>
      </c>
      <c r="F652" s="395">
        <v>-12.7</v>
      </c>
      <c r="G652" s="395">
        <v>0.5379685373305668</v>
      </c>
      <c r="H652" s="57" t="s">
        <v>513</v>
      </c>
      <c r="I652" s="391">
        <v>390</v>
      </c>
      <c r="J652" s="393">
        <v>9.9</v>
      </c>
      <c r="K652" s="393">
        <v>0.1</v>
      </c>
      <c r="L652" s="391">
        <v>9965</v>
      </c>
      <c r="M652" s="393">
        <v>-12.7</v>
      </c>
      <c r="N652" s="393">
        <v>0.5</v>
      </c>
    </row>
    <row r="653" spans="1:14" ht="12.75" customHeight="1" hidden="1" outlineLevel="1">
      <c r="A653" s="253" t="s">
        <v>514</v>
      </c>
      <c r="B653" s="394">
        <v>0</v>
      </c>
      <c r="C653" s="395">
        <v>475</v>
      </c>
      <c r="D653" s="395">
        <v>0</v>
      </c>
      <c r="E653" s="394">
        <v>0.262</v>
      </c>
      <c r="F653" s="395">
        <v>-2.2</v>
      </c>
      <c r="G653" s="395">
        <v>1.414482714892733E-05</v>
      </c>
      <c r="H653" s="57" t="s">
        <v>514</v>
      </c>
      <c r="I653" s="391">
        <v>0</v>
      </c>
      <c r="J653" s="393">
        <v>475</v>
      </c>
      <c r="K653" s="393">
        <v>0</v>
      </c>
      <c r="L653" s="391">
        <v>0</v>
      </c>
      <c r="M653" s="393">
        <v>-2.2</v>
      </c>
      <c r="N653" s="393">
        <v>0</v>
      </c>
    </row>
    <row r="654" spans="1:14" ht="12.75" customHeight="1" hidden="1" outlineLevel="1">
      <c r="A654" s="259" t="s">
        <v>614</v>
      </c>
      <c r="B654" s="394">
        <v>0</v>
      </c>
      <c r="C654" s="395">
        <v>136.4</v>
      </c>
      <c r="D654" s="395">
        <v>0</v>
      </c>
      <c r="E654" s="394">
        <v>0.281</v>
      </c>
      <c r="F654" s="395">
        <v>-95.4</v>
      </c>
      <c r="G654" s="395">
        <v>1.5170597056673968E-05</v>
      </c>
      <c r="H654" s="57" t="s">
        <v>614</v>
      </c>
      <c r="I654" s="391">
        <v>0</v>
      </c>
      <c r="J654" s="393">
        <v>136.4</v>
      </c>
      <c r="K654" s="393">
        <v>0</v>
      </c>
      <c r="L654" s="391">
        <v>0</v>
      </c>
      <c r="M654" s="393">
        <v>-95.4</v>
      </c>
      <c r="N654" s="393">
        <v>0</v>
      </c>
    </row>
    <row r="655" spans="1:14" ht="12.75" customHeight="1" hidden="1" outlineLevel="1">
      <c r="A655" s="253" t="s">
        <v>515</v>
      </c>
      <c r="B655" s="394">
        <v>20</v>
      </c>
      <c r="C655" s="395">
        <v>-40.8</v>
      </c>
      <c r="D655" s="395">
        <v>0.0035231116121758736</v>
      </c>
      <c r="E655" s="394">
        <v>147.691</v>
      </c>
      <c r="F655" s="395">
        <v>-37.1</v>
      </c>
      <c r="G655" s="395">
        <v>0.007973525444474145</v>
      </c>
      <c r="H655" s="57" t="s">
        <v>515</v>
      </c>
      <c r="I655" s="391">
        <v>20</v>
      </c>
      <c r="J655" s="393">
        <v>-40.8</v>
      </c>
      <c r="K655" s="393">
        <v>0</v>
      </c>
      <c r="L655" s="391">
        <v>148</v>
      </c>
      <c r="M655" s="393">
        <v>-37.1</v>
      </c>
      <c r="N655" s="393">
        <v>0</v>
      </c>
    </row>
    <row r="656" spans="1:14" ht="12.75" customHeight="1" hidden="1" outlineLevel="1">
      <c r="A656" s="259" t="s">
        <v>633</v>
      </c>
      <c r="B656" s="394">
        <v>13</v>
      </c>
      <c r="C656" s="395">
        <v>27</v>
      </c>
      <c r="D656" s="395">
        <v>0.002290022547914318</v>
      </c>
      <c r="E656" s="394">
        <v>294.755</v>
      </c>
      <c r="F656" s="395">
        <v>74.7</v>
      </c>
      <c r="G656" s="395">
        <v>0.015913200481992653</v>
      </c>
      <c r="H656" s="57" t="s">
        <v>633</v>
      </c>
      <c r="I656" s="391">
        <v>13</v>
      </c>
      <c r="J656" s="393">
        <v>27</v>
      </c>
      <c r="K656" s="393">
        <v>0</v>
      </c>
      <c r="L656" s="391">
        <v>295</v>
      </c>
      <c r="M656" s="393">
        <v>74.7</v>
      </c>
      <c r="N656" s="393">
        <v>0</v>
      </c>
    </row>
    <row r="657" spans="1:14" ht="12.75" customHeight="1" hidden="1" outlineLevel="1">
      <c r="A657" s="253" t="s">
        <v>517</v>
      </c>
      <c r="B657" s="394" t="s">
        <v>977</v>
      </c>
      <c r="C657" s="395">
        <v>-100</v>
      </c>
      <c r="D657" s="395">
        <v>0</v>
      </c>
      <c r="E657" s="394">
        <v>0</v>
      </c>
      <c r="F657" s="395">
        <v>-100</v>
      </c>
      <c r="G657" s="395">
        <v>0</v>
      </c>
      <c r="H657" s="57" t="s">
        <v>517</v>
      </c>
      <c r="I657" s="391" t="s">
        <v>977</v>
      </c>
      <c r="J657" s="393">
        <v>-100</v>
      </c>
      <c r="K657" s="393" t="s">
        <v>977</v>
      </c>
      <c r="L657" s="391" t="s">
        <v>977</v>
      </c>
      <c r="M657" s="393">
        <v>-100</v>
      </c>
      <c r="N657" s="393" t="s">
        <v>977</v>
      </c>
    </row>
    <row r="658" spans="1:14" ht="12.75" customHeight="1" hidden="1" outlineLevel="1">
      <c r="A658" s="253" t="s">
        <v>518</v>
      </c>
      <c r="B658" s="391">
        <v>10804</v>
      </c>
      <c r="C658" s="395">
        <v>51</v>
      </c>
      <c r="D658" s="395">
        <v>1.9031848928974069</v>
      </c>
      <c r="E658" s="391">
        <v>145612.808</v>
      </c>
      <c r="F658" s="395">
        <v>86.2</v>
      </c>
      <c r="G658" s="395">
        <v>7.861328243625734</v>
      </c>
      <c r="H658" s="57" t="s">
        <v>518</v>
      </c>
      <c r="I658" s="391">
        <v>10804</v>
      </c>
      <c r="J658" s="393">
        <v>51</v>
      </c>
      <c r="K658" s="393">
        <v>1.9</v>
      </c>
      <c r="L658" s="391">
        <v>145965</v>
      </c>
      <c r="M658" s="393">
        <v>86.6</v>
      </c>
      <c r="N658" s="393">
        <v>7.8</v>
      </c>
    </row>
    <row r="659" spans="1:14" ht="12.75" customHeight="1" hidden="1" outlineLevel="1">
      <c r="A659" s="259" t="s">
        <v>615</v>
      </c>
      <c r="B659" s="394">
        <v>8435</v>
      </c>
      <c r="C659" s="395">
        <v>37.2</v>
      </c>
      <c r="D659" s="395">
        <v>1.4858723224351749</v>
      </c>
      <c r="E659" s="394">
        <v>90855.629</v>
      </c>
      <c r="F659" s="395">
        <v>107.1</v>
      </c>
      <c r="G659" s="395">
        <v>4.905103693557516</v>
      </c>
      <c r="H659" s="57" t="s">
        <v>615</v>
      </c>
      <c r="I659" s="391">
        <v>8435</v>
      </c>
      <c r="J659" s="393">
        <v>37.2</v>
      </c>
      <c r="K659" s="393">
        <v>1.5</v>
      </c>
      <c r="L659" s="391">
        <v>90856</v>
      </c>
      <c r="M659" s="393">
        <v>107.1</v>
      </c>
      <c r="N659" s="393">
        <v>4.9</v>
      </c>
    </row>
    <row r="660" spans="1:14" ht="12.75" customHeight="1" hidden="1" outlineLevel="1">
      <c r="A660" s="253" t="s">
        <v>172</v>
      </c>
      <c r="B660" s="394">
        <v>117</v>
      </c>
      <c r="C660" s="395">
        <v>-67.4</v>
      </c>
      <c r="D660" s="395">
        <v>0.020610202931228862</v>
      </c>
      <c r="E660" s="394">
        <v>6661.026</v>
      </c>
      <c r="F660" s="395">
        <v>-31.6</v>
      </c>
      <c r="G660" s="395">
        <v>0.3596147381851557</v>
      </c>
      <c r="H660" s="57" t="s">
        <v>172</v>
      </c>
      <c r="I660" s="391">
        <v>117</v>
      </c>
      <c r="J660" s="393">
        <v>-67.4</v>
      </c>
      <c r="K660" s="393">
        <v>0</v>
      </c>
      <c r="L660" s="391">
        <v>7006</v>
      </c>
      <c r="M660" s="393">
        <v>-28.1</v>
      </c>
      <c r="N660" s="393">
        <v>0.4</v>
      </c>
    </row>
    <row r="661" spans="1:14" ht="12.75" customHeight="1" hidden="1" outlineLevel="1">
      <c r="A661" s="253" t="s">
        <v>173</v>
      </c>
      <c r="B661" s="394">
        <v>333</v>
      </c>
      <c r="C661" s="395">
        <v>85.9</v>
      </c>
      <c r="D661" s="395">
        <v>0.0586598083427283</v>
      </c>
      <c r="E661" s="394">
        <v>16843.08</v>
      </c>
      <c r="F661" s="395">
        <v>86.1</v>
      </c>
      <c r="G661" s="395">
        <v>0.9093223483036449</v>
      </c>
      <c r="H661" s="57" t="s">
        <v>173</v>
      </c>
      <c r="I661" s="391">
        <v>333</v>
      </c>
      <c r="J661" s="393">
        <v>85.9</v>
      </c>
      <c r="K661" s="393">
        <v>0.1</v>
      </c>
      <c r="L661" s="391">
        <v>16850</v>
      </c>
      <c r="M661" s="393">
        <v>86.2</v>
      </c>
      <c r="N661" s="393">
        <v>0.9</v>
      </c>
    </row>
    <row r="662" spans="1:14" ht="12.75" customHeight="1" hidden="1" outlineLevel="1">
      <c r="A662" s="259" t="s">
        <v>616</v>
      </c>
      <c r="B662" s="394">
        <v>208</v>
      </c>
      <c r="C662" s="395">
        <v>119.6</v>
      </c>
      <c r="D662" s="395">
        <v>0.03664036076662909</v>
      </c>
      <c r="E662" s="394">
        <v>12876.562</v>
      </c>
      <c r="F662" s="395">
        <v>59.1</v>
      </c>
      <c r="G662" s="395">
        <v>0.6951784113070457</v>
      </c>
      <c r="H662" s="57" t="s">
        <v>616</v>
      </c>
      <c r="I662" s="391">
        <v>208</v>
      </c>
      <c r="J662" s="393">
        <v>119.6</v>
      </c>
      <c r="K662" s="393">
        <v>0</v>
      </c>
      <c r="L662" s="391">
        <v>12877</v>
      </c>
      <c r="M662" s="393">
        <v>59.1</v>
      </c>
      <c r="N662" s="393">
        <v>0.7</v>
      </c>
    </row>
    <row r="663" spans="1:14" ht="12.75" customHeight="1" hidden="1" outlineLevel="1">
      <c r="A663" s="253" t="s">
        <v>519</v>
      </c>
      <c r="B663" s="394">
        <v>0</v>
      </c>
      <c r="C663" s="395">
        <v>68.5</v>
      </c>
      <c r="D663" s="395">
        <v>0</v>
      </c>
      <c r="E663" s="394">
        <v>94.111</v>
      </c>
      <c r="F663" s="395">
        <v>792.3</v>
      </c>
      <c r="G663" s="395">
        <v>0.005080854304628625</v>
      </c>
      <c r="H663" s="57" t="s">
        <v>519</v>
      </c>
      <c r="I663" s="391">
        <v>0</v>
      </c>
      <c r="J663" s="393">
        <v>68.5</v>
      </c>
      <c r="K663" s="393">
        <v>0</v>
      </c>
      <c r="L663" s="391">
        <v>94</v>
      </c>
      <c r="M663" s="393">
        <v>792.3</v>
      </c>
      <c r="N663" s="393">
        <v>0</v>
      </c>
    </row>
    <row r="664" spans="1:14" ht="12.75" customHeight="1" hidden="1" outlineLevel="1">
      <c r="A664" s="253" t="s">
        <v>520</v>
      </c>
      <c r="B664" s="394">
        <v>0</v>
      </c>
      <c r="C664" s="395" t="s">
        <v>93</v>
      </c>
      <c r="D664" s="395">
        <v>0</v>
      </c>
      <c r="E664" s="394">
        <v>5.65</v>
      </c>
      <c r="F664" s="395" t="s">
        <v>93</v>
      </c>
      <c r="G664" s="395">
        <v>0.00030503157782992143</v>
      </c>
      <c r="H664" s="57" t="s">
        <v>520</v>
      </c>
      <c r="I664" s="391">
        <v>0</v>
      </c>
      <c r="J664" s="393" t="s">
        <v>93</v>
      </c>
      <c r="K664" s="393">
        <v>0</v>
      </c>
      <c r="L664" s="391">
        <v>6</v>
      </c>
      <c r="M664" s="393" t="s">
        <v>93</v>
      </c>
      <c r="N664" s="393">
        <v>0</v>
      </c>
    </row>
    <row r="665" spans="1:14" ht="12.75" customHeight="1" hidden="1" outlineLevel="1">
      <c r="A665" s="253" t="s">
        <v>176</v>
      </c>
      <c r="B665" s="394">
        <v>1710</v>
      </c>
      <c r="C665" s="395">
        <v>357.5</v>
      </c>
      <c r="D665" s="395">
        <v>0.3012260428410372</v>
      </c>
      <c r="E665" s="394">
        <v>18276.75</v>
      </c>
      <c r="F665" s="395">
        <v>145.5</v>
      </c>
      <c r="G665" s="395">
        <v>0.9867231663899143</v>
      </c>
      <c r="H665" s="57" t="s">
        <v>176</v>
      </c>
      <c r="I665" s="391">
        <v>1710</v>
      </c>
      <c r="J665" s="393">
        <v>357.5</v>
      </c>
      <c r="K665" s="393">
        <v>0.3</v>
      </c>
      <c r="L665" s="391">
        <v>18277</v>
      </c>
      <c r="M665" s="393">
        <v>145.5</v>
      </c>
      <c r="N665" s="393">
        <v>1</v>
      </c>
    </row>
    <row r="666" spans="1:14" ht="12.75" customHeight="1" hidden="1" outlineLevel="1">
      <c r="A666" s="253" t="s">
        <v>521</v>
      </c>
      <c r="B666" s="391">
        <v>3032</v>
      </c>
      <c r="C666" s="395">
        <v>-29.4</v>
      </c>
      <c r="D666" s="395">
        <v>0.5341037204058625</v>
      </c>
      <c r="E666" s="391">
        <v>25489.303</v>
      </c>
      <c r="F666" s="395">
        <v>-19.7</v>
      </c>
      <c r="G666" s="395">
        <v>1.3761136835176901</v>
      </c>
      <c r="H666" s="57" t="s">
        <v>521</v>
      </c>
      <c r="I666" s="391">
        <v>3032</v>
      </c>
      <c r="J666" s="393">
        <v>-29.4</v>
      </c>
      <c r="K666" s="393">
        <v>0.5</v>
      </c>
      <c r="L666" s="391">
        <v>25508</v>
      </c>
      <c r="M666" s="393">
        <v>-19.6</v>
      </c>
      <c r="N666" s="393">
        <v>1.4</v>
      </c>
    </row>
    <row r="667" spans="1:14" ht="12.75" customHeight="1" hidden="1" outlineLevel="1">
      <c r="A667" s="253" t="s">
        <v>522</v>
      </c>
      <c r="B667" s="394">
        <v>154</v>
      </c>
      <c r="C667" s="395">
        <v>-42.7</v>
      </c>
      <c r="D667" s="395">
        <v>0.027127959413754225</v>
      </c>
      <c r="E667" s="394">
        <v>794.812</v>
      </c>
      <c r="F667" s="395">
        <v>-49</v>
      </c>
      <c r="G667" s="395">
        <v>0.0429102227324169</v>
      </c>
      <c r="H667" s="57" t="s">
        <v>522</v>
      </c>
      <c r="I667" s="391">
        <v>154</v>
      </c>
      <c r="J667" s="393">
        <v>-42.7</v>
      </c>
      <c r="K667" s="393">
        <v>0</v>
      </c>
      <c r="L667" s="391">
        <v>795</v>
      </c>
      <c r="M667" s="393">
        <v>-49</v>
      </c>
      <c r="N667" s="393">
        <v>0</v>
      </c>
    </row>
    <row r="668" spans="1:14" ht="12.75" customHeight="1" hidden="1" outlineLevel="1">
      <c r="A668" s="253" t="s">
        <v>523</v>
      </c>
      <c r="B668" s="394">
        <v>0</v>
      </c>
      <c r="C668" s="395" t="s">
        <v>93</v>
      </c>
      <c r="D668" s="395">
        <v>0</v>
      </c>
      <c r="E668" s="394">
        <v>2.979</v>
      </c>
      <c r="F668" s="395" t="s">
        <v>93</v>
      </c>
      <c r="G668" s="395">
        <v>0.0001608299239566966</v>
      </c>
      <c r="H668" s="57" t="s">
        <v>523</v>
      </c>
      <c r="I668" s="391">
        <v>0</v>
      </c>
      <c r="J668" s="393" t="s">
        <v>93</v>
      </c>
      <c r="K668" s="393">
        <v>0</v>
      </c>
      <c r="L668" s="391">
        <v>3</v>
      </c>
      <c r="M668" s="393" t="s">
        <v>93</v>
      </c>
      <c r="N668" s="393">
        <v>0</v>
      </c>
    </row>
    <row r="669" spans="1:14" ht="12.75" customHeight="1" hidden="1" outlineLevel="1">
      <c r="A669" s="259" t="s">
        <v>634</v>
      </c>
      <c r="B669" s="394">
        <v>0</v>
      </c>
      <c r="C669" s="395" t="s">
        <v>93</v>
      </c>
      <c r="D669" s="395">
        <v>0</v>
      </c>
      <c r="E669" s="394">
        <v>2.063</v>
      </c>
      <c r="F669" s="395" t="s">
        <v>93</v>
      </c>
      <c r="G669" s="395">
        <v>0.00011137701682533236</v>
      </c>
      <c r="H669" s="57" t="s">
        <v>634</v>
      </c>
      <c r="I669" s="391">
        <v>0</v>
      </c>
      <c r="J669" s="393" t="s">
        <v>93</v>
      </c>
      <c r="K669" s="393">
        <v>0</v>
      </c>
      <c r="L669" s="391">
        <v>2</v>
      </c>
      <c r="M669" s="393" t="s">
        <v>93</v>
      </c>
      <c r="N669" s="393">
        <v>0</v>
      </c>
    </row>
    <row r="670" spans="1:14" ht="12.75" customHeight="1" hidden="1" outlineLevel="1">
      <c r="A670" s="253" t="s">
        <v>524</v>
      </c>
      <c r="B670" s="394">
        <v>570</v>
      </c>
      <c r="C670" s="395">
        <v>508.3</v>
      </c>
      <c r="D670" s="395">
        <v>0.10040868094701239</v>
      </c>
      <c r="E670" s="394">
        <v>3962.649</v>
      </c>
      <c r="F670" s="395">
        <v>83.6</v>
      </c>
      <c r="G670" s="395">
        <v>0.21393505785064784</v>
      </c>
      <c r="H670" s="57" t="s">
        <v>524</v>
      </c>
      <c r="I670" s="391">
        <v>570</v>
      </c>
      <c r="J670" s="393">
        <v>508.3</v>
      </c>
      <c r="K670" s="393">
        <v>0.1</v>
      </c>
      <c r="L670" s="391">
        <v>3963</v>
      </c>
      <c r="M670" s="393">
        <v>83.6</v>
      </c>
      <c r="N670" s="393">
        <v>0.2</v>
      </c>
    </row>
    <row r="671" spans="1:14" ht="12.75" customHeight="1" hidden="1" outlineLevel="1">
      <c r="A671" s="259" t="s">
        <v>635</v>
      </c>
      <c r="B671" s="394">
        <v>0</v>
      </c>
      <c r="C671" s="395" t="s">
        <v>93</v>
      </c>
      <c r="D671" s="395">
        <v>0</v>
      </c>
      <c r="E671" s="394">
        <v>0.761</v>
      </c>
      <c r="F671" s="395" t="s">
        <v>93</v>
      </c>
      <c r="G671" s="395">
        <v>4.1084784199746937E-05</v>
      </c>
      <c r="H671" s="57" t="s">
        <v>635</v>
      </c>
      <c r="I671" s="391">
        <v>0</v>
      </c>
      <c r="J671" s="393" t="s">
        <v>93</v>
      </c>
      <c r="K671" s="393">
        <v>0</v>
      </c>
      <c r="L671" s="391">
        <v>1</v>
      </c>
      <c r="M671" s="393" t="s">
        <v>93</v>
      </c>
      <c r="N671" s="393">
        <v>0</v>
      </c>
    </row>
    <row r="672" spans="1:14" ht="12.75" customHeight="1" hidden="1" outlineLevel="1">
      <c r="A672" s="253" t="s">
        <v>525</v>
      </c>
      <c r="B672" s="394">
        <v>96</v>
      </c>
      <c r="C672" s="395">
        <v>-9.7</v>
      </c>
      <c r="D672" s="395">
        <v>0.016910935738444193</v>
      </c>
      <c r="E672" s="394">
        <v>12744.04</v>
      </c>
      <c r="F672" s="395">
        <v>-40.2</v>
      </c>
      <c r="G672" s="395">
        <v>0.6880238281641826</v>
      </c>
      <c r="H672" s="57" t="s">
        <v>525</v>
      </c>
      <c r="I672" s="391">
        <v>96</v>
      </c>
      <c r="J672" s="393">
        <v>-9.7</v>
      </c>
      <c r="K672" s="393">
        <v>0</v>
      </c>
      <c r="L672" s="391">
        <v>12744</v>
      </c>
      <c r="M672" s="393">
        <v>-40.2</v>
      </c>
      <c r="N672" s="393">
        <v>0.7</v>
      </c>
    </row>
    <row r="673" spans="1:14" ht="12.75" customHeight="1" hidden="1" outlineLevel="1">
      <c r="A673" s="253" t="s">
        <v>174</v>
      </c>
      <c r="B673" s="394">
        <v>38</v>
      </c>
      <c r="C673" s="395">
        <v>3.1</v>
      </c>
      <c r="D673" s="395">
        <v>0.00669391206313416</v>
      </c>
      <c r="E673" s="394">
        <v>3553.203</v>
      </c>
      <c r="F673" s="395">
        <v>91.9</v>
      </c>
      <c r="G673" s="395">
        <v>0.1918299322902673</v>
      </c>
      <c r="H673" s="57" t="s">
        <v>174</v>
      </c>
      <c r="I673" s="391">
        <v>38</v>
      </c>
      <c r="J673" s="393">
        <v>3.1</v>
      </c>
      <c r="K673" s="393">
        <v>0</v>
      </c>
      <c r="L673" s="391">
        <v>3572</v>
      </c>
      <c r="M673" s="393">
        <v>92.9</v>
      </c>
      <c r="N673" s="393">
        <v>0.2</v>
      </c>
    </row>
    <row r="674" spans="1:14" ht="12.75" customHeight="1" hidden="1" outlineLevel="1">
      <c r="A674" s="253" t="s">
        <v>526</v>
      </c>
      <c r="B674" s="394">
        <v>75</v>
      </c>
      <c r="C674" s="395">
        <v>1.3</v>
      </c>
      <c r="D674" s="395">
        <v>0.013211668545659526</v>
      </c>
      <c r="E674" s="394">
        <v>3294.398</v>
      </c>
      <c r="F674" s="395">
        <v>4.9</v>
      </c>
      <c r="G674" s="395">
        <v>0.17785759644951107</v>
      </c>
      <c r="H674" s="57" t="s">
        <v>526</v>
      </c>
      <c r="I674" s="391">
        <v>75</v>
      </c>
      <c r="J674" s="393">
        <v>1.3</v>
      </c>
      <c r="K674" s="393">
        <v>0</v>
      </c>
      <c r="L674" s="391">
        <v>3294</v>
      </c>
      <c r="M674" s="393">
        <v>4.9</v>
      </c>
      <c r="N674" s="393">
        <v>0.2</v>
      </c>
    </row>
    <row r="675" spans="1:14" ht="12.75" customHeight="1" hidden="1" outlineLevel="1">
      <c r="A675" s="253" t="s">
        <v>527</v>
      </c>
      <c r="B675" s="394">
        <v>2098</v>
      </c>
      <c r="C675" s="395">
        <v>-43.5</v>
      </c>
      <c r="D675" s="395">
        <v>0.3695744081172491</v>
      </c>
      <c r="E675" s="394">
        <v>1134.398</v>
      </c>
      <c r="F675" s="395">
        <v>-33.6</v>
      </c>
      <c r="G675" s="395">
        <v>0.06124375430568268</v>
      </c>
      <c r="H675" s="57" t="s">
        <v>527</v>
      </c>
      <c r="I675" s="391">
        <v>2098</v>
      </c>
      <c r="J675" s="393">
        <v>-43.5</v>
      </c>
      <c r="K675" s="393">
        <v>0.4</v>
      </c>
      <c r="L675" s="391">
        <v>1134</v>
      </c>
      <c r="M675" s="393">
        <v>-33.6</v>
      </c>
      <c r="N675" s="393">
        <v>0.1</v>
      </c>
    </row>
    <row r="676" spans="1:14" ht="12.75" customHeight="1" hidden="1" outlineLevel="1">
      <c r="A676" s="253" t="s">
        <v>178</v>
      </c>
      <c r="B676" s="391">
        <v>1874</v>
      </c>
      <c r="C676" s="395">
        <v>18.6</v>
      </c>
      <c r="D676" s="395">
        <v>0.3301155580608794</v>
      </c>
      <c r="E676" s="391">
        <v>85357.025</v>
      </c>
      <c r="F676" s="395">
        <v>54.5</v>
      </c>
      <c r="G676" s="395">
        <v>4.608245666304079</v>
      </c>
      <c r="H676" s="57" t="s">
        <v>178</v>
      </c>
      <c r="I676" s="391">
        <v>1874</v>
      </c>
      <c r="J676" s="393">
        <v>18.6</v>
      </c>
      <c r="K676" s="393">
        <v>0.3</v>
      </c>
      <c r="L676" s="391">
        <v>85370</v>
      </c>
      <c r="M676" s="393">
        <v>54.5</v>
      </c>
      <c r="N676" s="393">
        <v>4.6</v>
      </c>
    </row>
    <row r="677" spans="1:14" ht="12.75" customHeight="1" hidden="1" outlineLevel="1">
      <c r="A677" s="253" t="s">
        <v>528</v>
      </c>
      <c r="B677" s="391">
        <v>985</v>
      </c>
      <c r="C677" s="395">
        <v>40.1</v>
      </c>
      <c r="D677" s="395">
        <v>0.17351324689966177</v>
      </c>
      <c r="E677" s="391">
        <v>79536.507</v>
      </c>
      <c r="F677" s="395">
        <v>57.8</v>
      </c>
      <c r="G677" s="395">
        <v>4.29400818146736</v>
      </c>
      <c r="H677" s="109" t="s">
        <v>528</v>
      </c>
      <c r="I677" s="391">
        <v>985</v>
      </c>
      <c r="J677" s="393">
        <v>40.1</v>
      </c>
      <c r="K677" s="393">
        <v>0.2</v>
      </c>
      <c r="L677" s="391">
        <v>79549</v>
      </c>
      <c r="M677" s="393">
        <v>57.8</v>
      </c>
      <c r="N677" s="393">
        <v>4.3</v>
      </c>
    </row>
    <row r="678" spans="1:14" ht="12.75" customHeight="1" hidden="1" outlineLevel="1">
      <c r="A678" s="253" t="s">
        <v>180</v>
      </c>
      <c r="B678" s="394">
        <v>138</v>
      </c>
      <c r="C678" s="395">
        <v>42</v>
      </c>
      <c r="D678" s="395">
        <v>0.02430947012401353</v>
      </c>
      <c r="E678" s="394">
        <v>827.523</v>
      </c>
      <c r="F678" s="395">
        <v>-36.6</v>
      </c>
      <c r="G678" s="395">
        <v>0.044676220598327446</v>
      </c>
      <c r="H678" s="109" t="s">
        <v>180</v>
      </c>
      <c r="I678" s="391">
        <v>138</v>
      </c>
      <c r="J678" s="393">
        <v>42</v>
      </c>
      <c r="K678" s="393">
        <v>0</v>
      </c>
      <c r="L678" s="391">
        <v>828</v>
      </c>
      <c r="M678" s="393">
        <v>-36.6</v>
      </c>
      <c r="N678" s="393">
        <v>0</v>
      </c>
    </row>
    <row r="679" spans="1:14" ht="12.75" customHeight="1" hidden="1" outlineLevel="1">
      <c r="A679" s="259" t="s">
        <v>618</v>
      </c>
      <c r="B679" s="394">
        <v>848</v>
      </c>
      <c r="C679" s="395">
        <v>39.8</v>
      </c>
      <c r="D679" s="395">
        <v>0.14937993235625704</v>
      </c>
      <c r="E679" s="394">
        <v>78708.984</v>
      </c>
      <c r="F679" s="395">
        <v>60.3</v>
      </c>
      <c r="G679" s="395">
        <v>4.249331960869033</v>
      </c>
      <c r="H679" s="109" t="s">
        <v>618</v>
      </c>
      <c r="I679" s="391">
        <v>848</v>
      </c>
      <c r="J679" s="393">
        <v>39.8</v>
      </c>
      <c r="K679" s="393">
        <v>0.1</v>
      </c>
      <c r="L679" s="391">
        <v>78722</v>
      </c>
      <c r="M679" s="393">
        <v>60.3</v>
      </c>
      <c r="N679" s="393">
        <v>4.2</v>
      </c>
    </row>
    <row r="680" spans="1:14" ht="12.75" customHeight="1" hidden="1" outlineLevel="1">
      <c r="A680" s="253" t="s">
        <v>182</v>
      </c>
      <c r="B680" s="391">
        <v>265</v>
      </c>
      <c r="C680" s="395">
        <v>108.8</v>
      </c>
      <c r="D680" s="395">
        <v>0.046681228861330325</v>
      </c>
      <c r="E680" s="391">
        <v>3270.675</v>
      </c>
      <c r="F680" s="395">
        <v>24.4</v>
      </c>
      <c r="G680" s="395">
        <v>0.17657684173785457</v>
      </c>
      <c r="H680" s="109" t="s">
        <v>182</v>
      </c>
      <c r="I680" s="391">
        <v>265</v>
      </c>
      <c r="J680" s="393">
        <v>108.8</v>
      </c>
      <c r="K680" s="393">
        <v>0</v>
      </c>
      <c r="L680" s="391">
        <v>3271</v>
      </c>
      <c r="M680" s="393">
        <v>24.4</v>
      </c>
      <c r="N680" s="393">
        <v>0.2</v>
      </c>
    </row>
    <row r="681" spans="1:14" ht="12.75" customHeight="1" hidden="1" outlineLevel="1">
      <c r="A681" s="253" t="s">
        <v>529</v>
      </c>
      <c r="B681" s="394">
        <v>0</v>
      </c>
      <c r="C681" s="395">
        <v>275</v>
      </c>
      <c r="D681" s="395">
        <v>0</v>
      </c>
      <c r="E681" s="394">
        <v>0.686</v>
      </c>
      <c r="F681" s="395">
        <v>-81.9</v>
      </c>
      <c r="G681" s="395">
        <v>3.7035692458641785E-05</v>
      </c>
      <c r="H681" s="109" t="s">
        <v>529</v>
      </c>
      <c r="I681" s="391">
        <v>0</v>
      </c>
      <c r="J681" s="393">
        <v>275</v>
      </c>
      <c r="K681" s="393">
        <v>0</v>
      </c>
      <c r="L681" s="391">
        <v>1</v>
      </c>
      <c r="M681" s="393">
        <v>-81.9</v>
      </c>
      <c r="N681" s="393">
        <v>0</v>
      </c>
    </row>
    <row r="682" spans="1:14" ht="12.75" customHeight="1" hidden="1" outlineLevel="1">
      <c r="A682" s="259" t="s">
        <v>619</v>
      </c>
      <c r="B682" s="394">
        <v>7</v>
      </c>
      <c r="C682" s="395" t="s">
        <v>195</v>
      </c>
      <c r="D682" s="395">
        <v>0.0012330890642615559</v>
      </c>
      <c r="E682" s="394">
        <v>150.828</v>
      </c>
      <c r="F682" s="395" t="s">
        <v>195</v>
      </c>
      <c r="G682" s="395">
        <v>0.008142885455032105</v>
      </c>
      <c r="H682" s="109" t="s">
        <v>619</v>
      </c>
      <c r="I682" s="391">
        <v>7</v>
      </c>
      <c r="J682" s="393" t="s">
        <v>195</v>
      </c>
      <c r="K682" s="393">
        <v>0</v>
      </c>
      <c r="L682" s="391">
        <v>151</v>
      </c>
      <c r="M682" s="393" t="s">
        <v>195</v>
      </c>
      <c r="N682" s="393">
        <v>0</v>
      </c>
    </row>
    <row r="683" spans="1:14" ht="12.75" customHeight="1" hidden="1" outlineLevel="1">
      <c r="A683" s="259" t="s">
        <v>620</v>
      </c>
      <c r="B683" s="394">
        <v>0</v>
      </c>
      <c r="C683" s="395" t="s">
        <v>93</v>
      </c>
      <c r="D683" s="395">
        <v>0</v>
      </c>
      <c r="E683" s="394">
        <v>0.031</v>
      </c>
      <c r="F683" s="395" t="s">
        <v>93</v>
      </c>
      <c r="G683" s="395">
        <v>1.6736245863234626E-06</v>
      </c>
      <c r="H683" s="109" t="s">
        <v>620</v>
      </c>
      <c r="I683" s="391">
        <v>0</v>
      </c>
      <c r="J683" s="393" t="s">
        <v>93</v>
      </c>
      <c r="K683" s="393">
        <v>0</v>
      </c>
      <c r="L683" s="391">
        <v>0</v>
      </c>
      <c r="M683" s="393" t="s">
        <v>93</v>
      </c>
      <c r="N683" s="393">
        <v>0</v>
      </c>
    </row>
    <row r="684" spans="1:14" ht="12.75" customHeight="1" hidden="1" outlineLevel="1">
      <c r="A684" s="253" t="s">
        <v>530</v>
      </c>
      <c r="B684" s="394">
        <v>0</v>
      </c>
      <c r="C684" s="395" t="s">
        <v>195</v>
      </c>
      <c r="D684" s="395">
        <v>0</v>
      </c>
      <c r="E684" s="394">
        <v>2.032</v>
      </c>
      <c r="F684" s="395" t="s">
        <v>195</v>
      </c>
      <c r="G684" s="395">
        <v>0.00010970339223900891</v>
      </c>
      <c r="H684" s="109" t="s">
        <v>530</v>
      </c>
      <c r="I684" s="391">
        <v>0</v>
      </c>
      <c r="J684" s="393" t="s">
        <v>195</v>
      </c>
      <c r="K684" s="393">
        <v>0</v>
      </c>
      <c r="L684" s="391">
        <v>2</v>
      </c>
      <c r="M684" s="393" t="s">
        <v>195</v>
      </c>
      <c r="N684" s="393">
        <v>0</v>
      </c>
    </row>
    <row r="685" spans="1:14" ht="12.75" customHeight="1" hidden="1" outlineLevel="1">
      <c r="A685" s="253" t="s">
        <v>531</v>
      </c>
      <c r="B685" s="394">
        <v>0</v>
      </c>
      <c r="C685" s="395" t="s">
        <v>93</v>
      </c>
      <c r="D685" s="395">
        <v>0</v>
      </c>
      <c r="E685" s="394">
        <v>0.789</v>
      </c>
      <c r="F685" s="395" t="s">
        <v>93</v>
      </c>
      <c r="G685" s="395">
        <v>4.25964451164262E-05</v>
      </c>
      <c r="H685" s="109" t="s">
        <v>531</v>
      </c>
      <c r="I685" s="391">
        <v>0</v>
      </c>
      <c r="J685" s="393" t="s">
        <v>93</v>
      </c>
      <c r="K685" s="393">
        <v>0</v>
      </c>
      <c r="L685" s="391">
        <v>1</v>
      </c>
      <c r="M685" s="393" t="s">
        <v>93</v>
      </c>
      <c r="N685" s="393">
        <v>0</v>
      </c>
    </row>
    <row r="686" spans="1:14" ht="12.75" customHeight="1" hidden="1" outlineLevel="1">
      <c r="A686" s="253" t="s">
        <v>532</v>
      </c>
      <c r="B686" s="394">
        <v>257</v>
      </c>
      <c r="C686" s="395">
        <v>104.7</v>
      </c>
      <c r="D686" s="395">
        <v>0.045271984216459976</v>
      </c>
      <c r="E686" s="394">
        <v>2406.513</v>
      </c>
      <c r="F686" s="395">
        <v>35</v>
      </c>
      <c r="G686" s="395">
        <v>0.12992255884216242</v>
      </c>
      <c r="H686" s="109" t="s">
        <v>532</v>
      </c>
      <c r="I686" s="391">
        <v>257</v>
      </c>
      <c r="J686" s="393">
        <v>104.7</v>
      </c>
      <c r="K686" s="393">
        <v>0</v>
      </c>
      <c r="L686" s="391">
        <v>2407</v>
      </c>
      <c r="M686" s="393">
        <v>35</v>
      </c>
      <c r="N686" s="393">
        <v>0.1</v>
      </c>
    </row>
    <row r="687" spans="1:14" ht="12.75" customHeight="1" hidden="1" outlineLevel="1">
      <c r="A687" s="253" t="s">
        <v>533</v>
      </c>
      <c r="B687" s="394">
        <v>0</v>
      </c>
      <c r="C687" s="395" t="s">
        <v>93</v>
      </c>
      <c r="D687" s="395">
        <v>0</v>
      </c>
      <c r="E687" s="394">
        <v>2.242</v>
      </c>
      <c r="F687" s="395" t="s">
        <v>93</v>
      </c>
      <c r="G687" s="395">
        <v>0.00012104084911410332</v>
      </c>
      <c r="H687" s="109" t="s">
        <v>533</v>
      </c>
      <c r="I687" s="391">
        <v>0</v>
      </c>
      <c r="J687" s="393" t="s">
        <v>93</v>
      </c>
      <c r="K687" s="393">
        <v>0</v>
      </c>
      <c r="L687" s="391">
        <v>2</v>
      </c>
      <c r="M687" s="393" t="s">
        <v>93</v>
      </c>
      <c r="N687" s="393">
        <v>0</v>
      </c>
    </row>
    <row r="688" spans="1:14" ht="12.75" customHeight="1" hidden="1" outlineLevel="1">
      <c r="A688" s="253" t="s">
        <v>534</v>
      </c>
      <c r="B688" s="394">
        <v>1</v>
      </c>
      <c r="C688" s="395">
        <v>-22.9</v>
      </c>
      <c r="D688" s="395">
        <v>0.00017615558060879368</v>
      </c>
      <c r="E688" s="394">
        <v>707.554</v>
      </c>
      <c r="F688" s="395">
        <v>-14.9</v>
      </c>
      <c r="G688" s="395">
        <v>0.03819934743714552</v>
      </c>
      <c r="H688" s="109" t="s">
        <v>534</v>
      </c>
      <c r="I688" s="391">
        <v>1</v>
      </c>
      <c r="J688" s="393">
        <v>-22.9</v>
      </c>
      <c r="K688" s="393">
        <v>0</v>
      </c>
      <c r="L688" s="391">
        <v>708</v>
      </c>
      <c r="M688" s="393">
        <v>-14.9</v>
      </c>
      <c r="N688" s="393">
        <v>0</v>
      </c>
    </row>
    <row r="689" spans="1:14" ht="12.75" customHeight="1" hidden="1" outlineLevel="1">
      <c r="A689" s="253" t="s">
        <v>535</v>
      </c>
      <c r="B689" s="391">
        <v>887</v>
      </c>
      <c r="C689" s="395">
        <v>1.2</v>
      </c>
      <c r="D689" s="395">
        <v>0.15625</v>
      </c>
      <c r="E689" s="391">
        <v>5135.152</v>
      </c>
      <c r="F689" s="395">
        <v>6.8</v>
      </c>
      <c r="G689" s="395">
        <v>0.2772360207002614</v>
      </c>
      <c r="H689" s="109" t="s">
        <v>535</v>
      </c>
      <c r="I689" s="391">
        <v>887</v>
      </c>
      <c r="J689" s="393">
        <v>1.2</v>
      </c>
      <c r="K689" s="393">
        <v>0.2</v>
      </c>
      <c r="L689" s="391">
        <v>5135</v>
      </c>
      <c r="M689" s="393">
        <v>6.8</v>
      </c>
      <c r="N689" s="393">
        <v>0.3</v>
      </c>
    </row>
    <row r="690" spans="1:14" ht="12.75" customHeight="1" hidden="1" outlineLevel="1">
      <c r="A690" s="253" t="s">
        <v>183</v>
      </c>
      <c r="B690" s="391">
        <v>621</v>
      </c>
      <c r="C690" s="395">
        <v>-17</v>
      </c>
      <c r="D690" s="395">
        <v>0.10939261555806087</v>
      </c>
      <c r="E690" s="391">
        <v>1864.477</v>
      </c>
      <c r="F690" s="395">
        <v>-14.4</v>
      </c>
      <c r="G690" s="395">
        <v>0.1006591789624068</v>
      </c>
      <c r="H690" s="57" t="s">
        <v>183</v>
      </c>
      <c r="I690" s="391">
        <v>621</v>
      </c>
      <c r="J690" s="393">
        <v>-17</v>
      </c>
      <c r="K690" s="393">
        <v>0.1</v>
      </c>
      <c r="L690" s="391">
        <v>1864</v>
      </c>
      <c r="M690" s="393">
        <v>-14.4</v>
      </c>
      <c r="N690" s="393">
        <v>0.1</v>
      </c>
    </row>
    <row r="691" spans="1:14" ht="12.75" customHeight="1" hidden="1" outlineLevel="1">
      <c r="A691" s="253" t="s">
        <v>536</v>
      </c>
      <c r="B691" s="394">
        <v>6</v>
      </c>
      <c r="C691" s="395" t="s">
        <v>195</v>
      </c>
      <c r="D691" s="395">
        <v>0.001056933483652762</v>
      </c>
      <c r="E691" s="394">
        <v>103.593</v>
      </c>
      <c r="F691" s="395">
        <v>60</v>
      </c>
      <c r="G691" s="395">
        <v>0.005592767476484079</v>
      </c>
      <c r="H691" s="57" t="s">
        <v>536</v>
      </c>
      <c r="I691" s="391">
        <v>6</v>
      </c>
      <c r="J691" s="393" t="s">
        <v>195</v>
      </c>
      <c r="K691" s="393">
        <v>0</v>
      </c>
      <c r="L691" s="391">
        <v>104</v>
      </c>
      <c r="M691" s="393">
        <v>60</v>
      </c>
      <c r="N691" s="393">
        <v>0</v>
      </c>
    </row>
    <row r="692" spans="1:14" ht="12.75" customHeight="1" hidden="1" outlineLevel="1">
      <c r="A692" s="259" t="s">
        <v>621</v>
      </c>
      <c r="B692" s="394">
        <v>0</v>
      </c>
      <c r="C692" s="395" t="s">
        <v>93</v>
      </c>
      <c r="D692" s="395">
        <v>0</v>
      </c>
      <c r="E692" s="394">
        <v>0.768</v>
      </c>
      <c r="F692" s="395" t="s">
        <v>93</v>
      </c>
      <c r="G692" s="395">
        <v>4.146269942891675E-05</v>
      </c>
      <c r="H692" s="57" t="s">
        <v>621</v>
      </c>
      <c r="I692" s="391">
        <v>0</v>
      </c>
      <c r="J692" s="393" t="s">
        <v>93</v>
      </c>
      <c r="K692" s="393">
        <v>0</v>
      </c>
      <c r="L692" s="391">
        <v>1</v>
      </c>
      <c r="M692" s="393" t="s">
        <v>93</v>
      </c>
      <c r="N692" s="393">
        <v>0</v>
      </c>
    </row>
    <row r="693" spans="1:14" ht="12.75" customHeight="1" hidden="1" outlineLevel="1">
      <c r="A693" s="253" t="s">
        <v>537</v>
      </c>
      <c r="B693" s="394">
        <v>360</v>
      </c>
      <c r="C693" s="395">
        <v>-29.7</v>
      </c>
      <c r="D693" s="395">
        <v>0.06341600901916572</v>
      </c>
      <c r="E693" s="394">
        <v>1116.549</v>
      </c>
      <c r="F693" s="395">
        <v>-30.2</v>
      </c>
      <c r="G693" s="395">
        <v>0.06028012445918954</v>
      </c>
      <c r="H693" s="57" t="s">
        <v>537</v>
      </c>
      <c r="I693" s="391">
        <v>360</v>
      </c>
      <c r="J693" s="393">
        <v>-29.7</v>
      </c>
      <c r="K693" s="393">
        <v>0.1</v>
      </c>
      <c r="L693" s="391">
        <v>1117</v>
      </c>
      <c r="M693" s="393">
        <v>-30.2</v>
      </c>
      <c r="N693" s="393">
        <v>0.1</v>
      </c>
    </row>
    <row r="694" spans="1:14" ht="12.75" customHeight="1" hidden="1" outlineLevel="1">
      <c r="A694" s="253" t="s">
        <v>538</v>
      </c>
      <c r="B694" s="394">
        <v>3</v>
      </c>
      <c r="C694" s="395">
        <v>557.4</v>
      </c>
      <c r="D694" s="395">
        <v>0.000528466741826381</v>
      </c>
      <c r="E694" s="394">
        <v>159.145</v>
      </c>
      <c r="F694" s="395">
        <v>805.5</v>
      </c>
      <c r="G694" s="395">
        <v>0.008591902735175724</v>
      </c>
      <c r="H694" s="57" t="s">
        <v>538</v>
      </c>
      <c r="I694" s="391">
        <v>3</v>
      </c>
      <c r="J694" s="393">
        <v>557.4</v>
      </c>
      <c r="K694" s="393">
        <v>0</v>
      </c>
      <c r="L694" s="391">
        <v>159</v>
      </c>
      <c r="M694" s="393">
        <v>805.5</v>
      </c>
      <c r="N694" s="393">
        <v>0</v>
      </c>
    </row>
    <row r="695" spans="1:14" ht="12.75" customHeight="1" hidden="1" outlineLevel="1">
      <c r="A695" s="253" t="s">
        <v>539</v>
      </c>
      <c r="B695" s="394">
        <v>251</v>
      </c>
      <c r="C695" s="395">
        <v>35.3</v>
      </c>
      <c r="D695" s="395">
        <v>0.044215050732807216</v>
      </c>
      <c r="E695" s="394">
        <v>410.057</v>
      </c>
      <c r="F695" s="395">
        <v>44.8</v>
      </c>
      <c r="G695" s="395">
        <v>0.022138112161098067</v>
      </c>
      <c r="H695" s="57" t="s">
        <v>539</v>
      </c>
      <c r="I695" s="391">
        <v>251</v>
      </c>
      <c r="J695" s="393">
        <v>35.3</v>
      </c>
      <c r="K695" s="393">
        <v>0</v>
      </c>
      <c r="L695" s="391">
        <v>410</v>
      </c>
      <c r="M695" s="393">
        <v>44.8</v>
      </c>
      <c r="N695" s="393">
        <v>0</v>
      </c>
    </row>
    <row r="696" spans="1:14" ht="12.75" customHeight="1" hidden="1" outlineLevel="1">
      <c r="A696" s="253" t="s">
        <v>540</v>
      </c>
      <c r="B696" s="394">
        <v>2</v>
      </c>
      <c r="C696" s="395" t="s">
        <v>195</v>
      </c>
      <c r="D696" s="395">
        <v>0.00035231116121758736</v>
      </c>
      <c r="E696" s="394">
        <v>31.905</v>
      </c>
      <c r="F696" s="395" t="s">
        <v>195</v>
      </c>
      <c r="G696" s="395">
        <v>0.0017224836266661312</v>
      </c>
      <c r="H696" s="57" t="s">
        <v>540</v>
      </c>
      <c r="I696" s="391">
        <v>2</v>
      </c>
      <c r="J696" s="393" t="s">
        <v>195</v>
      </c>
      <c r="K696" s="393">
        <v>0</v>
      </c>
      <c r="L696" s="391">
        <v>32</v>
      </c>
      <c r="M696" s="393" t="s">
        <v>195</v>
      </c>
      <c r="N696" s="393">
        <v>0</v>
      </c>
    </row>
    <row r="697" spans="1:14" ht="12.75" customHeight="1" hidden="1" outlineLevel="1">
      <c r="A697" s="253" t="s">
        <v>541</v>
      </c>
      <c r="B697" s="394" t="s">
        <v>977</v>
      </c>
      <c r="C697" s="395">
        <v>-100</v>
      </c>
      <c r="D697" s="395">
        <v>0</v>
      </c>
      <c r="E697" s="394">
        <v>0</v>
      </c>
      <c r="F697" s="395">
        <v>-100</v>
      </c>
      <c r="G697" s="395">
        <v>0</v>
      </c>
      <c r="H697" s="57" t="s">
        <v>541</v>
      </c>
      <c r="I697" s="391" t="s">
        <v>977</v>
      </c>
      <c r="J697" s="393">
        <v>-100</v>
      </c>
      <c r="K697" s="393" t="s">
        <v>977</v>
      </c>
      <c r="L697" s="391" t="s">
        <v>977</v>
      </c>
      <c r="M697" s="393">
        <v>-100</v>
      </c>
      <c r="N697" s="393" t="s">
        <v>977</v>
      </c>
    </row>
    <row r="698" spans="1:14" ht="12.75" customHeight="1" hidden="1" outlineLevel="1">
      <c r="A698" s="253" t="s">
        <v>542</v>
      </c>
      <c r="B698" s="394">
        <v>0</v>
      </c>
      <c r="C698" s="395">
        <v>718.2</v>
      </c>
      <c r="D698" s="395">
        <v>0</v>
      </c>
      <c r="E698" s="394">
        <v>42.053</v>
      </c>
      <c r="F698" s="395">
        <v>891.8</v>
      </c>
      <c r="G698" s="395">
        <v>0.0022703527331825986</v>
      </c>
      <c r="H698" s="57" t="s">
        <v>542</v>
      </c>
      <c r="I698" s="391">
        <v>0</v>
      </c>
      <c r="J698" s="393">
        <v>718.2</v>
      </c>
      <c r="K698" s="393">
        <v>0</v>
      </c>
      <c r="L698" s="391">
        <v>42</v>
      </c>
      <c r="M698" s="393">
        <v>891.8</v>
      </c>
      <c r="N698" s="393">
        <v>0</v>
      </c>
    </row>
    <row r="699" spans="1:14" ht="12.75" customHeight="1" hidden="1" outlineLevel="1">
      <c r="A699" s="253" t="s">
        <v>543</v>
      </c>
      <c r="B699" s="394" t="s">
        <v>977</v>
      </c>
      <c r="C699" s="395">
        <v>-100</v>
      </c>
      <c r="D699" s="395">
        <v>0</v>
      </c>
      <c r="E699" s="394">
        <v>0</v>
      </c>
      <c r="F699" s="395">
        <v>-100</v>
      </c>
      <c r="G699" s="395">
        <v>0</v>
      </c>
      <c r="H699" s="57" t="s">
        <v>543</v>
      </c>
      <c r="I699" s="391" t="s">
        <v>977</v>
      </c>
      <c r="J699" s="393">
        <v>-100</v>
      </c>
      <c r="K699" s="393" t="s">
        <v>977</v>
      </c>
      <c r="L699" s="391" t="s">
        <v>977</v>
      </c>
      <c r="M699" s="393">
        <v>-100</v>
      </c>
      <c r="N699" s="393" t="s">
        <v>977</v>
      </c>
    </row>
    <row r="700" spans="1:14" ht="12.75" customHeight="1" hidden="1" outlineLevel="1">
      <c r="A700" s="259" t="s">
        <v>622</v>
      </c>
      <c r="B700" s="394">
        <v>0</v>
      </c>
      <c r="C700" s="395" t="s">
        <v>195</v>
      </c>
      <c r="D700" s="395">
        <v>0</v>
      </c>
      <c r="E700" s="394">
        <v>0.407</v>
      </c>
      <c r="F700" s="395" t="s">
        <v>195</v>
      </c>
      <c r="G700" s="395">
        <v>2.197307118173062E-05</v>
      </c>
      <c r="H700" s="57" t="s">
        <v>622</v>
      </c>
      <c r="I700" s="391">
        <v>0</v>
      </c>
      <c r="J700" s="393" t="s">
        <v>93</v>
      </c>
      <c r="K700" s="393">
        <v>0</v>
      </c>
      <c r="L700" s="391">
        <v>0</v>
      </c>
      <c r="M700" s="393" t="s">
        <v>195</v>
      </c>
      <c r="N700" s="393">
        <v>0</v>
      </c>
    </row>
    <row r="701" spans="1:14" ht="12.75" customHeight="1" hidden="1" outlineLevel="1">
      <c r="A701" s="253" t="s">
        <v>544</v>
      </c>
      <c r="B701" s="391">
        <v>2</v>
      </c>
      <c r="C701" s="395" t="s">
        <v>195</v>
      </c>
      <c r="D701" s="395">
        <v>0.00035231116121758736</v>
      </c>
      <c r="E701" s="391">
        <v>685.366</v>
      </c>
      <c r="F701" s="395" t="s">
        <v>195</v>
      </c>
      <c r="G701" s="395">
        <v>0.037001464136456975</v>
      </c>
      <c r="H701" s="57" t="s">
        <v>544</v>
      </c>
      <c r="I701" s="391">
        <v>2</v>
      </c>
      <c r="J701" s="393" t="s">
        <v>195</v>
      </c>
      <c r="K701" s="393">
        <v>0</v>
      </c>
      <c r="L701" s="391">
        <v>685</v>
      </c>
      <c r="M701" s="393" t="s">
        <v>195</v>
      </c>
      <c r="N701" s="393">
        <v>0</v>
      </c>
    </row>
    <row r="702" spans="1:14" ht="12.75" customHeight="1" hidden="1" outlineLevel="1">
      <c r="A702" s="259" t="s">
        <v>623</v>
      </c>
      <c r="B702" s="394">
        <v>0</v>
      </c>
      <c r="C702" s="395" t="s">
        <v>93</v>
      </c>
      <c r="D702" s="395">
        <v>0</v>
      </c>
      <c r="E702" s="394">
        <v>0.363</v>
      </c>
      <c r="F702" s="395" t="s">
        <v>93</v>
      </c>
      <c r="G702" s="395">
        <v>1.9597604026948934E-05</v>
      </c>
      <c r="H702" s="57" t="s">
        <v>623</v>
      </c>
      <c r="I702" s="391">
        <v>0</v>
      </c>
      <c r="J702" s="393" t="s">
        <v>93</v>
      </c>
      <c r="K702" s="393">
        <v>0</v>
      </c>
      <c r="L702" s="391">
        <v>0</v>
      </c>
      <c r="M702" s="393" t="s">
        <v>93</v>
      </c>
      <c r="N702" s="393">
        <v>0</v>
      </c>
    </row>
    <row r="703" spans="1:14" ht="12.75" customHeight="1" hidden="1" outlineLevel="1">
      <c r="A703" s="259" t="s">
        <v>624</v>
      </c>
      <c r="B703" s="394">
        <v>0</v>
      </c>
      <c r="C703" s="395" t="s">
        <v>93</v>
      </c>
      <c r="D703" s="395">
        <v>0</v>
      </c>
      <c r="E703" s="394">
        <v>0.128</v>
      </c>
      <c r="F703" s="395" t="s">
        <v>93</v>
      </c>
      <c r="G703" s="395">
        <v>6.9104499048194575E-06</v>
      </c>
      <c r="H703" s="57" t="s">
        <v>624</v>
      </c>
      <c r="I703" s="391">
        <v>0</v>
      </c>
      <c r="J703" s="393" t="s">
        <v>93</v>
      </c>
      <c r="K703" s="393">
        <v>0</v>
      </c>
      <c r="L703" s="391">
        <v>0</v>
      </c>
      <c r="M703" s="393" t="s">
        <v>93</v>
      </c>
      <c r="N703" s="393">
        <v>0</v>
      </c>
    </row>
    <row r="704" spans="1:14" ht="12.75" customHeight="1" hidden="1" outlineLevel="1">
      <c r="A704" s="253" t="s">
        <v>545</v>
      </c>
      <c r="B704" s="394" t="s">
        <v>977</v>
      </c>
      <c r="C704" s="395">
        <v>-100</v>
      </c>
      <c r="D704" s="395">
        <v>0</v>
      </c>
      <c r="E704" s="394">
        <v>0</v>
      </c>
      <c r="F704" s="395">
        <v>-100</v>
      </c>
      <c r="G704" s="395">
        <v>0</v>
      </c>
      <c r="H704" s="57" t="s">
        <v>545</v>
      </c>
      <c r="I704" s="391" t="s">
        <v>977</v>
      </c>
      <c r="J704" s="393">
        <v>-100</v>
      </c>
      <c r="K704" s="393" t="s">
        <v>977</v>
      </c>
      <c r="L704" s="391" t="s">
        <v>977</v>
      </c>
      <c r="M704" s="393">
        <v>-100</v>
      </c>
      <c r="N704" s="393" t="s">
        <v>977</v>
      </c>
    </row>
    <row r="705" spans="1:14" ht="12.75" customHeight="1" hidden="1" outlineLevel="1">
      <c r="A705" s="253" t="s">
        <v>546</v>
      </c>
      <c r="B705" s="394">
        <v>0</v>
      </c>
      <c r="C705" s="395" t="s">
        <v>93</v>
      </c>
      <c r="D705" s="395">
        <v>0</v>
      </c>
      <c r="E705" s="394">
        <v>0.151</v>
      </c>
      <c r="F705" s="395" t="s">
        <v>93</v>
      </c>
      <c r="G705" s="395">
        <v>8.152171372091704E-06</v>
      </c>
      <c r="H705" s="57" t="s">
        <v>546</v>
      </c>
      <c r="I705" s="391">
        <v>0</v>
      </c>
      <c r="J705" s="393" t="s">
        <v>93</v>
      </c>
      <c r="K705" s="393">
        <v>0</v>
      </c>
      <c r="L705" s="391">
        <v>0</v>
      </c>
      <c r="M705" s="393" t="s">
        <v>93</v>
      </c>
      <c r="N705" s="393">
        <v>0</v>
      </c>
    </row>
    <row r="706" spans="1:14" ht="12.75" customHeight="1" hidden="1" outlineLevel="1">
      <c r="A706" s="259" t="s">
        <v>625</v>
      </c>
      <c r="B706" s="394">
        <v>1</v>
      </c>
      <c r="C706" s="395" t="s">
        <v>195</v>
      </c>
      <c r="D706" s="395">
        <v>0.00017615558060879368</v>
      </c>
      <c r="E706" s="394">
        <v>664.415</v>
      </c>
      <c r="F706" s="395" t="s">
        <v>195</v>
      </c>
      <c r="G706" s="395">
        <v>0.03587036385555172</v>
      </c>
      <c r="H706" s="57" t="s">
        <v>625</v>
      </c>
      <c r="I706" s="391">
        <v>1</v>
      </c>
      <c r="J706" s="393" t="s">
        <v>195</v>
      </c>
      <c r="K706" s="393">
        <v>0</v>
      </c>
      <c r="L706" s="391">
        <v>664</v>
      </c>
      <c r="M706" s="393" t="s">
        <v>195</v>
      </c>
      <c r="N706" s="393">
        <v>0</v>
      </c>
    </row>
    <row r="707" spans="1:14" ht="12.75" customHeight="1" hidden="1" outlineLevel="1">
      <c r="A707" s="259" t="s">
        <v>626</v>
      </c>
      <c r="B707" s="394">
        <v>0</v>
      </c>
      <c r="C707" s="395" t="s">
        <v>195</v>
      </c>
      <c r="D707" s="395">
        <v>0</v>
      </c>
      <c r="E707" s="394">
        <v>16.419</v>
      </c>
      <c r="F707" s="395" t="s">
        <v>195</v>
      </c>
      <c r="G707" s="395">
        <v>0.0008864271639627397</v>
      </c>
      <c r="H707" s="57" t="s">
        <v>626</v>
      </c>
      <c r="I707" s="391">
        <v>0</v>
      </c>
      <c r="J707" s="393" t="s">
        <v>195</v>
      </c>
      <c r="K707" s="393">
        <v>0</v>
      </c>
      <c r="L707" s="391">
        <v>16</v>
      </c>
      <c r="M707" s="393" t="s">
        <v>195</v>
      </c>
      <c r="N707" s="393">
        <v>0</v>
      </c>
    </row>
    <row r="708" spans="1:14" ht="12.75" customHeight="1" hidden="1" outlineLevel="1">
      <c r="A708" s="253" t="s">
        <v>547</v>
      </c>
      <c r="B708" s="394">
        <v>0</v>
      </c>
      <c r="C708" s="395">
        <v>550</v>
      </c>
      <c r="D708" s="395">
        <v>0</v>
      </c>
      <c r="E708" s="394">
        <v>0.468</v>
      </c>
      <c r="F708" s="395">
        <v>578.3</v>
      </c>
      <c r="G708" s="395">
        <v>2.5266332464496144E-05</v>
      </c>
      <c r="H708" s="57" t="s">
        <v>547</v>
      </c>
      <c r="I708" s="391">
        <v>0</v>
      </c>
      <c r="J708" s="393">
        <v>550</v>
      </c>
      <c r="K708" s="393">
        <v>0</v>
      </c>
      <c r="L708" s="391">
        <v>0</v>
      </c>
      <c r="M708" s="393">
        <v>578.3</v>
      </c>
      <c r="N708" s="393">
        <v>0</v>
      </c>
    </row>
    <row r="709" spans="1:14" ht="12.75" customHeight="1" hidden="1" outlineLevel="1">
      <c r="A709" s="253" t="s">
        <v>548</v>
      </c>
      <c r="B709" s="394" t="s">
        <v>977</v>
      </c>
      <c r="C709" s="395">
        <v>-100</v>
      </c>
      <c r="D709" s="395">
        <v>0</v>
      </c>
      <c r="E709" s="394">
        <v>0</v>
      </c>
      <c r="F709" s="395">
        <v>-100</v>
      </c>
      <c r="G709" s="395">
        <v>0</v>
      </c>
      <c r="H709" s="57" t="s">
        <v>548</v>
      </c>
      <c r="I709" s="391" t="s">
        <v>977</v>
      </c>
      <c r="J709" s="393">
        <v>-100</v>
      </c>
      <c r="K709" s="393" t="s">
        <v>977</v>
      </c>
      <c r="L709" s="391" t="s">
        <v>977</v>
      </c>
      <c r="M709" s="393">
        <v>-100</v>
      </c>
      <c r="N709" s="393" t="s">
        <v>977</v>
      </c>
    </row>
    <row r="710" spans="1:14" ht="12.75" customHeight="1" hidden="1" outlineLevel="1">
      <c r="A710" s="253" t="s">
        <v>549</v>
      </c>
      <c r="B710" s="394">
        <v>0</v>
      </c>
      <c r="C710" s="395" t="s">
        <v>93</v>
      </c>
      <c r="D710" s="395">
        <v>0</v>
      </c>
      <c r="E710" s="394">
        <v>0.035</v>
      </c>
      <c r="F710" s="395" t="s">
        <v>93</v>
      </c>
      <c r="G710" s="395">
        <v>1.8895761458490708E-06</v>
      </c>
      <c r="H710" s="57" t="s">
        <v>549</v>
      </c>
      <c r="I710" s="391">
        <v>0</v>
      </c>
      <c r="J710" s="393" t="s">
        <v>93</v>
      </c>
      <c r="K710" s="393">
        <v>0</v>
      </c>
      <c r="L710" s="391">
        <v>0</v>
      </c>
      <c r="M710" s="393" t="s">
        <v>93</v>
      </c>
      <c r="N710" s="393">
        <v>0</v>
      </c>
    </row>
    <row r="711" spans="1:14" ht="12.75" customHeight="1" hidden="1" outlineLevel="1">
      <c r="A711" s="259" t="s">
        <v>627</v>
      </c>
      <c r="B711" s="394">
        <v>0</v>
      </c>
      <c r="C711" s="395" t="s">
        <v>93</v>
      </c>
      <c r="D711" s="395">
        <v>0</v>
      </c>
      <c r="E711" s="394">
        <v>0.659</v>
      </c>
      <c r="F711" s="395" t="s">
        <v>93</v>
      </c>
      <c r="G711" s="395">
        <v>3.5578019431843935E-05</v>
      </c>
      <c r="H711" s="57" t="s">
        <v>627</v>
      </c>
      <c r="I711" s="391">
        <v>0</v>
      </c>
      <c r="J711" s="393" t="s">
        <v>93</v>
      </c>
      <c r="K711" s="393">
        <v>0</v>
      </c>
      <c r="L711" s="391">
        <v>1</v>
      </c>
      <c r="M711" s="393" t="s">
        <v>93</v>
      </c>
      <c r="N711" s="393">
        <v>0</v>
      </c>
    </row>
    <row r="712" spans="1:14" ht="12.75" customHeight="1" hidden="1" outlineLevel="1">
      <c r="A712" s="259" t="s">
        <v>628</v>
      </c>
      <c r="B712" s="394">
        <v>0</v>
      </c>
      <c r="C712" s="395" t="s">
        <v>93</v>
      </c>
      <c r="D712" s="395">
        <v>0</v>
      </c>
      <c r="E712" s="394">
        <v>0.124</v>
      </c>
      <c r="F712" s="395" t="s">
        <v>93</v>
      </c>
      <c r="G712" s="395">
        <v>6.69449834529385E-06</v>
      </c>
      <c r="H712" s="57" t="s">
        <v>628</v>
      </c>
      <c r="I712" s="391">
        <v>0</v>
      </c>
      <c r="J712" s="393" t="s">
        <v>93</v>
      </c>
      <c r="K712" s="393">
        <v>0</v>
      </c>
      <c r="L712" s="391">
        <v>0</v>
      </c>
      <c r="M712" s="393" t="s">
        <v>93</v>
      </c>
      <c r="N712" s="393">
        <v>0</v>
      </c>
    </row>
    <row r="713" spans="1:14" ht="12.75" customHeight="1" hidden="1" outlineLevel="1">
      <c r="A713" s="253" t="s">
        <v>184</v>
      </c>
      <c r="B713" s="391">
        <v>67</v>
      </c>
      <c r="C713" s="395">
        <v>-42.3</v>
      </c>
      <c r="D713" s="395">
        <v>0.011802423900789177</v>
      </c>
      <c r="E713" s="391">
        <v>1212.326</v>
      </c>
      <c r="F713" s="395">
        <v>-31.2</v>
      </c>
      <c r="G713" s="395">
        <v>0.06545092258836058</v>
      </c>
      <c r="H713" s="57" t="s">
        <v>184</v>
      </c>
      <c r="I713" s="391">
        <v>67</v>
      </c>
      <c r="J713" s="393">
        <v>-42.3</v>
      </c>
      <c r="K713" s="393">
        <v>0</v>
      </c>
      <c r="L713" s="391">
        <v>1239</v>
      </c>
      <c r="M713" s="393">
        <v>-29.7</v>
      </c>
      <c r="N713" s="393">
        <v>0.1</v>
      </c>
    </row>
    <row r="714" spans="1:14" ht="12.75" customHeight="1" hidden="1" outlineLevel="1">
      <c r="A714" s="253" t="s">
        <v>550</v>
      </c>
      <c r="B714" s="394">
        <v>45</v>
      </c>
      <c r="C714" s="395">
        <v>-34.7</v>
      </c>
      <c r="D714" s="395">
        <v>0.007927001127395715</v>
      </c>
      <c r="E714" s="394">
        <v>881.33</v>
      </c>
      <c r="F714" s="395">
        <v>-41.8</v>
      </c>
      <c r="G714" s="395">
        <v>0.04758114698917604</v>
      </c>
      <c r="H714" s="57" t="s">
        <v>550</v>
      </c>
      <c r="I714" s="391">
        <v>46</v>
      </c>
      <c r="J714" s="393">
        <v>-34.6</v>
      </c>
      <c r="K714" s="393">
        <v>0</v>
      </c>
      <c r="L714" s="391">
        <v>908</v>
      </c>
      <c r="M714" s="393">
        <v>-40</v>
      </c>
      <c r="N714" s="393">
        <v>0</v>
      </c>
    </row>
    <row r="715" spans="1:14" ht="12.75" customHeight="1" hidden="1" outlineLevel="1">
      <c r="A715" s="253" t="s">
        <v>551</v>
      </c>
      <c r="B715" s="394">
        <v>0</v>
      </c>
      <c r="C715" s="395" t="s">
        <v>93</v>
      </c>
      <c r="D715" s="395">
        <v>0</v>
      </c>
      <c r="E715" s="394">
        <v>0.085</v>
      </c>
      <c r="F715" s="395" t="s">
        <v>93</v>
      </c>
      <c r="G715" s="395">
        <v>4.588970639919172E-06</v>
      </c>
      <c r="H715" s="57" t="s">
        <v>551</v>
      </c>
      <c r="I715" s="391">
        <v>0</v>
      </c>
      <c r="J715" s="393" t="s">
        <v>93</v>
      </c>
      <c r="K715" s="393">
        <v>0</v>
      </c>
      <c r="L715" s="391">
        <v>0</v>
      </c>
      <c r="M715" s="393" t="s">
        <v>93</v>
      </c>
      <c r="N715" s="393">
        <v>0</v>
      </c>
    </row>
    <row r="716" spans="1:14" ht="12.75" customHeight="1" hidden="1" outlineLevel="1">
      <c r="A716" s="259" t="s">
        <v>636</v>
      </c>
      <c r="B716" s="394" t="s">
        <v>977</v>
      </c>
      <c r="C716" s="395">
        <v>-100</v>
      </c>
      <c r="D716" s="395">
        <v>0</v>
      </c>
      <c r="E716" s="394">
        <v>0</v>
      </c>
      <c r="F716" s="395">
        <v>-100</v>
      </c>
      <c r="G716" s="395">
        <v>0</v>
      </c>
      <c r="H716" s="57" t="s">
        <v>636</v>
      </c>
      <c r="I716" s="391" t="s">
        <v>977</v>
      </c>
      <c r="J716" s="393">
        <v>-100</v>
      </c>
      <c r="K716" s="393" t="s">
        <v>977</v>
      </c>
      <c r="L716" s="391" t="s">
        <v>977</v>
      </c>
      <c r="M716" s="393">
        <v>-100</v>
      </c>
      <c r="N716" s="393" t="s">
        <v>977</v>
      </c>
    </row>
    <row r="717" spans="1:14" ht="12.75" customHeight="1" hidden="1" outlineLevel="1">
      <c r="A717" s="253" t="s">
        <v>552</v>
      </c>
      <c r="B717" s="394">
        <v>0</v>
      </c>
      <c r="C717" s="395" t="s">
        <v>93</v>
      </c>
      <c r="D717" s="395">
        <v>0</v>
      </c>
      <c r="E717" s="394">
        <v>0.332</v>
      </c>
      <c r="F717" s="395" t="s">
        <v>93</v>
      </c>
      <c r="G717" s="395">
        <v>1.792397944062547E-05</v>
      </c>
      <c r="H717" s="57" t="s">
        <v>552</v>
      </c>
      <c r="I717" s="391">
        <v>0</v>
      </c>
      <c r="J717" s="393" t="s">
        <v>93</v>
      </c>
      <c r="K717" s="393">
        <v>0</v>
      </c>
      <c r="L717" s="391">
        <v>0</v>
      </c>
      <c r="M717" s="393" t="s">
        <v>93</v>
      </c>
      <c r="N717" s="393">
        <v>0</v>
      </c>
    </row>
    <row r="718" spans="1:14" ht="12.75" customHeight="1" hidden="1" outlineLevel="1">
      <c r="A718" s="253" t="s">
        <v>553</v>
      </c>
      <c r="B718" s="394">
        <v>21</v>
      </c>
      <c r="C718" s="395">
        <v>-53.9</v>
      </c>
      <c r="D718" s="395">
        <v>0.0036992671927846676</v>
      </c>
      <c r="E718" s="394">
        <v>322.132</v>
      </c>
      <c r="F718" s="395">
        <v>30.3</v>
      </c>
      <c r="G718" s="395">
        <v>0.017391226943275793</v>
      </c>
      <c r="H718" s="57" t="s">
        <v>553</v>
      </c>
      <c r="I718" s="391">
        <v>21</v>
      </c>
      <c r="J718" s="393">
        <v>-53.9</v>
      </c>
      <c r="K718" s="393">
        <v>0</v>
      </c>
      <c r="L718" s="391">
        <v>322</v>
      </c>
      <c r="M718" s="393">
        <v>30.3</v>
      </c>
      <c r="N718" s="393">
        <v>0</v>
      </c>
    </row>
    <row r="719" spans="1:14" ht="12.75" customHeight="1" hidden="1" outlineLevel="1">
      <c r="A719" s="259" t="s">
        <v>637</v>
      </c>
      <c r="B719" s="394">
        <v>0</v>
      </c>
      <c r="C719" s="395" t="s">
        <v>93</v>
      </c>
      <c r="D719" s="395">
        <v>0</v>
      </c>
      <c r="E719" s="394">
        <v>1.39</v>
      </c>
      <c r="F719" s="395" t="s">
        <v>93</v>
      </c>
      <c r="G719" s="395">
        <v>7.50431669351488E-05</v>
      </c>
      <c r="H719" s="57" t="s">
        <v>637</v>
      </c>
      <c r="I719" s="391">
        <v>0</v>
      </c>
      <c r="J719" s="393" t="s">
        <v>93</v>
      </c>
      <c r="K719" s="393">
        <v>0</v>
      </c>
      <c r="L719" s="391">
        <v>1</v>
      </c>
      <c r="M719" s="393" t="s">
        <v>93</v>
      </c>
      <c r="N719" s="393">
        <v>0</v>
      </c>
    </row>
    <row r="720" spans="1:14" ht="12.75" customHeight="1" hidden="1" outlineLevel="1">
      <c r="A720" s="253" t="s">
        <v>554</v>
      </c>
      <c r="B720" s="394">
        <v>0</v>
      </c>
      <c r="C720" s="395" t="s">
        <v>195</v>
      </c>
      <c r="D720" s="395">
        <v>0</v>
      </c>
      <c r="E720" s="394">
        <v>7.057</v>
      </c>
      <c r="F720" s="395" t="s">
        <v>195</v>
      </c>
      <c r="G720" s="395">
        <v>0.00038099253889305407</v>
      </c>
      <c r="H720" s="57" t="s">
        <v>554</v>
      </c>
      <c r="I720" s="391">
        <v>0</v>
      </c>
      <c r="J720" s="393" t="s">
        <v>93</v>
      </c>
      <c r="K720" s="393">
        <v>0</v>
      </c>
      <c r="L720" s="391">
        <v>7</v>
      </c>
      <c r="M720" s="393" t="s">
        <v>195</v>
      </c>
      <c r="N720" s="393">
        <v>0</v>
      </c>
    </row>
    <row r="721" spans="1:7" ht="12.75" customHeight="1" hidden="1" outlineLevel="1">
      <c r="A721" s="250"/>
      <c r="B721" s="251"/>
      <c r="C721" s="252"/>
      <c r="D721" s="252"/>
      <c r="E721" s="251"/>
      <c r="F721" s="252"/>
      <c r="G721" s="252"/>
    </row>
    <row r="722" spans="1:7" ht="12.75" customHeight="1">
      <c r="A722" s="97"/>
      <c r="B722" s="302"/>
      <c r="C722" s="303"/>
      <c r="D722" s="303"/>
      <c r="E722" s="302"/>
      <c r="F722" s="303"/>
      <c r="G722" s="303"/>
    </row>
    <row r="723" spans="1:18" ht="24" customHeight="1" collapsed="1">
      <c r="A723" s="97" t="s">
        <v>663</v>
      </c>
      <c r="B723" s="265"/>
      <c r="C723" s="254"/>
      <c r="D723" s="255"/>
      <c r="E723" s="265"/>
      <c r="F723" s="254"/>
      <c r="G723" s="254"/>
      <c r="H723" s="97" t="s">
        <v>663</v>
      </c>
      <c r="I723" s="265">
        <v>564986.999</v>
      </c>
      <c r="J723" s="254">
        <v>-0.5</v>
      </c>
      <c r="K723" s="255">
        <v>100</v>
      </c>
      <c r="L723" s="265">
        <v>1908924.06</v>
      </c>
      <c r="M723" s="254">
        <v>2.6</v>
      </c>
      <c r="N723" s="254">
        <v>100</v>
      </c>
      <c r="R723" s="57" t="s">
        <v>377</v>
      </c>
    </row>
    <row r="724" spans="1:14" ht="12.75" customHeight="1" hidden="1" outlineLevel="1">
      <c r="A724" s="258"/>
      <c r="B724" s="310"/>
      <c r="C724" s="311"/>
      <c r="D724" s="312"/>
      <c r="E724" s="310"/>
      <c r="F724" s="311"/>
      <c r="G724" s="312"/>
      <c r="H724" s="258" t="s">
        <v>147</v>
      </c>
      <c r="I724" s="310">
        <v>549630.45</v>
      </c>
      <c r="J724" s="311">
        <v>-0.3</v>
      </c>
      <c r="K724" s="312">
        <v>97.2819641819758</v>
      </c>
      <c r="L724" s="310">
        <v>1639491.15</v>
      </c>
      <c r="M724" s="311">
        <v>3.4</v>
      </c>
      <c r="N724" s="312">
        <v>85.88561401442024</v>
      </c>
    </row>
    <row r="725" spans="1:14" ht="12.75" customHeight="1" hidden="1" outlineLevel="1">
      <c r="A725" s="258"/>
      <c r="B725" s="310"/>
      <c r="C725" s="311"/>
      <c r="D725" s="312"/>
      <c r="E725" s="310"/>
      <c r="F725" s="311"/>
      <c r="G725" s="312"/>
      <c r="H725" s="258" t="s">
        <v>555</v>
      </c>
      <c r="I725" s="310">
        <v>525589.159</v>
      </c>
      <c r="J725" s="311">
        <v>-0.3</v>
      </c>
      <c r="K725" s="312">
        <v>93.02677051512119</v>
      </c>
      <c r="L725" s="310">
        <v>1524939.21</v>
      </c>
      <c r="M725" s="311">
        <v>2.5</v>
      </c>
      <c r="N725" s="312">
        <v>79.88474984175117</v>
      </c>
    </row>
    <row r="726" spans="1:14" ht="12.75" customHeight="1" hidden="1" outlineLevel="1">
      <c r="A726" s="258"/>
      <c r="B726" s="310"/>
      <c r="C726" s="311"/>
      <c r="D726" s="312"/>
      <c r="E726" s="310"/>
      <c r="F726" s="311"/>
      <c r="G726" s="312"/>
      <c r="H726" s="258" t="s">
        <v>469</v>
      </c>
      <c r="I726" s="310">
        <v>0.013</v>
      </c>
      <c r="J726" s="311">
        <v>-84.9</v>
      </c>
      <c r="K726" s="312">
        <v>2.3009379017586917E-06</v>
      </c>
      <c r="L726" s="310">
        <v>4.176</v>
      </c>
      <c r="M726" s="311">
        <v>-53.1</v>
      </c>
      <c r="N726" s="312">
        <v>0.00021876197631455282</v>
      </c>
    </row>
    <row r="727" spans="1:14" ht="12.75" customHeight="1" hidden="1" outlineLevel="1">
      <c r="A727" s="258"/>
      <c r="B727" s="310"/>
      <c r="C727" s="311"/>
      <c r="D727" s="312"/>
      <c r="E727" s="310"/>
      <c r="F727" s="311"/>
      <c r="G727" s="312"/>
      <c r="H727" s="258" t="s">
        <v>148</v>
      </c>
      <c r="I727" s="310">
        <v>2418.146</v>
      </c>
      <c r="J727" s="311">
        <v>13</v>
      </c>
      <c r="K727" s="312">
        <v>0.4280002910297057</v>
      </c>
      <c r="L727" s="310">
        <v>7988.331</v>
      </c>
      <c r="M727" s="311">
        <v>-11</v>
      </c>
      <c r="N727" s="312">
        <v>0.4184729590552701</v>
      </c>
    </row>
    <row r="728" spans="1:14" ht="12.75" customHeight="1" hidden="1" outlineLevel="1">
      <c r="A728" s="258"/>
      <c r="B728" s="310"/>
      <c r="C728" s="311"/>
      <c r="D728" s="312"/>
      <c r="E728" s="310"/>
      <c r="F728" s="311"/>
      <c r="G728" s="312"/>
      <c r="H728" s="258" t="s">
        <v>149</v>
      </c>
      <c r="I728" s="310">
        <v>1770.296</v>
      </c>
      <c r="J728" s="311">
        <v>32.4</v>
      </c>
      <c r="K728" s="312">
        <v>0.31333393567167733</v>
      </c>
      <c r="L728" s="310">
        <v>5456.454</v>
      </c>
      <c r="M728" s="311">
        <v>2.6</v>
      </c>
      <c r="N728" s="312">
        <v>0.2858392386756338</v>
      </c>
    </row>
    <row r="729" spans="1:14" ht="12.75" customHeight="1" hidden="1" outlineLevel="1">
      <c r="A729" s="258"/>
      <c r="B729" s="310"/>
      <c r="C729" s="311"/>
      <c r="D729" s="312"/>
      <c r="E729" s="310"/>
      <c r="F729" s="311"/>
      <c r="G729" s="312"/>
      <c r="H729" s="258" t="s">
        <v>150</v>
      </c>
      <c r="I729" s="310">
        <v>217321.268</v>
      </c>
      <c r="J729" s="311">
        <v>0.4</v>
      </c>
      <c r="K729" s="312">
        <v>38.46482633841987</v>
      </c>
      <c r="L729" s="310">
        <v>754748.435</v>
      </c>
      <c r="M729" s="311">
        <v>7.5</v>
      </c>
      <c r="N729" s="312">
        <v>39.53789733259478</v>
      </c>
    </row>
    <row r="730" spans="1:14" ht="12.75" customHeight="1" hidden="1" outlineLevel="1">
      <c r="A730" s="258"/>
      <c r="B730" s="310"/>
      <c r="C730" s="311"/>
      <c r="D730" s="312"/>
      <c r="E730" s="310"/>
      <c r="F730" s="311"/>
      <c r="G730" s="312"/>
      <c r="H730" s="258" t="s">
        <v>151</v>
      </c>
      <c r="I730" s="310">
        <v>433.055</v>
      </c>
      <c r="J730" s="311">
        <v>8.2</v>
      </c>
      <c r="K730" s="312">
        <v>0.07664866638816233</v>
      </c>
      <c r="L730" s="310">
        <v>5548.062</v>
      </c>
      <c r="M730" s="311">
        <v>14.2</v>
      </c>
      <c r="N730" s="312">
        <v>0.29063817237444217</v>
      </c>
    </row>
    <row r="731" spans="1:14" ht="12.75" customHeight="1" hidden="1" outlineLevel="1">
      <c r="A731" s="258"/>
      <c r="B731" s="310"/>
      <c r="C731" s="311"/>
      <c r="D731" s="312"/>
      <c r="E731" s="310"/>
      <c r="F731" s="311"/>
      <c r="G731" s="312"/>
      <c r="H731" s="258" t="s">
        <v>152</v>
      </c>
      <c r="I731" s="310">
        <v>7063.444</v>
      </c>
      <c r="J731" s="311">
        <v>29.2</v>
      </c>
      <c r="K731" s="312">
        <v>1.2501958474269248</v>
      </c>
      <c r="L731" s="310">
        <v>40023.234</v>
      </c>
      <c r="M731" s="311">
        <v>11.7</v>
      </c>
      <c r="N731" s="312">
        <v>2.096638354487501</v>
      </c>
    </row>
    <row r="732" spans="1:14" ht="12.75" customHeight="1" hidden="1" outlineLevel="1">
      <c r="A732" s="258"/>
      <c r="B732" s="310"/>
      <c r="C732" s="311"/>
      <c r="D732" s="312"/>
      <c r="E732" s="310"/>
      <c r="F732" s="311"/>
      <c r="G732" s="312"/>
      <c r="H732" s="258" t="s">
        <v>470</v>
      </c>
      <c r="I732" s="310">
        <v>0</v>
      </c>
      <c r="J732" s="311">
        <v>-100</v>
      </c>
      <c r="K732" s="312">
        <v>0</v>
      </c>
      <c r="L732" s="310">
        <v>0</v>
      </c>
      <c r="M732" s="311">
        <v>-100</v>
      </c>
      <c r="N732" s="312">
        <v>0</v>
      </c>
    </row>
    <row r="733" spans="1:14" ht="12.75" customHeight="1" hidden="1" outlineLevel="1">
      <c r="A733" s="258"/>
      <c r="B733" s="310"/>
      <c r="C733" s="311"/>
      <c r="D733" s="312"/>
      <c r="E733" s="310"/>
      <c r="F733" s="311"/>
      <c r="G733" s="312"/>
      <c r="H733" s="258" t="s">
        <v>155</v>
      </c>
      <c r="I733" s="310">
        <v>16.36</v>
      </c>
      <c r="J733" s="311">
        <v>47.8</v>
      </c>
      <c r="K733" s="312">
        <v>0.0028956418517517074</v>
      </c>
      <c r="L733" s="310">
        <v>1892.528</v>
      </c>
      <c r="M733" s="311">
        <v>-5.9</v>
      </c>
      <c r="N733" s="312">
        <v>0.09914108369507375</v>
      </c>
    </row>
    <row r="734" spans="1:14" ht="12.75" customHeight="1" hidden="1" outlineLevel="1">
      <c r="A734" s="258"/>
      <c r="B734" s="310"/>
      <c r="C734" s="311"/>
      <c r="D734" s="312"/>
      <c r="E734" s="310"/>
      <c r="F734" s="311"/>
      <c r="G734" s="312"/>
      <c r="H734" s="258" t="s">
        <v>156</v>
      </c>
      <c r="I734" s="310">
        <v>7.294</v>
      </c>
      <c r="J734" s="311" t="s">
        <v>195</v>
      </c>
      <c r="K734" s="312">
        <v>0.0012910031581098384</v>
      </c>
      <c r="L734" s="310">
        <v>57.06</v>
      </c>
      <c r="M734" s="311">
        <v>-89.6</v>
      </c>
      <c r="N734" s="312">
        <v>0.002989118383263502</v>
      </c>
    </row>
    <row r="735" spans="1:14" ht="12.75" customHeight="1" hidden="1" outlineLevel="1">
      <c r="A735" s="258"/>
      <c r="B735" s="310"/>
      <c r="C735" s="311"/>
      <c r="D735" s="312"/>
      <c r="E735" s="310"/>
      <c r="F735" s="311"/>
      <c r="G735" s="312"/>
      <c r="H735" s="258" t="s">
        <v>157</v>
      </c>
      <c r="I735" s="310">
        <v>21420.521</v>
      </c>
      <c r="J735" s="311">
        <v>-7.7</v>
      </c>
      <c r="K735" s="312">
        <v>3.791329895716769</v>
      </c>
      <c r="L735" s="310">
        <v>75134.929</v>
      </c>
      <c r="M735" s="311">
        <v>-15.2</v>
      </c>
      <c r="N735" s="312">
        <v>3.935983131775289</v>
      </c>
    </row>
    <row r="736" spans="1:14" ht="12.75" customHeight="1" hidden="1" outlineLevel="1">
      <c r="A736" s="258"/>
      <c r="B736" s="310"/>
      <c r="C736" s="311"/>
      <c r="D736" s="312"/>
      <c r="E736" s="310"/>
      <c r="F736" s="311"/>
      <c r="G736" s="312"/>
      <c r="H736" s="258" t="s">
        <v>158</v>
      </c>
      <c r="I736" s="310">
        <v>124.662</v>
      </c>
      <c r="J736" s="311">
        <v>-52.8</v>
      </c>
      <c r="K736" s="312">
        <v>0.02206457851608016</v>
      </c>
      <c r="L736" s="310">
        <v>2431.27</v>
      </c>
      <c r="M736" s="311">
        <v>-3.6</v>
      </c>
      <c r="N736" s="312">
        <v>0.1273633692898187</v>
      </c>
    </row>
    <row r="737" spans="1:14" ht="12.75" customHeight="1" hidden="1" outlineLevel="1">
      <c r="A737" s="258"/>
      <c r="B737" s="310"/>
      <c r="C737" s="311"/>
      <c r="D737" s="312"/>
      <c r="E737" s="310"/>
      <c r="F737" s="311"/>
      <c r="G737" s="312"/>
      <c r="H737" s="258" t="s">
        <v>196</v>
      </c>
      <c r="I737" s="310">
        <v>0.438</v>
      </c>
      <c r="J737" s="311">
        <v>144.7</v>
      </c>
      <c r="K737" s="312">
        <v>7.75239077669467E-05</v>
      </c>
      <c r="L737" s="310">
        <v>63.243</v>
      </c>
      <c r="M737" s="311" t="s">
        <v>195</v>
      </c>
      <c r="N737" s="312">
        <v>0.003313018119746471</v>
      </c>
    </row>
    <row r="738" spans="1:14" ht="12.75" customHeight="1" hidden="1" outlineLevel="1">
      <c r="A738" s="258"/>
      <c r="B738" s="310"/>
      <c r="C738" s="311"/>
      <c r="D738" s="312"/>
      <c r="E738" s="310"/>
      <c r="F738" s="311"/>
      <c r="G738" s="312"/>
      <c r="H738" s="258" t="s">
        <v>159</v>
      </c>
      <c r="I738" s="310">
        <v>9009.78</v>
      </c>
      <c r="J738" s="311">
        <v>-11.7</v>
      </c>
      <c r="K738" s="312">
        <v>1.5946880221928792</v>
      </c>
      <c r="L738" s="310">
        <v>25243.359</v>
      </c>
      <c r="M738" s="311">
        <v>3.3</v>
      </c>
      <c r="N738" s="312">
        <v>1.322386758538734</v>
      </c>
    </row>
    <row r="739" spans="1:14" ht="12.75" customHeight="1" hidden="1" outlineLevel="1">
      <c r="A739" s="258"/>
      <c r="B739" s="310"/>
      <c r="C739" s="311"/>
      <c r="D739" s="312"/>
      <c r="E739" s="310"/>
      <c r="F739" s="311"/>
      <c r="G739" s="312"/>
      <c r="H739" s="258" t="s">
        <v>160</v>
      </c>
      <c r="I739" s="310">
        <v>54.522</v>
      </c>
      <c r="J739" s="311">
        <v>20.7</v>
      </c>
      <c r="K739" s="312">
        <v>0.009650133559975953</v>
      </c>
      <c r="L739" s="310">
        <v>354.882</v>
      </c>
      <c r="M739" s="311">
        <v>41</v>
      </c>
      <c r="N739" s="312">
        <v>0.01859068191534031</v>
      </c>
    </row>
    <row r="740" spans="1:14" ht="12.75" customHeight="1" hidden="1" outlineLevel="1">
      <c r="A740" s="258"/>
      <c r="B740" s="310"/>
      <c r="C740" s="311"/>
      <c r="D740" s="312"/>
      <c r="E740" s="310"/>
      <c r="F740" s="311"/>
      <c r="G740" s="312"/>
      <c r="H740" s="258" t="s">
        <v>161</v>
      </c>
      <c r="I740" s="310">
        <v>257465.905</v>
      </c>
      <c r="J740" s="311">
        <v>-0.6</v>
      </c>
      <c r="K740" s="312">
        <v>45.57023532500789</v>
      </c>
      <c r="L740" s="310">
        <v>560912.568</v>
      </c>
      <c r="M740" s="311">
        <v>0.4</v>
      </c>
      <c r="N740" s="312">
        <v>29.383702565936538</v>
      </c>
    </row>
    <row r="741" spans="1:14" ht="12.75" customHeight="1" hidden="1" outlineLevel="1">
      <c r="A741" s="258"/>
      <c r="B741" s="310"/>
      <c r="C741" s="311"/>
      <c r="D741" s="312"/>
      <c r="E741" s="310"/>
      <c r="F741" s="311"/>
      <c r="G741" s="312"/>
      <c r="H741" s="258" t="s">
        <v>162</v>
      </c>
      <c r="I741" s="310">
        <v>334.913</v>
      </c>
      <c r="J741" s="311">
        <v>-49</v>
      </c>
      <c r="K741" s="312">
        <v>0.059278001191669906</v>
      </c>
      <c r="L741" s="310">
        <v>788.359</v>
      </c>
      <c r="M741" s="311">
        <v>-18.7</v>
      </c>
      <c r="N741" s="312">
        <v>0.04129860461814285</v>
      </c>
    </row>
    <row r="742" spans="1:14" ht="12.75" customHeight="1" hidden="1" outlineLevel="1">
      <c r="A742" s="258"/>
      <c r="B742" s="310"/>
      <c r="C742" s="311"/>
      <c r="D742" s="312"/>
      <c r="E742" s="310"/>
      <c r="F742" s="311"/>
      <c r="G742" s="312"/>
      <c r="H742" s="258" t="s">
        <v>591</v>
      </c>
      <c r="I742" s="310">
        <v>0.069</v>
      </c>
      <c r="J742" s="311" t="s">
        <v>93</v>
      </c>
      <c r="K742" s="312">
        <v>1.2212670401642289E-05</v>
      </c>
      <c r="L742" s="310">
        <v>8.659</v>
      </c>
      <c r="M742" s="311" t="s">
        <v>93</v>
      </c>
      <c r="N742" s="312">
        <v>0.0004536063105621918</v>
      </c>
    </row>
    <row r="743" spans="1:14" ht="12.75" customHeight="1" hidden="1" outlineLevel="1">
      <c r="A743" s="258"/>
      <c r="B743" s="310"/>
      <c r="C743" s="311"/>
      <c r="D743" s="312"/>
      <c r="E743" s="310"/>
      <c r="F743" s="311"/>
      <c r="G743" s="312"/>
      <c r="H743" s="258" t="s">
        <v>163</v>
      </c>
      <c r="I743" s="310">
        <v>474.431</v>
      </c>
      <c r="J743" s="311">
        <v>5.6</v>
      </c>
      <c r="K743" s="312">
        <v>0.0839720207437906</v>
      </c>
      <c r="L743" s="310">
        <v>8531.806</v>
      </c>
      <c r="M743" s="311">
        <v>-24.6</v>
      </c>
      <c r="N743" s="312">
        <v>0.44694318536694433</v>
      </c>
    </row>
    <row r="744" spans="1:14" ht="12.75" customHeight="1" hidden="1" outlineLevel="1">
      <c r="A744" s="258"/>
      <c r="B744" s="310"/>
      <c r="C744" s="311"/>
      <c r="D744" s="312"/>
      <c r="E744" s="310"/>
      <c r="F744" s="311"/>
      <c r="G744" s="312"/>
      <c r="H744" s="258" t="s">
        <v>164</v>
      </c>
      <c r="I744" s="310">
        <v>6636.937</v>
      </c>
      <c r="J744" s="311">
        <v>6.9</v>
      </c>
      <c r="K744" s="312">
        <v>1.1747061457603558</v>
      </c>
      <c r="L744" s="310">
        <v>10812.07</v>
      </c>
      <c r="M744" s="311">
        <v>-16.9</v>
      </c>
      <c r="N744" s="312">
        <v>0.5663960252038522</v>
      </c>
    </row>
    <row r="745" spans="1:14" ht="12.75" customHeight="1" hidden="1" outlineLevel="1">
      <c r="A745" s="258"/>
      <c r="B745" s="310"/>
      <c r="C745" s="311"/>
      <c r="D745" s="312"/>
      <c r="E745" s="310"/>
      <c r="F745" s="311"/>
      <c r="G745" s="312"/>
      <c r="H745" s="258" t="s">
        <v>471</v>
      </c>
      <c r="I745" s="310">
        <v>1037.105</v>
      </c>
      <c r="J745" s="311">
        <v>-16.9</v>
      </c>
      <c r="K745" s="312">
        <v>0.18356263096949602</v>
      </c>
      <c r="L745" s="310">
        <v>24939.788</v>
      </c>
      <c r="M745" s="311">
        <v>-9.9</v>
      </c>
      <c r="N745" s="312">
        <v>1.3064840305905097</v>
      </c>
    </row>
    <row r="746" spans="1:14" ht="12.75" customHeight="1" hidden="1" outlineLevel="1">
      <c r="A746" s="258"/>
      <c r="B746" s="310"/>
      <c r="C746" s="311"/>
      <c r="D746" s="312"/>
      <c r="E746" s="310"/>
      <c r="F746" s="311"/>
      <c r="G746" s="312"/>
      <c r="H746" s="258" t="s">
        <v>593</v>
      </c>
      <c r="I746" s="310">
        <v>18214.326</v>
      </c>
      <c r="J746" s="311">
        <v>1</v>
      </c>
      <c r="K746" s="312">
        <v>3.2238486960299064</v>
      </c>
      <c r="L746" s="310">
        <v>89498.664</v>
      </c>
      <c r="M746" s="311">
        <v>21.6</v>
      </c>
      <c r="N746" s="312">
        <v>4.688435012967462</v>
      </c>
    </row>
    <row r="747" spans="1:14" ht="12.75" customHeight="1" hidden="1" outlineLevel="1">
      <c r="A747" s="258"/>
      <c r="B747" s="310"/>
      <c r="C747" s="311"/>
      <c r="D747" s="312"/>
      <c r="E747" s="310"/>
      <c r="F747" s="311"/>
      <c r="G747" s="312"/>
      <c r="H747" s="258" t="s">
        <v>472</v>
      </c>
      <c r="I747" s="310">
        <v>0.054</v>
      </c>
      <c r="J747" s="311">
        <v>-79.4</v>
      </c>
      <c r="K747" s="312">
        <v>9.557742053459182E-06</v>
      </c>
      <c r="L747" s="310">
        <v>1.017</v>
      </c>
      <c r="M747" s="311">
        <v>-88.4</v>
      </c>
      <c r="N747" s="312">
        <v>5.327608474901825E-05</v>
      </c>
    </row>
    <row r="748" spans="1:14" ht="12.75" customHeight="1" hidden="1" outlineLevel="1">
      <c r="A748" s="258"/>
      <c r="B748" s="310"/>
      <c r="C748" s="311"/>
      <c r="D748" s="312"/>
      <c r="E748" s="310"/>
      <c r="F748" s="311"/>
      <c r="G748" s="312"/>
      <c r="H748" s="258" t="s">
        <v>594</v>
      </c>
      <c r="I748" s="310">
        <v>1542.567</v>
      </c>
      <c r="J748" s="311">
        <v>45.3</v>
      </c>
      <c r="K748" s="312">
        <v>0.27302699048478457</v>
      </c>
      <c r="L748" s="310">
        <v>6561.741</v>
      </c>
      <c r="M748" s="311">
        <v>47.8</v>
      </c>
      <c r="N748" s="312">
        <v>0.34374028477591717</v>
      </c>
    </row>
    <row r="749" spans="1:14" ht="12.75" customHeight="1" hidden="1" outlineLevel="1">
      <c r="A749" s="258"/>
      <c r="B749" s="310"/>
      <c r="C749" s="311"/>
      <c r="D749" s="312"/>
      <c r="E749" s="310"/>
      <c r="F749" s="311"/>
      <c r="G749" s="312"/>
      <c r="H749" s="258" t="s">
        <v>192</v>
      </c>
      <c r="I749" s="310">
        <v>120.196</v>
      </c>
      <c r="J749" s="311">
        <v>-3.7</v>
      </c>
      <c r="K749" s="312">
        <v>0.02127411784921444</v>
      </c>
      <c r="L749" s="310">
        <v>584.855</v>
      </c>
      <c r="M749" s="311">
        <v>3.4</v>
      </c>
      <c r="N749" s="312">
        <v>0.03063793957314363</v>
      </c>
    </row>
    <row r="750" spans="1:14" ht="12.75" customHeight="1" hidden="1" outlineLevel="1">
      <c r="A750" s="258"/>
      <c r="B750" s="310"/>
      <c r="C750" s="311"/>
      <c r="D750" s="312"/>
      <c r="E750" s="310"/>
      <c r="F750" s="311"/>
      <c r="G750" s="312"/>
      <c r="H750" s="258" t="s">
        <v>193</v>
      </c>
      <c r="I750" s="310">
        <v>8.097</v>
      </c>
      <c r="J750" s="311">
        <v>101.6</v>
      </c>
      <c r="K750" s="312">
        <v>0.0014331303223492405</v>
      </c>
      <c r="L750" s="310">
        <v>48.581</v>
      </c>
      <c r="M750" s="311">
        <v>-58</v>
      </c>
      <c r="N750" s="312">
        <v>0.00254494146823211</v>
      </c>
    </row>
    <row r="751" spans="1:14" ht="12.75" customHeight="1" hidden="1" outlineLevel="1">
      <c r="A751" s="258"/>
      <c r="B751" s="310"/>
      <c r="C751" s="311"/>
      <c r="D751" s="312"/>
      <c r="E751" s="310"/>
      <c r="F751" s="311"/>
      <c r="G751" s="312"/>
      <c r="H751" s="258" t="s">
        <v>194</v>
      </c>
      <c r="I751" s="310">
        <v>78.421</v>
      </c>
      <c r="J751" s="311">
        <v>-76</v>
      </c>
      <c r="K751" s="312">
        <v>0.013880142399524491</v>
      </c>
      <c r="L751" s="310">
        <v>155.295</v>
      </c>
      <c r="M751" s="311">
        <v>-67.4</v>
      </c>
      <c r="N751" s="312">
        <v>0.008135210994197433</v>
      </c>
    </row>
    <row r="752" spans="1:14" ht="12.75" customHeight="1" hidden="1" outlineLevel="1">
      <c r="A752" s="258"/>
      <c r="B752" s="310"/>
      <c r="C752" s="311"/>
      <c r="D752" s="312"/>
      <c r="E752" s="310"/>
      <c r="F752" s="311"/>
      <c r="G752" s="312"/>
      <c r="H752" s="258" t="s">
        <v>595</v>
      </c>
      <c r="I752" s="310">
        <v>0.603</v>
      </c>
      <c r="J752" s="311">
        <v>-94.2</v>
      </c>
      <c r="K752" s="312">
        <v>0.00010672811959696086</v>
      </c>
      <c r="L752" s="310">
        <v>35.835</v>
      </c>
      <c r="M752" s="311">
        <v>-63.2</v>
      </c>
      <c r="N752" s="312">
        <v>0.0018772354935900383</v>
      </c>
    </row>
    <row r="753" spans="1:14" ht="12.75" customHeight="1" hidden="1" outlineLevel="1">
      <c r="A753" s="258"/>
      <c r="B753" s="310"/>
      <c r="C753" s="311"/>
      <c r="D753" s="312"/>
      <c r="E753" s="310"/>
      <c r="F753" s="311"/>
      <c r="G753" s="312"/>
      <c r="H753" s="258" t="s">
        <v>197</v>
      </c>
      <c r="I753" s="310">
        <v>9177.937</v>
      </c>
      <c r="J753" s="311">
        <v>-3.1</v>
      </c>
      <c r="K753" s="312">
        <v>1.624451007942574</v>
      </c>
      <c r="L753" s="310">
        <v>32950.655</v>
      </c>
      <c r="M753" s="311">
        <v>12</v>
      </c>
      <c r="N753" s="312">
        <v>1.726137549966236</v>
      </c>
    </row>
    <row r="754" spans="1:14" ht="12.75" customHeight="1" hidden="1" outlineLevel="1">
      <c r="A754" s="258"/>
      <c r="B754" s="310"/>
      <c r="C754" s="311"/>
      <c r="D754" s="312"/>
      <c r="E754" s="310"/>
      <c r="F754" s="311"/>
      <c r="G754" s="312"/>
      <c r="H754" s="258" t="s">
        <v>374</v>
      </c>
      <c r="I754" s="310">
        <v>457.632</v>
      </c>
      <c r="J754" s="311">
        <v>-38.7</v>
      </c>
      <c r="K754" s="312">
        <v>0.08099867798904874</v>
      </c>
      <c r="L754" s="310">
        <v>2520.675</v>
      </c>
      <c r="M754" s="311">
        <v>-4.5</v>
      </c>
      <c r="N754" s="312">
        <v>0.13204689766443617</v>
      </c>
    </row>
    <row r="755" spans="1:14" ht="12.75" customHeight="1" hidden="1" outlineLevel="1">
      <c r="A755" s="258"/>
      <c r="B755" s="310"/>
      <c r="C755" s="311"/>
      <c r="D755" s="312"/>
      <c r="E755" s="310"/>
      <c r="F755" s="311"/>
      <c r="G755" s="312"/>
      <c r="H755" s="258" t="s">
        <v>596</v>
      </c>
      <c r="I755" s="310">
        <v>27.122</v>
      </c>
      <c r="J755" s="311">
        <v>-55.4</v>
      </c>
      <c r="K755" s="312">
        <v>0.00480046444396148</v>
      </c>
      <c r="L755" s="310">
        <v>649.373</v>
      </c>
      <c r="M755" s="311">
        <v>121.4</v>
      </c>
      <c r="N755" s="312">
        <v>0.0340177492445666</v>
      </c>
    </row>
    <row r="756" spans="1:14" ht="12.75" customHeight="1" hidden="1" outlineLevel="1">
      <c r="A756" s="258"/>
      <c r="B756" s="310"/>
      <c r="C756" s="311"/>
      <c r="D756" s="312"/>
      <c r="E756" s="310"/>
      <c r="F756" s="311"/>
      <c r="G756" s="312"/>
      <c r="H756" s="258" t="s">
        <v>198</v>
      </c>
      <c r="I756" s="310">
        <v>3040.104</v>
      </c>
      <c r="J756" s="311">
        <v>11.4</v>
      </c>
      <c r="K756" s="312">
        <v>0.5380838860683236</v>
      </c>
      <c r="L756" s="310">
        <v>14369.49</v>
      </c>
      <c r="M756" s="311">
        <v>28.2</v>
      </c>
      <c r="N756" s="312">
        <v>0.7527533599215047</v>
      </c>
    </row>
    <row r="757" spans="1:14" ht="12.75" customHeight="1" hidden="1" outlineLevel="1">
      <c r="A757" s="258"/>
      <c r="B757" s="310"/>
      <c r="C757" s="311"/>
      <c r="D757" s="312"/>
      <c r="E757" s="310"/>
      <c r="F757" s="311"/>
      <c r="G757" s="312"/>
      <c r="H757" s="258" t="s">
        <v>597</v>
      </c>
      <c r="I757" s="310">
        <v>1937.221</v>
      </c>
      <c r="J757" s="311">
        <v>-8.8</v>
      </c>
      <c r="K757" s="312">
        <v>0.34287886330637496</v>
      </c>
      <c r="L757" s="310">
        <v>15535.996</v>
      </c>
      <c r="M757" s="311">
        <v>5.5</v>
      </c>
      <c r="N757" s="312">
        <v>0.8138613958273435</v>
      </c>
    </row>
    <row r="758" spans="1:14" ht="12.75" customHeight="1" hidden="1" outlineLevel="1">
      <c r="A758" s="258"/>
      <c r="B758" s="310"/>
      <c r="C758" s="311"/>
      <c r="D758" s="312"/>
      <c r="E758" s="310"/>
      <c r="F758" s="311"/>
      <c r="G758" s="312"/>
      <c r="H758" s="258" t="s">
        <v>473</v>
      </c>
      <c r="I758" s="310">
        <v>28.993</v>
      </c>
      <c r="J758" s="311">
        <v>100.5</v>
      </c>
      <c r="K758" s="312">
        <v>0.005131622506591519</v>
      </c>
      <c r="L758" s="310">
        <v>241.206</v>
      </c>
      <c r="M758" s="311">
        <v>-35</v>
      </c>
      <c r="N758" s="312">
        <v>0.012635704324455944</v>
      </c>
    </row>
    <row r="759" spans="1:14" ht="12.75" customHeight="1" hidden="1" outlineLevel="1">
      <c r="A759" s="258"/>
      <c r="B759" s="310"/>
      <c r="C759" s="311"/>
      <c r="D759" s="312"/>
      <c r="E759" s="310"/>
      <c r="F759" s="311"/>
      <c r="G759" s="312"/>
      <c r="H759" s="258" t="s">
        <v>201</v>
      </c>
      <c r="I759" s="310">
        <v>1795.379</v>
      </c>
      <c r="J759" s="311">
        <v>31.9</v>
      </c>
      <c r="K759" s="312">
        <v>0.3177735068555091</v>
      </c>
      <c r="L759" s="310">
        <v>15843.945</v>
      </c>
      <c r="M759" s="311">
        <v>71.1</v>
      </c>
      <c r="N759" s="312">
        <v>0.8299934676290893</v>
      </c>
    </row>
    <row r="760" spans="1:14" ht="12.75" customHeight="1" hidden="1" outlineLevel="1">
      <c r="A760" s="259"/>
      <c r="B760" s="310"/>
      <c r="C760" s="311"/>
      <c r="D760" s="312"/>
      <c r="E760" s="310"/>
      <c r="F760" s="311"/>
      <c r="G760" s="312"/>
      <c r="H760" s="259" t="s">
        <v>474</v>
      </c>
      <c r="I760" s="310">
        <v>5826.965</v>
      </c>
      <c r="J760" s="311">
        <v>-2.9</v>
      </c>
      <c r="K760" s="312">
        <v>1.0313449708247182</v>
      </c>
      <c r="L760" s="310">
        <v>25053.269</v>
      </c>
      <c r="M760" s="311">
        <v>0.8</v>
      </c>
      <c r="N760" s="312">
        <v>1.3124287930029024</v>
      </c>
    </row>
    <row r="761" spans="1:14" ht="12.75" customHeight="1" hidden="1" outlineLevel="1">
      <c r="A761" s="259"/>
      <c r="B761" s="310"/>
      <c r="C761" s="311"/>
      <c r="D761" s="312"/>
      <c r="E761" s="310"/>
      <c r="F761" s="311"/>
      <c r="G761" s="312"/>
      <c r="H761" s="259" t="s">
        <v>475</v>
      </c>
      <c r="I761" s="310">
        <v>0.215</v>
      </c>
      <c r="J761" s="311">
        <v>-84</v>
      </c>
      <c r="K761" s="312">
        <v>3.8053972990624516E-05</v>
      </c>
      <c r="L761" s="310">
        <v>20.133</v>
      </c>
      <c r="M761" s="311">
        <v>-73.9</v>
      </c>
      <c r="N761" s="312">
        <v>0.0010546778901199452</v>
      </c>
    </row>
    <row r="762" spans="1:14" ht="12.75" customHeight="1" hidden="1" outlineLevel="1">
      <c r="A762" s="259"/>
      <c r="B762" s="310"/>
      <c r="C762" s="311"/>
      <c r="D762" s="312"/>
      <c r="E762" s="310"/>
      <c r="F762" s="311"/>
      <c r="G762" s="312"/>
      <c r="H762" s="259" t="s">
        <v>476</v>
      </c>
      <c r="I762" s="310">
        <v>36.366</v>
      </c>
      <c r="J762" s="311">
        <v>-92.2</v>
      </c>
      <c r="K762" s="312">
        <v>0.006436608287335122</v>
      </c>
      <c r="L762" s="310">
        <v>100.17</v>
      </c>
      <c r="M762" s="311">
        <v>-53.9</v>
      </c>
      <c r="N762" s="312">
        <v>0.005247458612890028</v>
      </c>
    </row>
    <row r="763" spans="1:14" ht="12.75" customHeight="1" hidden="1" outlineLevel="1">
      <c r="A763" s="259"/>
      <c r="B763" s="310"/>
      <c r="C763" s="311"/>
      <c r="D763" s="312"/>
      <c r="E763" s="310"/>
      <c r="F763" s="311"/>
      <c r="G763" s="312"/>
      <c r="H763" s="259" t="s">
        <v>153</v>
      </c>
      <c r="I763" s="310">
        <v>91.499</v>
      </c>
      <c r="J763" s="311">
        <v>26.3</v>
      </c>
      <c r="K763" s="312">
        <v>0.016194885928693736</v>
      </c>
      <c r="L763" s="310">
        <v>279.898</v>
      </c>
      <c r="M763" s="311">
        <v>33</v>
      </c>
      <c r="N763" s="312">
        <v>0.014662605279332065</v>
      </c>
    </row>
    <row r="764" spans="1:14" ht="12.75" customHeight="1" hidden="1" outlineLevel="1">
      <c r="A764" s="259"/>
      <c r="B764" s="310"/>
      <c r="C764" s="311"/>
      <c r="D764" s="312"/>
      <c r="E764" s="310"/>
      <c r="F764" s="311"/>
      <c r="G764" s="312"/>
      <c r="H764" s="259" t="s">
        <v>477</v>
      </c>
      <c r="I764" s="310">
        <v>0</v>
      </c>
      <c r="J764" s="311">
        <v>-100</v>
      </c>
      <c r="K764" s="312">
        <v>0</v>
      </c>
      <c r="L764" s="310">
        <v>0</v>
      </c>
      <c r="M764" s="311">
        <v>-100</v>
      </c>
      <c r="N764" s="312">
        <v>0</v>
      </c>
    </row>
    <row r="765" spans="1:14" ht="12.75" customHeight="1" hidden="1" outlineLevel="1">
      <c r="A765" s="259"/>
      <c r="B765" s="310"/>
      <c r="C765" s="311"/>
      <c r="D765" s="312"/>
      <c r="E765" s="310"/>
      <c r="F765" s="311"/>
      <c r="G765" s="312"/>
      <c r="H765" s="259" t="s">
        <v>598</v>
      </c>
      <c r="I765" s="310">
        <v>895.319</v>
      </c>
      <c r="J765" s="311">
        <v>17.8</v>
      </c>
      <c r="K765" s="312">
        <v>0.15846718625113002</v>
      </c>
      <c r="L765" s="310">
        <v>3334.441</v>
      </c>
      <c r="M765" s="311">
        <v>9.4</v>
      </c>
      <c r="N765" s="312">
        <v>0.1746764614617514</v>
      </c>
    </row>
    <row r="766" spans="1:14" ht="12.75" customHeight="1" hidden="1" outlineLevel="1">
      <c r="A766" s="259"/>
      <c r="B766" s="310"/>
      <c r="C766" s="311"/>
      <c r="D766" s="312"/>
      <c r="E766" s="310"/>
      <c r="F766" s="311"/>
      <c r="G766" s="312"/>
      <c r="H766" s="259" t="s">
        <v>478</v>
      </c>
      <c r="I766" s="310">
        <v>2.446</v>
      </c>
      <c r="J766" s="311">
        <v>63.9</v>
      </c>
      <c r="K766" s="312">
        <v>0.00043293031597705853</v>
      </c>
      <c r="L766" s="310">
        <v>137.472</v>
      </c>
      <c r="M766" s="311">
        <v>13.3</v>
      </c>
      <c r="N766" s="312">
        <v>0.007201543680056085</v>
      </c>
    </row>
    <row r="767" spans="1:14" ht="12.75" customHeight="1" hidden="1" outlineLevel="1">
      <c r="A767" s="259"/>
      <c r="B767" s="310"/>
      <c r="C767" s="311"/>
      <c r="D767" s="312"/>
      <c r="E767" s="310"/>
      <c r="F767" s="311"/>
      <c r="G767" s="312"/>
      <c r="H767" s="259" t="s">
        <v>556</v>
      </c>
      <c r="I767" s="310">
        <v>0</v>
      </c>
      <c r="J767" s="311" t="s">
        <v>93</v>
      </c>
      <c r="K767" s="312">
        <v>0</v>
      </c>
      <c r="L767" s="310">
        <v>0.255</v>
      </c>
      <c r="M767" s="311" t="s">
        <v>93</v>
      </c>
      <c r="N767" s="312">
        <v>1.3358310335299562E-05</v>
      </c>
    </row>
    <row r="768" spans="1:14" ht="12.75" customHeight="1" hidden="1" outlineLevel="1">
      <c r="A768" s="259"/>
      <c r="B768" s="310"/>
      <c r="C768" s="311"/>
      <c r="D768" s="312"/>
      <c r="E768" s="310"/>
      <c r="F768" s="311"/>
      <c r="G768" s="312"/>
      <c r="H768" s="259" t="s">
        <v>479</v>
      </c>
      <c r="I768" s="310">
        <v>229.194</v>
      </c>
      <c r="J768" s="311">
        <v>71.8</v>
      </c>
      <c r="K768" s="312">
        <v>0.040566243188898586</v>
      </c>
      <c r="L768" s="310">
        <v>289.628</v>
      </c>
      <c r="M768" s="311">
        <v>38.5</v>
      </c>
      <c r="N768" s="312">
        <v>0.015172316493302515</v>
      </c>
    </row>
    <row r="769" spans="1:14" ht="12.75" customHeight="1" hidden="1" outlineLevel="1">
      <c r="A769" s="259"/>
      <c r="B769" s="310"/>
      <c r="C769" s="311"/>
      <c r="D769" s="312"/>
      <c r="E769" s="310"/>
      <c r="F769" s="311"/>
      <c r="G769" s="312"/>
      <c r="H769" s="259" t="s">
        <v>199</v>
      </c>
      <c r="I769" s="310">
        <v>690.044</v>
      </c>
      <c r="J769" s="311">
        <v>-18.8</v>
      </c>
      <c r="K769" s="312">
        <v>0.12213449180624421</v>
      </c>
      <c r="L769" s="310">
        <v>5858.683</v>
      </c>
      <c r="M769" s="311">
        <v>-13.4</v>
      </c>
      <c r="N769" s="312">
        <v>0.30691021831428955</v>
      </c>
    </row>
    <row r="770" spans="1:14" ht="12.75" customHeight="1" hidden="1" outlineLevel="1">
      <c r="A770" s="259"/>
      <c r="B770" s="310"/>
      <c r="C770" s="311"/>
      <c r="D770" s="312"/>
      <c r="E770" s="310"/>
      <c r="F770" s="311"/>
      <c r="G770" s="312"/>
      <c r="H770" s="259" t="s">
        <v>480</v>
      </c>
      <c r="I770" s="310">
        <v>3877.278</v>
      </c>
      <c r="J770" s="311">
        <v>4.5</v>
      </c>
      <c r="K770" s="312">
        <v>0.6862596850657797</v>
      </c>
      <c r="L770" s="310">
        <v>14789.511</v>
      </c>
      <c r="M770" s="311">
        <v>4.3</v>
      </c>
      <c r="N770" s="312">
        <v>0.7747563829228492</v>
      </c>
    </row>
    <row r="771" spans="1:14" ht="12.75" customHeight="1" hidden="1" outlineLevel="1">
      <c r="A771" s="259"/>
      <c r="B771" s="310"/>
      <c r="C771" s="311"/>
      <c r="D771" s="312"/>
      <c r="E771" s="310"/>
      <c r="F771" s="311"/>
      <c r="G771" s="312"/>
      <c r="H771" s="259" t="s">
        <v>202</v>
      </c>
      <c r="I771" s="310">
        <v>4.604</v>
      </c>
      <c r="J771" s="311" t="s">
        <v>195</v>
      </c>
      <c r="K771" s="312">
        <v>0.0008148860076690014</v>
      </c>
      <c r="L771" s="310">
        <v>243.078</v>
      </c>
      <c r="M771" s="311" t="s">
        <v>195</v>
      </c>
      <c r="N771" s="312">
        <v>0.012733770037976261</v>
      </c>
    </row>
    <row r="772" spans="1:14" ht="12.75" customHeight="1" hidden="1" outlineLevel="1">
      <c r="A772" s="259"/>
      <c r="B772" s="310"/>
      <c r="C772" s="311"/>
      <c r="D772" s="312"/>
      <c r="E772" s="310"/>
      <c r="F772" s="311"/>
      <c r="G772" s="312"/>
      <c r="H772" s="259" t="s">
        <v>166</v>
      </c>
      <c r="I772" s="310">
        <v>265.853</v>
      </c>
      <c r="J772" s="311">
        <v>261.2</v>
      </c>
      <c r="K772" s="312">
        <v>0.047054711076634885</v>
      </c>
      <c r="L772" s="310">
        <v>2749.572</v>
      </c>
      <c r="M772" s="311">
        <v>295.8</v>
      </c>
      <c r="N772" s="312">
        <v>0.1440377884911776</v>
      </c>
    </row>
    <row r="773" spans="1:14" ht="12.75" customHeight="1" hidden="1" outlineLevel="1">
      <c r="A773" s="259"/>
      <c r="B773" s="310"/>
      <c r="C773" s="311"/>
      <c r="D773" s="312"/>
      <c r="E773" s="310"/>
      <c r="F773" s="311"/>
      <c r="G773" s="312"/>
      <c r="H773" s="259" t="s">
        <v>167</v>
      </c>
      <c r="I773" s="310">
        <v>136.053</v>
      </c>
      <c r="J773" s="311">
        <v>151.4</v>
      </c>
      <c r="K773" s="312">
        <v>0.024080731103690408</v>
      </c>
      <c r="L773" s="310">
        <v>747.94</v>
      </c>
      <c r="M773" s="311">
        <v>58.3</v>
      </c>
      <c r="N773" s="312">
        <v>0.03918123385170178</v>
      </c>
    </row>
    <row r="774" spans="1:14" ht="12.75" customHeight="1" hidden="1" outlineLevel="1">
      <c r="A774" s="259"/>
      <c r="B774" s="310"/>
      <c r="C774" s="311"/>
      <c r="D774" s="312"/>
      <c r="E774" s="310"/>
      <c r="F774" s="311"/>
      <c r="G774" s="312"/>
      <c r="H774" s="259" t="s">
        <v>656</v>
      </c>
      <c r="I774" s="310">
        <v>122.861</v>
      </c>
      <c r="J774" s="311">
        <v>330</v>
      </c>
      <c r="K774" s="312">
        <v>0.021745810119074973</v>
      </c>
      <c r="L774" s="310">
        <v>243.854</v>
      </c>
      <c r="M774" s="311">
        <v>315.5</v>
      </c>
      <c r="N774" s="312">
        <v>0.012774421209820155</v>
      </c>
    </row>
    <row r="775" spans="1:14" ht="12.75" customHeight="1" hidden="1" outlineLevel="1">
      <c r="A775" s="112"/>
      <c r="B775" s="310"/>
      <c r="C775" s="311"/>
      <c r="D775" s="312"/>
      <c r="E775" s="310"/>
      <c r="F775" s="311"/>
      <c r="G775" s="312"/>
      <c r="H775" s="112" t="s">
        <v>481</v>
      </c>
      <c r="I775" s="310">
        <v>0</v>
      </c>
      <c r="J775" s="311">
        <v>-100</v>
      </c>
      <c r="K775" s="312">
        <v>0</v>
      </c>
      <c r="L775" s="310">
        <v>0.097</v>
      </c>
      <c r="M775" s="311">
        <v>-5.8</v>
      </c>
      <c r="N775" s="312">
        <v>5.081396480486499E-06</v>
      </c>
    </row>
    <row r="776" spans="1:14" ht="12.75" customHeight="1" hidden="1" outlineLevel="1">
      <c r="A776" s="259"/>
      <c r="B776" s="310"/>
      <c r="C776" s="311"/>
      <c r="D776" s="312"/>
      <c r="E776" s="310"/>
      <c r="F776" s="311"/>
      <c r="G776" s="312"/>
      <c r="H776" s="259" t="s">
        <v>482</v>
      </c>
      <c r="I776" s="310">
        <v>3.694</v>
      </c>
      <c r="J776" s="311" t="s">
        <v>93</v>
      </c>
      <c r="K776" s="312">
        <v>0.0006538203545458929</v>
      </c>
      <c r="L776" s="310">
        <v>48.684</v>
      </c>
      <c r="M776" s="311" t="s">
        <v>93</v>
      </c>
      <c r="N776" s="312">
        <v>0.002550337177896956</v>
      </c>
    </row>
    <row r="777" spans="1:14" ht="12.75" customHeight="1" hidden="1" outlineLevel="1">
      <c r="A777" s="259"/>
      <c r="B777" s="310"/>
      <c r="C777" s="311"/>
      <c r="D777" s="312"/>
      <c r="E777" s="310"/>
      <c r="F777" s="311"/>
      <c r="G777" s="312"/>
      <c r="H777" s="259" t="s">
        <v>483</v>
      </c>
      <c r="I777" s="310">
        <v>2.265</v>
      </c>
      <c r="J777" s="311">
        <v>-90.4</v>
      </c>
      <c r="K777" s="312">
        <v>0.000400894180575649</v>
      </c>
      <c r="L777" s="310">
        <v>111.876</v>
      </c>
      <c r="M777" s="311">
        <v>-36.1</v>
      </c>
      <c r="N777" s="312">
        <v>0.005860683635576368</v>
      </c>
    </row>
    <row r="778" spans="1:14" ht="12.75" customHeight="1" hidden="1" outlineLevel="1">
      <c r="A778" s="259"/>
      <c r="B778" s="310"/>
      <c r="C778" s="311"/>
      <c r="D778" s="312"/>
      <c r="E778" s="310"/>
      <c r="F778" s="311"/>
      <c r="G778" s="312"/>
      <c r="H778" s="259" t="s">
        <v>484</v>
      </c>
      <c r="I778" s="310">
        <v>7.233</v>
      </c>
      <c r="J778" s="311">
        <v>272.5</v>
      </c>
      <c r="K778" s="312">
        <v>0.0012802064494938936</v>
      </c>
      <c r="L778" s="310">
        <v>343.429</v>
      </c>
      <c r="M778" s="311">
        <v>43.9</v>
      </c>
      <c r="N778" s="312">
        <v>0.017990710431927813</v>
      </c>
    </row>
    <row r="779" spans="1:14" ht="12.75" customHeight="1" hidden="1" outlineLevel="1">
      <c r="A779" s="259"/>
      <c r="B779" s="310"/>
      <c r="C779" s="311"/>
      <c r="D779" s="312"/>
      <c r="E779" s="310"/>
      <c r="F779" s="311"/>
      <c r="G779" s="312"/>
      <c r="H779" s="259" t="s">
        <v>485</v>
      </c>
      <c r="I779" s="310">
        <v>129.8</v>
      </c>
      <c r="J779" s="311">
        <v>566.2</v>
      </c>
      <c r="K779" s="312">
        <v>0.02297397997294448</v>
      </c>
      <c r="L779" s="310">
        <v>2001.632</v>
      </c>
      <c r="M779" s="311">
        <v>800.9</v>
      </c>
      <c r="N779" s="312">
        <v>0.1048565546394758</v>
      </c>
    </row>
    <row r="780" spans="1:14" ht="12.75" customHeight="1" hidden="1" outlineLevel="1">
      <c r="A780" s="259"/>
      <c r="B780" s="310"/>
      <c r="C780" s="311"/>
      <c r="D780" s="312"/>
      <c r="E780" s="310"/>
      <c r="F780" s="311"/>
      <c r="G780" s="312"/>
      <c r="H780" s="259" t="s">
        <v>606</v>
      </c>
      <c r="I780" s="310">
        <v>2.58</v>
      </c>
      <c r="J780" s="311" t="s">
        <v>195</v>
      </c>
      <c r="K780" s="312">
        <v>0.00045664767588749427</v>
      </c>
      <c r="L780" s="310">
        <v>10.488</v>
      </c>
      <c r="M780" s="311">
        <v>-29.6</v>
      </c>
      <c r="N780" s="312">
        <v>0.000549419446261262</v>
      </c>
    </row>
    <row r="781" spans="1:14" ht="12.75" customHeight="1" hidden="1" outlineLevel="1">
      <c r="A781" s="259"/>
      <c r="B781" s="310"/>
      <c r="C781" s="311"/>
      <c r="D781" s="312"/>
      <c r="E781" s="310"/>
      <c r="F781" s="311"/>
      <c r="G781" s="312"/>
      <c r="H781" s="259" t="s">
        <v>565</v>
      </c>
      <c r="I781" s="310">
        <v>0</v>
      </c>
      <c r="J781" s="311">
        <v>-100</v>
      </c>
      <c r="K781" s="312">
        <v>0</v>
      </c>
      <c r="L781" s="310">
        <v>0</v>
      </c>
      <c r="M781" s="311">
        <v>-100</v>
      </c>
      <c r="N781" s="312">
        <v>0</v>
      </c>
    </row>
    <row r="782" spans="1:14" ht="12.75" customHeight="1" hidden="1" outlineLevel="1">
      <c r="A782" s="259"/>
      <c r="B782" s="310"/>
      <c r="C782" s="311"/>
      <c r="D782" s="312"/>
      <c r="E782" s="310"/>
      <c r="F782" s="311"/>
      <c r="G782" s="312"/>
      <c r="H782" s="259" t="s">
        <v>566</v>
      </c>
      <c r="I782" s="310">
        <v>0.001</v>
      </c>
      <c r="J782" s="311" t="s">
        <v>93</v>
      </c>
      <c r="K782" s="312">
        <v>1.7699522321220708E-07</v>
      </c>
      <c r="L782" s="310">
        <v>0.218</v>
      </c>
      <c r="M782" s="311" t="s">
        <v>93</v>
      </c>
      <c r="N782" s="312">
        <v>1.1420045698412957E-05</v>
      </c>
    </row>
    <row r="783" spans="1:14" ht="12.75" customHeight="1" hidden="1" outlineLevel="1">
      <c r="A783" s="259"/>
      <c r="B783" s="310"/>
      <c r="C783" s="311"/>
      <c r="D783" s="312"/>
      <c r="E783" s="310"/>
      <c r="F783" s="311"/>
      <c r="G783" s="312"/>
      <c r="H783" s="259" t="s">
        <v>487</v>
      </c>
      <c r="I783" s="310">
        <v>0.36</v>
      </c>
      <c r="J783" s="311" t="s">
        <v>93</v>
      </c>
      <c r="K783" s="312">
        <v>6.371828035639454E-05</v>
      </c>
      <c r="L783" s="310">
        <v>1.602</v>
      </c>
      <c r="M783" s="311" t="s">
        <v>93</v>
      </c>
      <c r="N783" s="312">
        <v>8.392162022411725E-05</v>
      </c>
    </row>
    <row r="784" spans="1:14" ht="12.75" customHeight="1" hidden="1" outlineLevel="1">
      <c r="A784" s="259"/>
      <c r="B784" s="310"/>
      <c r="C784" s="311"/>
      <c r="D784" s="312"/>
      <c r="E784" s="310"/>
      <c r="F784" s="311"/>
      <c r="G784" s="312"/>
      <c r="H784" s="259" t="s">
        <v>630</v>
      </c>
      <c r="I784" s="310">
        <v>0.002</v>
      </c>
      <c r="J784" s="311">
        <v>-95.7</v>
      </c>
      <c r="K784" s="312">
        <v>3.5399044642441416E-07</v>
      </c>
      <c r="L784" s="310">
        <v>0.02</v>
      </c>
      <c r="M784" s="311">
        <v>-99.8</v>
      </c>
      <c r="N784" s="312">
        <v>1.0477106145332988E-06</v>
      </c>
    </row>
    <row r="785" spans="1:14" ht="12.75" customHeight="1" hidden="1" outlineLevel="1">
      <c r="A785" s="259"/>
      <c r="B785" s="310"/>
      <c r="C785" s="311"/>
      <c r="D785" s="312"/>
      <c r="E785" s="310"/>
      <c r="F785" s="311"/>
      <c r="G785" s="312"/>
      <c r="H785" s="259" t="s">
        <v>488</v>
      </c>
      <c r="I785" s="310">
        <v>0.209</v>
      </c>
      <c r="J785" s="311">
        <v>850</v>
      </c>
      <c r="K785" s="312">
        <v>3.699200165135128E-05</v>
      </c>
      <c r="L785" s="310">
        <v>10.176</v>
      </c>
      <c r="M785" s="311">
        <v>-13</v>
      </c>
      <c r="N785" s="312">
        <v>0.0005330751606745425</v>
      </c>
    </row>
    <row r="786" spans="1:14" ht="12.75" customHeight="1" hidden="1" outlineLevel="1">
      <c r="A786" s="259"/>
      <c r="B786" s="310"/>
      <c r="C786" s="311"/>
      <c r="D786" s="312"/>
      <c r="E786" s="310"/>
      <c r="F786" s="311"/>
      <c r="G786" s="312"/>
      <c r="H786" s="259" t="s">
        <v>631</v>
      </c>
      <c r="I786" s="310">
        <v>0.04</v>
      </c>
      <c r="J786" s="311">
        <v>100</v>
      </c>
      <c r="K786" s="312">
        <v>7.079808928488283E-06</v>
      </c>
      <c r="L786" s="310">
        <v>0.974</v>
      </c>
      <c r="M786" s="311">
        <v>100.4</v>
      </c>
      <c r="N786" s="312">
        <v>5.1023506927771653E-05</v>
      </c>
    </row>
    <row r="787" spans="1:14" ht="12.75" customHeight="1" hidden="1" outlineLevel="1">
      <c r="A787" s="259"/>
      <c r="B787" s="310"/>
      <c r="C787" s="311"/>
      <c r="D787" s="312"/>
      <c r="E787" s="310"/>
      <c r="F787" s="311"/>
      <c r="G787" s="312"/>
      <c r="H787" s="259" t="s">
        <v>489</v>
      </c>
      <c r="I787" s="310">
        <v>0</v>
      </c>
      <c r="J787" s="311">
        <v>-100</v>
      </c>
      <c r="K787" s="312">
        <v>0</v>
      </c>
      <c r="L787" s="310">
        <v>0</v>
      </c>
      <c r="M787" s="311">
        <v>-100</v>
      </c>
      <c r="N787" s="312">
        <v>0</v>
      </c>
    </row>
    <row r="788" spans="1:14" ht="12.75" customHeight="1" hidden="1" outlineLevel="1">
      <c r="A788" s="259"/>
      <c r="B788" s="310"/>
      <c r="C788" s="311"/>
      <c r="D788" s="312"/>
      <c r="E788" s="310"/>
      <c r="F788" s="311"/>
      <c r="G788" s="312"/>
      <c r="H788" s="259" t="s">
        <v>601</v>
      </c>
      <c r="I788" s="310">
        <v>0.005</v>
      </c>
      <c r="J788" s="311">
        <v>400</v>
      </c>
      <c r="K788" s="312">
        <v>8.849761160610354E-07</v>
      </c>
      <c r="L788" s="310">
        <v>0.127</v>
      </c>
      <c r="M788" s="311">
        <v>-44.8</v>
      </c>
      <c r="N788" s="312">
        <v>6.652962402286447E-06</v>
      </c>
    </row>
    <row r="789" spans="1:14" ht="12.75" customHeight="1" hidden="1" outlineLevel="1">
      <c r="A789" s="259"/>
      <c r="B789" s="310"/>
      <c r="C789" s="311"/>
      <c r="D789" s="312"/>
      <c r="E789" s="310"/>
      <c r="F789" s="311"/>
      <c r="G789" s="312"/>
      <c r="H789" s="259" t="s">
        <v>490</v>
      </c>
      <c r="I789" s="310">
        <v>0</v>
      </c>
      <c r="J789" s="311">
        <v>-100</v>
      </c>
      <c r="K789" s="312">
        <v>0</v>
      </c>
      <c r="L789" s="310">
        <v>0</v>
      </c>
      <c r="M789" s="311">
        <v>-100</v>
      </c>
      <c r="N789" s="312">
        <v>0</v>
      </c>
    </row>
    <row r="790" spans="1:14" ht="12.75" customHeight="1" hidden="1" outlineLevel="1">
      <c r="A790" s="259"/>
      <c r="B790" s="310"/>
      <c r="C790" s="311"/>
      <c r="D790" s="312"/>
      <c r="E790" s="310"/>
      <c r="F790" s="311"/>
      <c r="G790" s="312"/>
      <c r="H790" s="259" t="s">
        <v>493</v>
      </c>
      <c r="I790" s="310">
        <v>0.213</v>
      </c>
      <c r="J790" s="311" t="s">
        <v>195</v>
      </c>
      <c r="K790" s="312">
        <v>3.76999825442001E-05</v>
      </c>
      <c r="L790" s="310">
        <v>21.916</v>
      </c>
      <c r="M790" s="311" t="s">
        <v>195</v>
      </c>
      <c r="N790" s="312">
        <v>0.001148081291405589</v>
      </c>
    </row>
    <row r="791" spans="1:14" ht="12.75" customHeight="1" hidden="1" outlineLevel="1">
      <c r="A791" s="259"/>
      <c r="B791" s="310"/>
      <c r="C791" s="310"/>
      <c r="D791" s="310"/>
      <c r="E791" s="310"/>
      <c r="F791" s="310"/>
      <c r="G791" s="310"/>
      <c r="H791" s="259" t="s">
        <v>494</v>
      </c>
      <c r="I791" s="310">
        <v>0.02</v>
      </c>
      <c r="J791" s="311" t="s">
        <v>195</v>
      </c>
      <c r="K791" s="312">
        <v>3.5399044642441414E-06</v>
      </c>
      <c r="L791" s="310">
        <v>1.134</v>
      </c>
      <c r="M791" s="311">
        <v>792.9</v>
      </c>
      <c r="N791" s="312">
        <v>5.940519184403804E-05</v>
      </c>
    </row>
    <row r="792" spans="1:14" ht="12.75" customHeight="1" hidden="1" outlineLevel="1">
      <c r="A792" s="259"/>
      <c r="B792" s="310"/>
      <c r="C792" s="310"/>
      <c r="D792" s="310"/>
      <c r="E792" s="310"/>
      <c r="F792" s="310"/>
      <c r="G792" s="310"/>
      <c r="H792" s="259" t="s">
        <v>495</v>
      </c>
      <c r="I792" s="348">
        <v>0.06</v>
      </c>
      <c r="J792" s="349">
        <v>361.5</v>
      </c>
      <c r="K792" s="349">
        <v>1.0619713392732423E-05</v>
      </c>
      <c r="L792" s="348">
        <v>6.792</v>
      </c>
      <c r="M792" s="349">
        <v>576.5</v>
      </c>
      <c r="N792" s="350">
        <v>0.0003558025246955083</v>
      </c>
    </row>
    <row r="793" spans="1:14" ht="12.75" customHeight="1" hidden="1" outlineLevel="1">
      <c r="A793" s="259"/>
      <c r="B793" s="310"/>
      <c r="C793" s="310"/>
      <c r="D793" s="310"/>
      <c r="E793" s="310"/>
      <c r="F793" s="310"/>
      <c r="G793" s="310"/>
      <c r="H793" s="259" t="s">
        <v>602</v>
      </c>
      <c r="I793" s="310">
        <v>0</v>
      </c>
      <c r="J793" s="311" t="s">
        <v>93</v>
      </c>
      <c r="K793" s="312">
        <v>0</v>
      </c>
      <c r="L793" s="310">
        <v>1.864</v>
      </c>
      <c r="M793" s="311" t="s">
        <v>93</v>
      </c>
      <c r="N793" s="312">
        <v>9.764662927450347E-05</v>
      </c>
    </row>
    <row r="794" spans="1:14" ht="12.75" customHeight="1" hidden="1" outlineLevel="1">
      <c r="A794" s="259"/>
      <c r="B794" s="310"/>
      <c r="C794" s="310"/>
      <c r="D794" s="310"/>
      <c r="E794" s="310"/>
      <c r="F794" s="310"/>
      <c r="G794" s="310"/>
      <c r="H794" s="259" t="s">
        <v>568</v>
      </c>
      <c r="I794" s="310">
        <v>0.1</v>
      </c>
      <c r="J794" s="311" t="s">
        <v>93</v>
      </c>
      <c r="K794" s="312">
        <v>1.7699522321220707E-05</v>
      </c>
      <c r="L794" s="310">
        <v>0.462</v>
      </c>
      <c r="M794" s="311" t="s">
        <v>93</v>
      </c>
      <c r="N794" s="312">
        <v>2.4202115195719205E-05</v>
      </c>
    </row>
    <row r="795" spans="1:14" ht="12.75" customHeight="1" hidden="1" outlineLevel="1">
      <c r="A795" s="259"/>
      <c r="B795" s="310"/>
      <c r="C795" s="311"/>
      <c r="D795" s="312"/>
      <c r="E795" s="310"/>
      <c r="F795" s="311"/>
      <c r="G795" s="312"/>
      <c r="H795" s="259" t="s">
        <v>496</v>
      </c>
      <c r="I795" s="310">
        <v>0</v>
      </c>
      <c r="J795" s="311">
        <v>-100</v>
      </c>
      <c r="K795" s="312">
        <v>0</v>
      </c>
      <c r="L795" s="310">
        <v>0</v>
      </c>
      <c r="M795" s="311">
        <v>-100</v>
      </c>
      <c r="N795" s="312">
        <v>0</v>
      </c>
    </row>
    <row r="796" spans="1:14" ht="12.75" customHeight="1" hidden="1" outlineLevel="1">
      <c r="A796" s="259"/>
      <c r="B796" s="310"/>
      <c r="C796" s="311"/>
      <c r="D796" s="312"/>
      <c r="E796" s="310"/>
      <c r="F796" s="311"/>
      <c r="G796" s="312"/>
      <c r="H796" s="259" t="s">
        <v>498</v>
      </c>
      <c r="I796" s="310">
        <v>126.208</v>
      </c>
      <c r="J796" s="311">
        <v>563.6</v>
      </c>
      <c r="K796" s="312">
        <v>0.022338213131166226</v>
      </c>
      <c r="L796" s="310">
        <v>1945.693</v>
      </c>
      <c r="M796" s="311" t="s">
        <v>195</v>
      </c>
      <c r="N796" s="312">
        <v>0.10192616043615689</v>
      </c>
    </row>
    <row r="797" spans="1:14" ht="12.75" customHeight="1" hidden="1" outlineLevel="1">
      <c r="A797" s="259"/>
      <c r="B797" s="310"/>
      <c r="C797" s="311"/>
      <c r="D797" s="312"/>
      <c r="E797" s="310"/>
      <c r="F797" s="311"/>
      <c r="G797" s="312"/>
      <c r="H797" s="259" t="s">
        <v>497</v>
      </c>
      <c r="I797" s="310">
        <v>0</v>
      </c>
      <c r="J797" s="311">
        <v>-100</v>
      </c>
      <c r="K797" s="312">
        <v>0</v>
      </c>
      <c r="L797" s="310">
        <v>0</v>
      </c>
      <c r="M797" s="311">
        <v>-100</v>
      </c>
      <c r="N797" s="312">
        <v>0</v>
      </c>
    </row>
    <row r="798" spans="1:14" ht="12.75" customHeight="1" hidden="1" outlineLevel="1">
      <c r="A798" s="259"/>
      <c r="B798" s="310"/>
      <c r="C798" s="311"/>
      <c r="D798" s="312"/>
      <c r="E798" s="310"/>
      <c r="F798" s="311"/>
      <c r="G798" s="312"/>
      <c r="H798" s="259" t="s">
        <v>499</v>
      </c>
      <c r="I798" s="310">
        <v>0.002</v>
      </c>
      <c r="J798" s="311" t="s">
        <v>93</v>
      </c>
      <c r="K798" s="312">
        <v>3.5399044642441416E-07</v>
      </c>
      <c r="L798" s="310">
        <v>0.166</v>
      </c>
      <c r="M798" s="311" t="s">
        <v>93</v>
      </c>
      <c r="N798" s="312">
        <v>8.695998100626381E-06</v>
      </c>
    </row>
    <row r="799" spans="1:14" ht="12.75" customHeight="1" hidden="1" outlineLevel="1">
      <c r="A799" s="259"/>
      <c r="B799" s="310"/>
      <c r="C799" s="311"/>
      <c r="D799" s="312"/>
      <c r="E799" s="310"/>
      <c r="F799" s="311"/>
      <c r="G799" s="312"/>
      <c r="H799" s="259" t="s">
        <v>169</v>
      </c>
      <c r="I799" s="310">
        <v>13321.361</v>
      </c>
      <c r="J799" s="311">
        <v>-7.6</v>
      </c>
      <c r="K799" s="312">
        <v>2.3578172636853902</v>
      </c>
      <c r="L799" s="310">
        <v>191206.214</v>
      </c>
      <c r="M799" s="311">
        <v>2.4</v>
      </c>
      <c r="N799" s="312">
        <v>10.016438998626272</v>
      </c>
    </row>
    <row r="800" spans="1:14" ht="12.75" customHeight="1" hidden="1" outlineLevel="1">
      <c r="A800" s="259"/>
      <c r="B800" s="310"/>
      <c r="C800" s="311"/>
      <c r="D800" s="312"/>
      <c r="E800" s="310"/>
      <c r="F800" s="311"/>
      <c r="G800" s="312"/>
      <c r="H800" s="259" t="s">
        <v>608</v>
      </c>
      <c r="I800" s="310">
        <v>105.786</v>
      </c>
      <c r="J800" s="311">
        <v>-33.3</v>
      </c>
      <c r="K800" s="312">
        <v>0.018723616682726537</v>
      </c>
      <c r="L800" s="310">
        <v>2890.76</v>
      </c>
      <c r="M800" s="311">
        <v>-37.8</v>
      </c>
      <c r="N800" s="312">
        <v>0.15143399680341396</v>
      </c>
    </row>
    <row r="801" spans="1:14" ht="12.75" customHeight="1" hidden="1" outlineLevel="1">
      <c r="A801" s="259"/>
      <c r="B801" s="310"/>
      <c r="C801" s="311"/>
      <c r="D801" s="312"/>
      <c r="E801" s="310"/>
      <c r="F801" s="311"/>
      <c r="G801" s="312"/>
      <c r="H801" s="259" t="s">
        <v>500</v>
      </c>
      <c r="I801" s="310">
        <v>0</v>
      </c>
      <c r="J801" s="311">
        <v>-100</v>
      </c>
      <c r="K801" s="312">
        <v>0</v>
      </c>
      <c r="L801" s="310">
        <v>0</v>
      </c>
      <c r="M801" s="311">
        <v>-100</v>
      </c>
      <c r="N801" s="312">
        <v>0</v>
      </c>
    </row>
    <row r="802" spans="1:14" ht="12.75" customHeight="1" hidden="1" outlineLevel="1">
      <c r="A802" s="259"/>
      <c r="B802" s="310"/>
      <c r="C802" s="311"/>
      <c r="D802" s="312"/>
      <c r="E802" s="310"/>
      <c r="F802" s="311"/>
      <c r="G802" s="312"/>
      <c r="H802" s="259" t="s">
        <v>501</v>
      </c>
      <c r="I802" s="310">
        <v>0</v>
      </c>
      <c r="J802" s="311">
        <v>-100</v>
      </c>
      <c r="K802" s="312">
        <v>0</v>
      </c>
      <c r="L802" s="310">
        <v>0</v>
      </c>
      <c r="M802" s="311">
        <v>-100</v>
      </c>
      <c r="N802" s="312">
        <v>0</v>
      </c>
    </row>
    <row r="803" spans="1:14" ht="12.75" customHeight="1" hidden="1" outlineLevel="1">
      <c r="A803" s="259"/>
      <c r="B803" s="310"/>
      <c r="C803" s="311"/>
      <c r="D803" s="312"/>
      <c r="E803" s="310"/>
      <c r="F803" s="311"/>
      <c r="G803" s="312"/>
      <c r="H803" s="259" t="s">
        <v>502</v>
      </c>
      <c r="I803" s="310">
        <v>0</v>
      </c>
      <c r="J803" s="311">
        <v>-100</v>
      </c>
      <c r="K803" s="312">
        <v>0</v>
      </c>
      <c r="L803" s="310">
        <v>0.09</v>
      </c>
      <c r="M803" s="311">
        <v>-99.9</v>
      </c>
      <c r="N803" s="312">
        <v>4.714697765399845E-06</v>
      </c>
    </row>
    <row r="804" spans="1:14" ht="12.75" customHeight="1" hidden="1" outlineLevel="1">
      <c r="A804" s="259"/>
      <c r="B804" s="310"/>
      <c r="C804" s="311"/>
      <c r="D804" s="312"/>
      <c r="E804" s="310"/>
      <c r="F804" s="311"/>
      <c r="G804" s="312"/>
      <c r="H804" s="259" t="s">
        <v>503</v>
      </c>
      <c r="I804" s="310">
        <v>0.001</v>
      </c>
      <c r="J804" s="311">
        <v>-87.5</v>
      </c>
      <c r="K804" s="312">
        <v>1.7699522321220708E-07</v>
      </c>
      <c r="L804" s="310">
        <v>0.042</v>
      </c>
      <c r="M804" s="311">
        <v>-48.8</v>
      </c>
      <c r="N804" s="312">
        <v>2.2001922905199278E-06</v>
      </c>
    </row>
    <row r="805" spans="1:14" ht="12.75" customHeight="1" hidden="1" outlineLevel="1">
      <c r="A805" s="259"/>
      <c r="B805" s="310"/>
      <c r="C805" s="311"/>
      <c r="D805" s="312"/>
      <c r="E805" s="310"/>
      <c r="F805" s="311"/>
      <c r="G805" s="312"/>
      <c r="H805" s="259" t="s">
        <v>609</v>
      </c>
      <c r="I805" s="310">
        <v>1.536</v>
      </c>
      <c r="J805" s="311">
        <v>-64.8</v>
      </c>
      <c r="K805" s="312">
        <v>0.00027186466285395003</v>
      </c>
      <c r="L805" s="310">
        <v>196.167</v>
      </c>
      <c r="M805" s="311">
        <v>-70.4</v>
      </c>
      <c r="N805" s="312">
        <v>0.010276312406057683</v>
      </c>
    </row>
    <row r="806" spans="1:14" ht="12.75" customHeight="1" hidden="1" outlineLevel="1">
      <c r="A806" s="259"/>
      <c r="B806" s="310"/>
      <c r="C806" s="311"/>
      <c r="D806" s="312"/>
      <c r="E806" s="310"/>
      <c r="F806" s="311"/>
      <c r="G806" s="312"/>
      <c r="H806" s="259" t="s">
        <v>504</v>
      </c>
      <c r="I806" s="310">
        <v>8.895</v>
      </c>
      <c r="J806" s="311">
        <v>-77.7</v>
      </c>
      <c r="K806" s="312">
        <v>0.0015743725104725816</v>
      </c>
      <c r="L806" s="310">
        <v>367.327</v>
      </c>
      <c r="M806" s="311">
        <v>-52.7</v>
      </c>
      <c r="N806" s="312">
        <v>0.019242619845233653</v>
      </c>
    </row>
    <row r="807" spans="1:14" ht="12.75" customHeight="1" hidden="1" outlineLevel="1">
      <c r="A807" s="259"/>
      <c r="B807" s="310"/>
      <c r="C807" s="311"/>
      <c r="D807" s="312"/>
      <c r="E807" s="310"/>
      <c r="F807" s="311"/>
      <c r="G807" s="312"/>
      <c r="H807" s="259" t="s">
        <v>505</v>
      </c>
      <c r="I807" s="310">
        <v>0.035</v>
      </c>
      <c r="J807" s="311">
        <v>-98.8</v>
      </c>
      <c r="K807" s="312">
        <v>6.194832812427248E-06</v>
      </c>
      <c r="L807" s="310">
        <v>3.252</v>
      </c>
      <c r="M807" s="311">
        <v>-99.6</v>
      </c>
      <c r="N807" s="312">
        <v>0.00017035774592311437</v>
      </c>
    </row>
    <row r="808" spans="1:14" ht="12.75" customHeight="1" hidden="1" outlineLevel="1">
      <c r="A808" s="259"/>
      <c r="B808" s="310"/>
      <c r="C808" s="311"/>
      <c r="D808" s="312"/>
      <c r="E808" s="310"/>
      <c r="F808" s="311"/>
      <c r="G808" s="312"/>
      <c r="H808" s="259" t="s">
        <v>506</v>
      </c>
      <c r="I808" s="310">
        <v>0.615</v>
      </c>
      <c r="J808" s="311" t="s">
        <v>195</v>
      </c>
      <c r="K808" s="312">
        <v>0.00010885206227550734</v>
      </c>
      <c r="L808" s="310">
        <v>39.385</v>
      </c>
      <c r="M808" s="311" t="s">
        <v>195</v>
      </c>
      <c r="N808" s="312">
        <v>0.0020632041276696985</v>
      </c>
    </row>
    <row r="809" spans="1:14" ht="12.75" customHeight="1" hidden="1" outlineLevel="1">
      <c r="A809" s="259"/>
      <c r="B809" s="310"/>
      <c r="C809" s="311"/>
      <c r="D809" s="312"/>
      <c r="E809" s="310"/>
      <c r="F809" s="311"/>
      <c r="G809" s="312"/>
      <c r="H809" s="259" t="s">
        <v>507</v>
      </c>
      <c r="I809" s="310">
        <v>0.268</v>
      </c>
      <c r="J809" s="311" t="s">
        <v>195</v>
      </c>
      <c r="K809" s="312">
        <v>4.7434719820871495E-05</v>
      </c>
      <c r="L809" s="310">
        <v>6.414</v>
      </c>
      <c r="M809" s="311" t="s">
        <v>195</v>
      </c>
      <c r="N809" s="312">
        <v>0.0003360007940808289</v>
      </c>
    </row>
    <row r="810" spans="1:14" ht="12.75" customHeight="1" hidden="1" outlineLevel="1">
      <c r="A810" s="259"/>
      <c r="B810" s="310"/>
      <c r="C810" s="311"/>
      <c r="D810" s="312"/>
      <c r="E810" s="310"/>
      <c r="F810" s="311"/>
      <c r="G810" s="312"/>
      <c r="H810" s="259" t="s">
        <v>508</v>
      </c>
      <c r="I810" s="310">
        <v>0.095</v>
      </c>
      <c r="J810" s="311">
        <v>48.4</v>
      </c>
      <c r="K810" s="312">
        <v>1.681454620515967E-05</v>
      </c>
      <c r="L810" s="310">
        <v>4.304</v>
      </c>
      <c r="M810" s="311">
        <v>23.1</v>
      </c>
      <c r="N810" s="312">
        <v>0.00022546732424756592</v>
      </c>
    </row>
    <row r="811" spans="1:14" ht="12.75" customHeight="1" hidden="1" outlineLevel="1">
      <c r="A811" s="259"/>
      <c r="B811" s="310"/>
      <c r="C811" s="311"/>
      <c r="D811" s="312"/>
      <c r="E811" s="310"/>
      <c r="F811" s="311"/>
      <c r="G811" s="312"/>
      <c r="H811" s="259" t="s">
        <v>509</v>
      </c>
      <c r="I811" s="310">
        <v>0.014</v>
      </c>
      <c r="J811" s="311">
        <v>180</v>
      </c>
      <c r="K811" s="312">
        <v>2.4779331249708987E-06</v>
      </c>
      <c r="L811" s="310">
        <v>0.222</v>
      </c>
      <c r="M811" s="311">
        <v>161.2</v>
      </c>
      <c r="N811" s="312">
        <v>1.1629587821319618E-05</v>
      </c>
    </row>
    <row r="812" spans="1:14" ht="12.75" customHeight="1" hidden="1" outlineLevel="1">
      <c r="A812" s="259"/>
      <c r="B812" s="310"/>
      <c r="C812" s="311"/>
      <c r="D812" s="312"/>
      <c r="E812" s="310"/>
      <c r="F812" s="311"/>
      <c r="G812" s="312"/>
      <c r="H812" s="259" t="s">
        <v>510</v>
      </c>
      <c r="I812" s="310">
        <v>6.382</v>
      </c>
      <c r="J812" s="311">
        <v>40.1</v>
      </c>
      <c r="K812" s="312">
        <v>0.0011295835145403055</v>
      </c>
      <c r="L812" s="310">
        <v>285.049</v>
      </c>
      <c r="M812" s="311">
        <v>189.9</v>
      </c>
      <c r="N812" s="312">
        <v>0.014932443148105117</v>
      </c>
    </row>
    <row r="813" spans="1:14" ht="12.75" customHeight="1" hidden="1" outlineLevel="1">
      <c r="A813" s="259"/>
      <c r="B813" s="310"/>
      <c r="C813" s="311"/>
      <c r="D813" s="312"/>
      <c r="E813" s="310"/>
      <c r="F813" s="311"/>
      <c r="G813" s="312"/>
      <c r="H813" s="259" t="s">
        <v>610</v>
      </c>
      <c r="I813" s="310">
        <v>0.011</v>
      </c>
      <c r="J813" s="311">
        <v>-87.1</v>
      </c>
      <c r="K813" s="312">
        <v>1.9469474553342776E-06</v>
      </c>
      <c r="L813" s="310">
        <v>0.337</v>
      </c>
      <c r="M813" s="311">
        <v>-55.4</v>
      </c>
      <c r="N813" s="312">
        <v>1.7653923854886088E-05</v>
      </c>
    </row>
    <row r="814" spans="1:14" ht="12.75" customHeight="1" hidden="1" outlineLevel="1">
      <c r="A814" s="259"/>
      <c r="B814" s="310"/>
      <c r="C814" s="311"/>
      <c r="D814" s="312"/>
      <c r="E814" s="310"/>
      <c r="F814" s="311"/>
      <c r="G814" s="312"/>
      <c r="H814" s="259" t="s">
        <v>611</v>
      </c>
      <c r="I814" s="310">
        <v>87.934</v>
      </c>
      <c r="J814" s="311">
        <v>-17.1</v>
      </c>
      <c r="K814" s="312">
        <v>0.015563897957942215</v>
      </c>
      <c r="L814" s="310">
        <v>1988.171</v>
      </c>
      <c r="M814" s="311">
        <v>-11.4</v>
      </c>
      <c r="N814" s="312">
        <v>0.10415139301036416</v>
      </c>
    </row>
    <row r="815" spans="1:14" ht="12.75" customHeight="1" hidden="1" outlineLevel="1">
      <c r="A815" s="259"/>
      <c r="B815" s="310"/>
      <c r="C815" s="311"/>
      <c r="D815" s="312"/>
      <c r="E815" s="310"/>
      <c r="F815" s="311"/>
      <c r="G815" s="312"/>
      <c r="H815" s="259" t="s">
        <v>632</v>
      </c>
      <c r="I815" s="310">
        <v>568.835</v>
      </c>
      <c r="J815" s="311">
        <v>32.9</v>
      </c>
      <c r="K815" s="312">
        <v>0.10068107779591581</v>
      </c>
      <c r="L815" s="310">
        <v>12478.208</v>
      </c>
      <c r="M815" s="311">
        <v>17.3</v>
      </c>
      <c r="N815" s="312">
        <v>0.6536775485977164</v>
      </c>
    </row>
    <row r="816" spans="1:14" ht="12.75" customHeight="1" hidden="1" outlineLevel="1">
      <c r="A816" s="259"/>
      <c r="B816" s="310"/>
      <c r="C816" s="311"/>
      <c r="D816" s="312"/>
      <c r="E816" s="310"/>
      <c r="F816" s="311"/>
      <c r="G816" s="312"/>
      <c r="H816" s="259" t="s">
        <v>511</v>
      </c>
      <c r="I816" s="310">
        <v>0</v>
      </c>
      <c r="J816" s="311">
        <v>-100</v>
      </c>
      <c r="K816" s="312">
        <v>0</v>
      </c>
      <c r="L816" s="310">
        <v>0</v>
      </c>
      <c r="M816" s="311">
        <v>-100</v>
      </c>
      <c r="N816" s="312">
        <v>0</v>
      </c>
    </row>
    <row r="817" spans="1:14" ht="12.75" customHeight="1" hidden="1" outlineLevel="1">
      <c r="A817" s="259"/>
      <c r="B817" s="310"/>
      <c r="C817" s="311"/>
      <c r="D817" s="312"/>
      <c r="E817" s="310"/>
      <c r="F817" s="311"/>
      <c r="G817" s="312"/>
      <c r="H817" s="259" t="s">
        <v>512</v>
      </c>
      <c r="I817" s="310">
        <v>3.031</v>
      </c>
      <c r="J817" s="311">
        <v>-38.2</v>
      </c>
      <c r="K817" s="312">
        <v>0.0005364725215561997</v>
      </c>
      <c r="L817" s="310">
        <v>183.344</v>
      </c>
      <c r="M817" s="311">
        <v>-18.8</v>
      </c>
      <c r="N817" s="312">
        <v>0.009604572745549657</v>
      </c>
    </row>
    <row r="818" spans="1:14" ht="12.75" customHeight="1" hidden="1" outlineLevel="1">
      <c r="A818" s="259"/>
      <c r="B818" s="310"/>
      <c r="C818" s="311"/>
      <c r="D818" s="312"/>
      <c r="E818" s="310"/>
      <c r="F818" s="311"/>
      <c r="G818" s="312"/>
      <c r="H818" s="259" t="s">
        <v>513</v>
      </c>
      <c r="I818" s="310">
        <v>509.426</v>
      </c>
      <c r="J818" s="311">
        <v>30.5</v>
      </c>
      <c r="K818" s="312">
        <v>0.0901659685801018</v>
      </c>
      <c r="L818" s="310">
        <v>11446.245</v>
      </c>
      <c r="M818" s="311">
        <v>14.9</v>
      </c>
      <c r="N818" s="312">
        <v>0.5996176191524349</v>
      </c>
    </row>
    <row r="819" spans="1:14" ht="12.75" customHeight="1" hidden="1" outlineLevel="1">
      <c r="A819" s="259"/>
      <c r="B819" s="310"/>
      <c r="C819" s="311"/>
      <c r="D819" s="312"/>
      <c r="E819" s="310"/>
      <c r="F819" s="311"/>
      <c r="G819" s="312"/>
      <c r="H819" s="259" t="s">
        <v>514</v>
      </c>
      <c r="I819" s="310">
        <v>1.343</v>
      </c>
      <c r="J819" s="311" t="s">
        <v>195</v>
      </c>
      <c r="K819" s="312">
        <v>0.00023770458477399408</v>
      </c>
      <c r="L819" s="310">
        <v>8.542</v>
      </c>
      <c r="M819" s="311" t="s">
        <v>195</v>
      </c>
      <c r="N819" s="312">
        <v>0.000447477203467172</v>
      </c>
    </row>
    <row r="820" spans="1:14" ht="12.75" customHeight="1" hidden="1" outlineLevel="1">
      <c r="A820" s="259"/>
      <c r="B820" s="310"/>
      <c r="C820" s="311"/>
      <c r="D820" s="312"/>
      <c r="E820" s="310"/>
      <c r="F820" s="311"/>
      <c r="G820" s="312"/>
      <c r="H820" s="259" t="s">
        <v>576</v>
      </c>
      <c r="I820" s="310">
        <v>7.15</v>
      </c>
      <c r="J820" s="311" t="s">
        <v>93</v>
      </c>
      <c r="K820" s="312">
        <v>0.0012655158459672806</v>
      </c>
      <c r="L820" s="310">
        <v>57.519</v>
      </c>
      <c r="M820" s="311" t="s">
        <v>93</v>
      </c>
      <c r="N820" s="312">
        <v>0.003013163341867041</v>
      </c>
    </row>
    <row r="821" spans="1:14" ht="12.75" customHeight="1" hidden="1" outlineLevel="1">
      <c r="A821" s="259"/>
      <c r="B821" s="310"/>
      <c r="C821" s="311"/>
      <c r="D821" s="312"/>
      <c r="E821" s="310"/>
      <c r="F821" s="311"/>
      <c r="G821" s="312"/>
      <c r="H821" s="259" t="s">
        <v>614</v>
      </c>
      <c r="I821" s="310">
        <v>0.181</v>
      </c>
      <c r="J821" s="311">
        <v>596.2</v>
      </c>
      <c r="K821" s="312">
        <v>3.2036135401409475E-05</v>
      </c>
      <c r="L821" s="310">
        <v>16.22</v>
      </c>
      <c r="M821" s="311" t="s">
        <v>195</v>
      </c>
      <c r="N821" s="312">
        <v>0.0008496933083865055</v>
      </c>
    </row>
    <row r="822" spans="1:14" ht="12.75" customHeight="1" hidden="1" outlineLevel="1">
      <c r="A822" s="259"/>
      <c r="B822" s="310"/>
      <c r="C822" s="311"/>
      <c r="D822" s="312"/>
      <c r="E822" s="310"/>
      <c r="F822" s="311"/>
      <c r="G822" s="312"/>
      <c r="H822" s="259" t="s">
        <v>515</v>
      </c>
      <c r="I822" s="310">
        <v>2.1</v>
      </c>
      <c r="J822" s="311">
        <v>-89.5</v>
      </c>
      <c r="K822" s="312">
        <v>0.00037168996874563484</v>
      </c>
      <c r="L822" s="310">
        <v>47.77</v>
      </c>
      <c r="M822" s="311">
        <v>-67.7</v>
      </c>
      <c r="N822" s="312">
        <v>0.0025024568028127847</v>
      </c>
    </row>
    <row r="823" spans="1:14" ht="12.75" customHeight="1" hidden="1" outlineLevel="1">
      <c r="A823" s="259"/>
      <c r="B823" s="310"/>
      <c r="C823" s="311"/>
      <c r="D823" s="312"/>
      <c r="E823" s="310"/>
      <c r="F823" s="311"/>
      <c r="G823" s="312"/>
      <c r="H823" s="259" t="s">
        <v>633</v>
      </c>
      <c r="I823" s="310">
        <v>28.172</v>
      </c>
      <c r="J823" s="311">
        <v>122.3</v>
      </c>
      <c r="K823" s="312">
        <v>0.004986309428334297</v>
      </c>
      <c r="L823" s="310">
        <v>685.622</v>
      </c>
      <c r="M823" s="311">
        <v>132.6</v>
      </c>
      <c r="N823" s="312">
        <v>0.035916672347877474</v>
      </c>
    </row>
    <row r="824" spans="1:14" ht="12.75" customHeight="1" hidden="1" outlineLevel="1">
      <c r="A824" s="259"/>
      <c r="B824" s="310"/>
      <c r="C824" s="311"/>
      <c r="D824" s="312"/>
      <c r="E824" s="310"/>
      <c r="F824" s="311"/>
      <c r="G824" s="312"/>
      <c r="H824" s="259" t="s">
        <v>578</v>
      </c>
      <c r="I824" s="310">
        <v>17.415</v>
      </c>
      <c r="J824" s="311" t="s">
        <v>93</v>
      </c>
      <c r="K824" s="312">
        <v>0.003082371812240586</v>
      </c>
      <c r="L824" s="310">
        <v>32.85</v>
      </c>
      <c r="M824" s="311" t="s">
        <v>93</v>
      </c>
      <c r="N824" s="312">
        <v>0.0017208646843709437</v>
      </c>
    </row>
    <row r="825" spans="1:14" ht="12.75" customHeight="1" hidden="1" outlineLevel="1">
      <c r="A825" s="259"/>
      <c r="B825" s="310"/>
      <c r="C825" s="311"/>
      <c r="D825" s="312"/>
      <c r="E825" s="310"/>
      <c r="F825" s="311"/>
      <c r="G825" s="312"/>
      <c r="H825" s="259" t="s">
        <v>517</v>
      </c>
      <c r="I825" s="310">
        <v>0.017</v>
      </c>
      <c r="J825" s="311" t="s">
        <v>93</v>
      </c>
      <c r="K825" s="312">
        <v>3.0089187946075203E-06</v>
      </c>
      <c r="L825" s="310">
        <v>0.096</v>
      </c>
      <c r="M825" s="311" t="s">
        <v>93</v>
      </c>
      <c r="N825" s="312">
        <v>5.0290109497598346E-06</v>
      </c>
    </row>
    <row r="826" spans="1:14" ht="12.75" customHeight="1" hidden="1" outlineLevel="1">
      <c r="A826" s="259"/>
      <c r="B826" s="310"/>
      <c r="C826" s="311"/>
      <c r="D826" s="312"/>
      <c r="E826" s="310"/>
      <c r="F826" s="311"/>
      <c r="G826" s="312"/>
      <c r="H826" s="259" t="s">
        <v>518</v>
      </c>
      <c r="I826" s="310">
        <v>10519.462</v>
      </c>
      <c r="J826" s="311">
        <v>-2.6</v>
      </c>
      <c r="K826" s="312">
        <v>1.8618945247623302</v>
      </c>
      <c r="L826" s="310">
        <v>148749.646</v>
      </c>
      <c r="M826" s="311">
        <v>1.9</v>
      </c>
      <c r="N826" s="312">
        <v>7.792329151113534</v>
      </c>
    </row>
    <row r="827" spans="1:14" ht="12.75" customHeight="1" hidden="1" outlineLevel="1">
      <c r="A827" s="259"/>
      <c r="B827" s="310"/>
      <c r="C827" s="311"/>
      <c r="D827" s="312"/>
      <c r="E827" s="310"/>
      <c r="F827" s="311"/>
      <c r="G827" s="312"/>
      <c r="H827" s="259" t="s">
        <v>615</v>
      </c>
      <c r="I827" s="310">
        <v>7975.981</v>
      </c>
      <c r="J827" s="311">
        <v>-5.4</v>
      </c>
      <c r="K827" s="312">
        <v>1.4117105374313224</v>
      </c>
      <c r="L827" s="310">
        <v>101705.369</v>
      </c>
      <c r="M827" s="311">
        <v>11.9</v>
      </c>
      <c r="N827" s="312">
        <v>5.327889732816296</v>
      </c>
    </row>
    <row r="828" spans="1:14" ht="12.75" customHeight="1" hidden="1" outlineLevel="1">
      <c r="A828" s="259"/>
      <c r="B828" s="310"/>
      <c r="C828" s="311"/>
      <c r="D828" s="312"/>
      <c r="E828" s="310"/>
      <c r="F828" s="311"/>
      <c r="G828" s="312"/>
      <c r="H828" s="259" t="s">
        <v>172</v>
      </c>
      <c r="I828" s="310">
        <v>40.896</v>
      </c>
      <c r="J828" s="311">
        <v>-65.1</v>
      </c>
      <c r="K828" s="312">
        <v>0.00723839664848642</v>
      </c>
      <c r="L828" s="310">
        <v>6867.34</v>
      </c>
      <c r="M828" s="311">
        <v>-2</v>
      </c>
      <c r="N828" s="312">
        <v>0.35974925058045526</v>
      </c>
    </row>
    <row r="829" spans="1:14" ht="12.75" customHeight="1" hidden="1" outlineLevel="1">
      <c r="A829" s="259"/>
      <c r="B829" s="310"/>
      <c r="C829" s="311"/>
      <c r="D829" s="312"/>
      <c r="E829" s="310"/>
      <c r="F829" s="311"/>
      <c r="G829" s="312"/>
      <c r="H829" s="259" t="s">
        <v>173</v>
      </c>
      <c r="I829" s="310">
        <v>254.337</v>
      </c>
      <c r="J829" s="311">
        <v>-23.7</v>
      </c>
      <c r="K829" s="312">
        <v>0.04501643408612311</v>
      </c>
      <c r="L829" s="310">
        <v>13676.599</v>
      </c>
      <c r="M829" s="311">
        <v>-18.8</v>
      </c>
      <c r="N829" s="312">
        <v>0.7164558971507751</v>
      </c>
    </row>
    <row r="830" spans="1:14" ht="12.75" customHeight="1" hidden="1" outlineLevel="1">
      <c r="A830" s="259"/>
      <c r="B830" s="310"/>
      <c r="C830" s="311"/>
      <c r="D830" s="312"/>
      <c r="E830" s="310"/>
      <c r="F830" s="311"/>
      <c r="G830" s="312"/>
      <c r="H830" s="259" t="s">
        <v>616</v>
      </c>
      <c r="I830" s="310">
        <v>220.076</v>
      </c>
      <c r="J830" s="311">
        <v>5.6</v>
      </c>
      <c r="K830" s="312">
        <v>0.03895240074364968</v>
      </c>
      <c r="L830" s="310">
        <v>8473.267</v>
      </c>
      <c r="M830" s="311">
        <v>-34.2</v>
      </c>
      <c r="N830" s="312">
        <v>0.4438765887837361</v>
      </c>
    </row>
    <row r="831" spans="1:14" ht="12.75" customHeight="1" hidden="1" outlineLevel="1">
      <c r="A831" s="259"/>
      <c r="B831" s="310"/>
      <c r="C831" s="311"/>
      <c r="D831" s="312"/>
      <c r="E831" s="310"/>
      <c r="F831" s="311"/>
      <c r="G831" s="312"/>
      <c r="H831" s="259" t="s">
        <v>519</v>
      </c>
      <c r="I831" s="310">
        <v>0</v>
      </c>
      <c r="J831" s="311">
        <v>-100</v>
      </c>
      <c r="K831" s="312">
        <v>0</v>
      </c>
      <c r="L831" s="310">
        <v>0</v>
      </c>
      <c r="M831" s="311">
        <v>-100</v>
      </c>
      <c r="N831" s="312">
        <v>0</v>
      </c>
    </row>
    <row r="832" spans="1:14" ht="12.75" customHeight="1" hidden="1" outlineLevel="1">
      <c r="A832" s="259"/>
      <c r="B832" s="310"/>
      <c r="C832" s="311"/>
      <c r="D832" s="312"/>
      <c r="E832" s="310"/>
      <c r="F832" s="311"/>
      <c r="G832" s="312"/>
      <c r="H832" s="259" t="s">
        <v>520</v>
      </c>
      <c r="I832" s="310">
        <v>0.5</v>
      </c>
      <c r="J832" s="311" t="s">
        <v>195</v>
      </c>
      <c r="K832" s="312">
        <v>8.849761160610353E-05</v>
      </c>
      <c r="L832" s="310">
        <v>6.15</v>
      </c>
      <c r="M832" s="311">
        <v>8.8</v>
      </c>
      <c r="N832" s="312">
        <v>0.00032217101396898943</v>
      </c>
    </row>
    <row r="833" spans="1:14" ht="12.75" customHeight="1" hidden="1" outlineLevel="1">
      <c r="A833" s="259"/>
      <c r="B833" s="310"/>
      <c r="C833" s="311"/>
      <c r="D833" s="312"/>
      <c r="E833" s="310"/>
      <c r="F833" s="311"/>
      <c r="G833" s="312"/>
      <c r="H833" s="259" t="s">
        <v>176</v>
      </c>
      <c r="I833" s="310">
        <v>2027.672</v>
      </c>
      <c r="J833" s="311">
        <v>18.6</v>
      </c>
      <c r="K833" s="312">
        <v>0.35888825824114234</v>
      </c>
      <c r="L833" s="310">
        <v>18020.921</v>
      </c>
      <c r="M833" s="311">
        <v>-1.4</v>
      </c>
      <c r="N833" s="312">
        <v>0.9440355107683015</v>
      </c>
    </row>
    <row r="834" spans="1:14" ht="12.75" customHeight="1" hidden="1" outlineLevel="1">
      <c r="A834" s="259"/>
      <c r="B834" s="310"/>
      <c r="C834" s="311"/>
      <c r="D834" s="312"/>
      <c r="E834" s="310"/>
      <c r="F834" s="311"/>
      <c r="G834" s="312"/>
      <c r="H834" s="259" t="s">
        <v>521</v>
      </c>
      <c r="I834" s="310">
        <v>2127.278</v>
      </c>
      <c r="J834" s="311">
        <v>-29.8</v>
      </c>
      <c r="K834" s="312">
        <v>0.3765180444444174</v>
      </c>
      <c r="L834" s="310">
        <v>27087.6</v>
      </c>
      <c r="M834" s="311">
        <v>6.2</v>
      </c>
      <c r="N834" s="312">
        <v>1.4189983021116093</v>
      </c>
    </row>
    <row r="835" spans="1:14" ht="12.75" customHeight="1" hidden="1" outlineLevel="1">
      <c r="A835" s="259"/>
      <c r="B835" s="310"/>
      <c r="C835" s="311"/>
      <c r="D835" s="312"/>
      <c r="E835" s="310"/>
      <c r="F835" s="311"/>
      <c r="G835" s="312"/>
      <c r="H835" s="259" t="s">
        <v>522</v>
      </c>
      <c r="I835" s="310">
        <v>18.298</v>
      </c>
      <c r="J835" s="311">
        <v>-88.1</v>
      </c>
      <c r="K835" s="312">
        <v>0.003238658594336965</v>
      </c>
      <c r="L835" s="310">
        <v>224.52</v>
      </c>
      <c r="M835" s="311">
        <v>-71.8</v>
      </c>
      <c r="N835" s="312">
        <v>0.011761599358750815</v>
      </c>
    </row>
    <row r="836" spans="1:14" ht="12.75" customHeight="1" hidden="1" outlineLevel="1">
      <c r="A836" s="259"/>
      <c r="B836" s="310"/>
      <c r="C836" s="311"/>
      <c r="D836" s="312"/>
      <c r="E836" s="310"/>
      <c r="F836" s="311"/>
      <c r="G836" s="312"/>
      <c r="H836" s="259" t="s">
        <v>523</v>
      </c>
      <c r="I836" s="310">
        <v>0.096</v>
      </c>
      <c r="J836" s="311">
        <v>-50.5</v>
      </c>
      <c r="K836" s="312">
        <v>1.6991541428371877E-05</v>
      </c>
      <c r="L836" s="310">
        <v>3.864</v>
      </c>
      <c r="M836" s="311">
        <v>29.7</v>
      </c>
      <c r="N836" s="312">
        <v>0.00020241769072783337</v>
      </c>
    </row>
    <row r="837" spans="1:14" ht="12.75" customHeight="1" hidden="1" outlineLevel="1">
      <c r="A837" s="259"/>
      <c r="B837" s="310"/>
      <c r="C837" s="311"/>
      <c r="D837" s="312"/>
      <c r="E837" s="310"/>
      <c r="F837" s="311"/>
      <c r="G837" s="312"/>
      <c r="H837" s="259" t="s">
        <v>634</v>
      </c>
      <c r="I837" s="310">
        <v>0</v>
      </c>
      <c r="J837" s="311">
        <v>-100</v>
      </c>
      <c r="K837" s="312">
        <v>0</v>
      </c>
      <c r="L837" s="310">
        <v>0</v>
      </c>
      <c r="M837" s="311">
        <v>-100</v>
      </c>
      <c r="N837" s="312">
        <v>0</v>
      </c>
    </row>
    <row r="838" spans="1:14" ht="12.75" customHeight="1" hidden="1" outlineLevel="1">
      <c r="A838" s="259"/>
      <c r="B838" s="310"/>
      <c r="C838" s="311"/>
      <c r="D838" s="312"/>
      <c r="E838" s="310"/>
      <c r="F838" s="311"/>
      <c r="G838" s="312"/>
      <c r="H838" s="259" t="s">
        <v>524</v>
      </c>
      <c r="I838" s="310">
        <v>543.19</v>
      </c>
      <c r="J838" s="311">
        <v>-4.8</v>
      </c>
      <c r="K838" s="312">
        <v>0.09614203529663876</v>
      </c>
      <c r="L838" s="310">
        <v>3622.835</v>
      </c>
      <c r="M838" s="311">
        <v>-8.6</v>
      </c>
      <c r="N838" s="312">
        <v>0.18978413421013718</v>
      </c>
    </row>
    <row r="839" spans="1:14" ht="12.75" customHeight="1" hidden="1" outlineLevel="1">
      <c r="A839" s="259"/>
      <c r="B839" s="310"/>
      <c r="C839" s="311"/>
      <c r="D839" s="312"/>
      <c r="E839" s="310"/>
      <c r="F839" s="311"/>
      <c r="G839" s="312"/>
      <c r="H839" s="259" t="s">
        <v>635</v>
      </c>
      <c r="I839" s="310">
        <v>0.012</v>
      </c>
      <c r="J839" s="311">
        <v>-50</v>
      </c>
      <c r="K839" s="312">
        <v>2.1239426785464846E-06</v>
      </c>
      <c r="L839" s="310">
        <v>0.745</v>
      </c>
      <c r="M839" s="311">
        <v>-2.1</v>
      </c>
      <c r="N839" s="312">
        <v>3.9027220391365386E-05</v>
      </c>
    </row>
    <row r="840" spans="1:14" ht="12.75" customHeight="1" hidden="1" outlineLevel="1">
      <c r="A840" s="259"/>
      <c r="B840" s="310"/>
      <c r="C840" s="311"/>
      <c r="D840" s="312"/>
      <c r="E840" s="310"/>
      <c r="F840" s="311"/>
      <c r="G840" s="312"/>
      <c r="H840" s="259" t="s">
        <v>525</v>
      </c>
      <c r="I840" s="310">
        <v>93.657</v>
      </c>
      <c r="J840" s="311">
        <v>-2.5</v>
      </c>
      <c r="K840" s="312">
        <v>0.016576841620385675</v>
      </c>
      <c r="L840" s="310">
        <v>13373.298</v>
      </c>
      <c r="M840" s="311">
        <v>4.9</v>
      </c>
      <c r="N840" s="312">
        <v>0.700567313295847</v>
      </c>
    </row>
    <row r="841" spans="1:14" ht="12.75" customHeight="1" hidden="1" outlineLevel="1">
      <c r="A841" s="259"/>
      <c r="B841" s="310"/>
      <c r="C841" s="311"/>
      <c r="D841" s="312"/>
      <c r="E841" s="310"/>
      <c r="F841" s="311"/>
      <c r="G841" s="312"/>
      <c r="H841" s="259" t="s">
        <v>174</v>
      </c>
      <c r="I841" s="310">
        <v>54.865</v>
      </c>
      <c r="J841" s="311">
        <v>42.8</v>
      </c>
      <c r="K841" s="312">
        <v>0.009710842921537741</v>
      </c>
      <c r="L841" s="310">
        <v>4448.464</v>
      </c>
      <c r="M841" s="311">
        <v>24.5</v>
      </c>
      <c r="N841" s="312">
        <v>0.23303514755846286</v>
      </c>
    </row>
    <row r="842" spans="1:14" ht="12.75" customHeight="1" hidden="1" outlineLevel="1">
      <c r="A842" s="259"/>
      <c r="B842" s="310"/>
      <c r="C842" s="311"/>
      <c r="D842" s="312"/>
      <c r="E842" s="310"/>
      <c r="F842" s="311"/>
      <c r="G842" s="312"/>
      <c r="H842" s="259" t="s">
        <v>526</v>
      </c>
      <c r="I842" s="310">
        <v>92.55</v>
      </c>
      <c r="J842" s="311">
        <v>23.7</v>
      </c>
      <c r="K842" s="312">
        <v>0.016380907908289763</v>
      </c>
      <c r="L842" s="310">
        <v>4779.752</v>
      </c>
      <c r="M842" s="311">
        <v>45.1</v>
      </c>
      <c r="N842" s="312">
        <v>0.2503898452618383</v>
      </c>
    </row>
    <row r="843" spans="1:14" ht="12.75" customHeight="1" hidden="1" outlineLevel="1">
      <c r="A843" s="259"/>
      <c r="B843" s="310"/>
      <c r="C843" s="311"/>
      <c r="D843" s="312"/>
      <c r="E843" s="310"/>
      <c r="F843" s="311"/>
      <c r="G843" s="312"/>
      <c r="H843" s="259" t="s">
        <v>527</v>
      </c>
      <c r="I843" s="310">
        <v>1324.61</v>
      </c>
      <c r="J843" s="311">
        <v>-36.9</v>
      </c>
      <c r="K843" s="312">
        <v>0.23444964261912157</v>
      </c>
      <c r="L843" s="310">
        <v>634.122</v>
      </c>
      <c r="M843" s="311">
        <v>-44.1</v>
      </c>
      <c r="N843" s="312">
        <v>0.033218817515454226</v>
      </c>
    </row>
    <row r="844" spans="1:14" ht="12.75" customHeight="1" hidden="1" outlineLevel="1">
      <c r="A844" s="259"/>
      <c r="B844" s="310"/>
      <c r="C844" s="311"/>
      <c r="D844" s="312"/>
      <c r="E844" s="310"/>
      <c r="F844" s="311"/>
      <c r="G844" s="312"/>
      <c r="H844" s="259" t="s">
        <v>178</v>
      </c>
      <c r="I844" s="310">
        <v>1717.041</v>
      </c>
      <c r="J844" s="311">
        <v>-8.4</v>
      </c>
      <c r="K844" s="312">
        <v>0.3039080550595112</v>
      </c>
      <c r="L844" s="310">
        <v>74425.268</v>
      </c>
      <c r="M844" s="311">
        <v>-12.8</v>
      </c>
      <c r="N844" s="312">
        <v>3.8988071636542734</v>
      </c>
    </row>
    <row r="845" spans="1:14" ht="12.75" customHeight="1" hidden="1" outlineLevel="1">
      <c r="A845" s="259"/>
      <c r="B845" s="310"/>
      <c r="C845" s="311"/>
      <c r="D845" s="312"/>
      <c r="E845" s="310"/>
      <c r="F845" s="311"/>
      <c r="G845" s="312"/>
      <c r="H845" s="259" t="s">
        <v>528</v>
      </c>
      <c r="I845" s="310">
        <v>953.224</v>
      </c>
      <c r="J845" s="311">
        <v>-3.3</v>
      </c>
      <c r="K845" s="312">
        <v>0.16871609465123286</v>
      </c>
      <c r="L845" s="310">
        <v>68014.065</v>
      </c>
      <c r="M845" s="311">
        <v>-14.5</v>
      </c>
      <c r="N845" s="312">
        <v>3.5629528919028868</v>
      </c>
    </row>
    <row r="846" spans="1:14" ht="12.75" customHeight="1" hidden="1" outlineLevel="1">
      <c r="A846" s="259"/>
      <c r="B846" s="310"/>
      <c r="C846" s="311"/>
      <c r="D846" s="312"/>
      <c r="E846" s="310"/>
      <c r="F846" s="311"/>
      <c r="G846" s="312"/>
      <c r="H846" s="259" t="s">
        <v>180</v>
      </c>
      <c r="I846" s="310">
        <v>51.143</v>
      </c>
      <c r="J846" s="311">
        <v>-62.8</v>
      </c>
      <c r="K846" s="312">
        <v>0.009052066700741906</v>
      </c>
      <c r="L846" s="310">
        <v>1331.716</v>
      </c>
      <c r="M846" s="311">
        <v>60.9</v>
      </c>
      <c r="N846" s="312">
        <v>0.06976264943719133</v>
      </c>
    </row>
    <row r="847" spans="1:14" ht="12.75" customHeight="1" hidden="1" outlineLevel="1">
      <c r="A847" s="259"/>
      <c r="B847" s="310"/>
      <c r="C847" s="311"/>
      <c r="D847" s="312"/>
      <c r="E847" s="310"/>
      <c r="F847" s="311"/>
      <c r="G847" s="312"/>
      <c r="H847" s="259" t="s">
        <v>618</v>
      </c>
      <c r="I847" s="310">
        <v>902.081</v>
      </c>
      <c r="J847" s="311">
        <v>6.4</v>
      </c>
      <c r="K847" s="312">
        <v>0.15966402795049095</v>
      </c>
      <c r="L847" s="310">
        <v>66682.349</v>
      </c>
      <c r="M847" s="311">
        <v>-15.3</v>
      </c>
      <c r="N847" s="312">
        <v>3.4931902424656958</v>
      </c>
    </row>
    <row r="848" spans="1:14" ht="12.75" customHeight="1" hidden="1" outlineLevel="1">
      <c r="A848" s="259"/>
      <c r="B848" s="310"/>
      <c r="C848" s="311"/>
      <c r="D848" s="312"/>
      <c r="E848" s="310"/>
      <c r="F848" s="311"/>
      <c r="G848" s="312"/>
      <c r="H848" s="259" t="s">
        <v>182</v>
      </c>
      <c r="I848" s="310">
        <v>366.377</v>
      </c>
      <c r="J848" s="311">
        <v>38.1</v>
      </c>
      <c r="K848" s="312">
        <v>0.06484697889481879</v>
      </c>
      <c r="L848" s="310">
        <v>4545.697</v>
      </c>
      <c r="M848" s="311">
        <v>39</v>
      </c>
      <c r="N848" s="312">
        <v>0.23812874986760868</v>
      </c>
    </row>
    <row r="849" spans="1:14" ht="12.75" customHeight="1" hidden="1" outlineLevel="1">
      <c r="A849" s="259"/>
      <c r="B849" s="310"/>
      <c r="C849" s="311"/>
      <c r="D849" s="312"/>
      <c r="E849" s="310"/>
      <c r="F849" s="311"/>
      <c r="G849" s="312"/>
      <c r="H849" s="259" t="s">
        <v>529</v>
      </c>
      <c r="I849" s="310">
        <v>0</v>
      </c>
      <c r="J849" s="311">
        <v>-100</v>
      </c>
      <c r="K849" s="312">
        <v>0</v>
      </c>
      <c r="L849" s="310">
        <v>0</v>
      </c>
      <c r="M849" s="311">
        <v>-100</v>
      </c>
      <c r="N849" s="312">
        <v>0</v>
      </c>
    </row>
    <row r="850" spans="1:14" ht="12.75" customHeight="1" hidden="1" outlineLevel="1">
      <c r="A850" s="259"/>
      <c r="B850" s="310"/>
      <c r="C850" s="311"/>
      <c r="D850" s="312"/>
      <c r="E850" s="310"/>
      <c r="F850" s="311"/>
      <c r="G850" s="312"/>
      <c r="H850" s="259" t="s">
        <v>619</v>
      </c>
      <c r="I850" s="310">
        <v>0.61</v>
      </c>
      <c r="J850" s="311">
        <v>-91.3</v>
      </c>
      <c r="K850" s="312">
        <v>0.00010796708615944631</v>
      </c>
      <c r="L850" s="310">
        <v>56.608</v>
      </c>
      <c r="M850" s="311">
        <v>-62.5</v>
      </c>
      <c r="N850" s="312">
        <v>0.002965440123375049</v>
      </c>
    </row>
    <row r="851" spans="1:14" ht="12.75" customHeight="1" hidden="1" outlineLevel="1">
      <c r="A851" s="259"/>
      <c r="B851" s="310"/>
      <c r="C851" s="311"/>
      <c r="D851" s="312"/>
      <c r="E851" s="310"/>
      <c r="F851" s="311"/>
      <c r="G851" s="312"/>
      <c r="H851" s="259" t="s">
        <v>620</v>
      </c>
      <c r="I851" s="310">
        <v>0</v>
      </c>
      <c r="J851" s="311" t="s">
        <v>680</v>
      </c>
      <c r="K851" s="312">
        <v>0</v>
      </c>
      <c r="L851" s="310">
        <v>0.09</v>
      </c>
      <c r="M851" s="311">
        <v>190.3</v>
      </c>
      <c r="N851" s="312">
        <v>4.714697765399845E-06</v>
      </c>
    </row>
    <row r="852" spans="1:14" ht="12.75" customHeight="1" hidden="1" outlineLevel="1">
      <c r="A852" s="259"/>
      <c r="B852" s="310"/>
      <c r="C852" s="311"/>
      <c r="D852" s="312"/>
      <c r="E852" s="310"/>
      <c r="F852" s="311"/>
      <c r="G852" s="312"/>
      <c r="H852" s="259" t="s">
        <v>530</v>
      </c>
      <c r="I852" s="310">
        <v>0.052</v>
      </c>
      <c r="J852" s="311">
        <v>-20</v>
      </c>
      <c r="K852" s="312">
        <v>9.203751607034767E-06</v>
      </c>
      <c r="L852" s="310">
        <v>1.907</v>
      </c>
      <c r="M852" s="311">
        <v>-6.2</v>
      </c>
      <c r="N852" s="312">
        <v>9.989920709575005E-05</v>
      </c>
    </row>
    <row r="853" spans="1:14" ht="12.75" customHeight="1" hidden="1" outlineLevel="1">
      <c r="A853" s="259"/>
      <c r="B853" s="310"/>
      <c r="C853" s="311"/>
      <c r="D853" s="312"/>
      <c r="E853" s="310"/>
      <c r="F853" s="311"/>
      <c r="G853" s="312"/>
      <c r="H853" s="259" t="s">
        <v>531</v>
      </c>
      <c r="I853" s="310">
        <v>0.316</v>
      </c>
      <c r="J853" s="311" t="s">
        <v>195</v>
      </c>
      <c r="K853" s="312">
        <v>5.593049053505743E-05</v>
      </c>
      <c r="L853" s="310">
        <v>17.546</v>
      </c>
      <c r="M853" s="311" t="s">
        <v>195</v>
      </c>
      <c r="N853" s="312">
        <v>0.0009191565221300631</v>
      </c>
    </row>
    <row r="854" spans="1:14" ht="12.75" customHeight="1" hidden="1" outlineLevel="1">
      <c r="A854" s="259"/>
      <c r="B854" s="310"/>
      <c r="C854" s="311"/>
      <c r="D854" s="312"/>
      <c r="E854" s="310"/>
      <c r="F854" s="311"/>
      <c r="G854" s="312"/>
      <c r="H854" s="259" t="s">
        <v>532</v>
      </c>
      <c r="I854" s="310">
        <v>364.088</v>
      </c>
      <c r="J854" s="311">
        <v>41.6</v>
      </c>
      <c r="K854" s="312">
        <v>0.06444183682888605</v>
      </c>
      <c r="L854" s="310">
        <v>3564.209</v>
      </c>
      <c r="M854" s="311">
        <v>48.1</v>
      </c>
      <c r="N854" s="312">
        <v>0.18671298008575574</v>
      </c>
    </row>
    <row r="855" spans="1:14" ht="12.75" customHeight="1" hidden="1" outlineLevel="1">
      <c r="A855" s="259"/>
      <c r="B855" s="310"/>
      <c r="C855" s="311"/>
      <c r="D855" s="312"/>
      <c r="E855" s="310"/>
      <c r="F855" s="311"/>
      <c r="G855" s="312"/>
      <c r="H855" s="259" t="s">
        <v>533</v>
      </c>
      <c r="I855" s="310">
        <v>0</v>
      </c>
      <c r="J855" s="311">
        <v>-100</v>
      </c>
      <c r="K855" s="312">
        <v>0</v>
      </c>
      <c r="L855" s="310">
        <v>0</v>
      </c>
      <c r="M855" s="311">
        <v>-100</v>
      </c>
      <c r="N855" s="312">
        <v>0</v>
      </c>
    </row>
    <row r="856" spans="1:14" ht="12.75" customHeight="1" hidden="1" outlineLevel="1">
      <c r="A856" s="259"/>
      <c r="B856" s="310"/>
      <c r="C856" s="311"/>
      <c r="D856" s="312"/>
      <c r="E856" s="310"/>
      <c r="F856" s="311"/>
      <c r="G856" s="312"/>
      <c r="H856" s="259" t="s">
        <v>534</v>
      </c>
      <c r="I856" s="310">
        <v>1.311</v>
      </c>
      <c r="J856" s="311">
        <v>16.8</v>
      </c>
      <c r="K856" s="312">
        <v>0.00023204073763120347</v>
      </c>
      <c r="L856" s="310">
        <v>905.337</v>
      </c>
      <c r="M856" s="311">
        <v>28</v>
      </c>
      <c r="N856" s="312">
        <v>0.04742655923148666</v>
      </c>
    </row>
    <row r="857" spans="1:14" ht="12.75" customHeight="1" hidden="1" outlineLevel="1">
      <c r="A857" s="259"/>
      <c r="B857" s="310"/>
      <c r="C857" s="311"/>
      <c r="D857" s="312"/>
      <c r="E857" s="310"/>
      <c r="F857" s="311"/>
      <c r="G857" s="312"/>
      <c r="H857" s="259" t="s">
        <v>535</v>
      </c>
      <c r="I857" s="310">
        <v>763.741</v>
      </c>
      <c r="J857" s="311">
        <v>-13.9</v>
      </c>
      <c r="K857" s="312">
        <v>0.13517850877131424</v>
      </c>
      <c r="L857" s="310">
        <v>6404.242</v>
      </c>
      <c r="M857" s="311">
        <v>24.7</v>
      </c>
      <c r="N857" s="312">
        <v>0.3354896160719982</v>
      </c>
    </row>
    <row r="858" spans="1:14" ht="12.75" customHeight="1" hidden="1" outlineLevel="1">
      <c r="A858" s="259"/>
      <c r="B858" s="310"/>
      <c r="C858" s="311"/>
      <c r="D858" s="312"/>
      <c r="E858" s="310"/>
      <c r="F858" s="311"/>
      <c r="G858" s="312"/>
      <c r="H858" s="259" t="s">
        <v>183</v>
      </c>
      <c r="I858" s="310">
        <v>397.364</v>
      </c>
      <c r="J858" s="311">
        <v>-36</v>
      </c>
      <c r="K858" s="312">
        <v>0.07033152987649545</v>
      </c>
      <c r="L858" s="310">
        <v>1858.545</v>
      </c>
      <c r="M858" s="311">
        <v>-0.3</v>
      </c>
      <c r="N858" s="312">
        <v>0.0973608662043895</v>
      </c>
    </row>
    <row r="859" spans="1:14" ht="12.75" customHeight="1" hidden="1" outlineLevel="1">
      <c r="A859" s="259"/>
      <c r="B859" s="310"/>
      <c r="C859" s="311"/>
      <c r="D859" s="312"/>
      <c r="E859" s="310"/>
      <c r="F859" s="311"/>
      <c r="G859" s="312"/>
      <c r="H859" s="259" t="s">
        <v>536</v>
      </c>
      <c r="I859" s="310">
        <v>3.748</v>
      </c>
      <c r="J859" s="311">
        <v>-35</v>
      </c>
      <c r="K859" s="312">
        <v>0.0006633780965993521</v>
      </c>
      <c r="L859" s="310">
        <v>95.188</v>
      </c>
      <c r="M859" s="311">
        <v>-8.1</v>
      </c>
      <c r="N859" s="312">
        <v>0.004986473898809783</v>
      </c>
    </row>
    <row r="860" spans="1:14" ht="12.75" customHeight="1" hidden="1" outlineLevel="1">
      <c r="A860" s="259"/>
      <c r="B860" s="310"/>
      <c r="C860" s="311"/>
      <c r="D860" s="312"/>
      <c r="E860" s="310"/>
      <c r="F860" s="311"/>
      <c r="G860" s="312"/>
      <c r="H860" s="259" t="s">
        <v>621</v>
      </c>
      <c r="I860" s="310">
        <v>0</v>
      </c>
      <c r="J860" s="311">
        <v>-100</v>
      </c>
      <c r="K860" s="312">
        <v>0</v>
      </c>
      <c r="L860" s="310">
        <v>0</v>
      </c>
      <c r="M860" s="311">
        <v>-100</v>
      </c>
      <c r="N860" s="312">
        <v>0</v>
      </c>
    </row>
    <row r="861" spans="1:14" ht="12.75" customHeight="1" hidden="1" outlineLevel="1">
      <c r="A861" s="259"/>
      <c r="B861" s="310"/>
      <c r="C861" s="311"/>
      <c r="D861" s="312"/>
      <c r="E861" s="310"/>
      <c r="F861" s="311"/>
      <c r="G861" s="312"/>
      <c r="H861" s="259" t="s">
        <v>537</v>
      </c>
      <c r="I861" s="310">
        <v>352.83</v>
      </c>
      <c r="J861" s="311">
        <v>-2</v>
      </c>
      <c r="K861" s="312">
        <v>0.06244922460596302</v>
      </c>
      <c r="L861" s="310">
        <v>1375.084</v>
      </c>
      <c r="M861" s="311">
        <v>23.2</v>
      </c>
      <c r="N861" s="312">
        <v>0.07203450513374535</v>
      </c>
    </row>
    <row r="862" spans="1:14" ht="12.75" customHeight="1" hidden="1" outlineLevel="1">
      <c r="A862" s="259"/>
      <c r="B862" s="310"/>
      <c r="C862" s="311"/>
      <c r="D862" s="312"/>
      <c r="E862" s="310"/>
      <c r="F862" s="311"/>
      <c r="G862" s="312"/>
      <c r="H862" s="259" t="s">
        <v>538</v>
      </c>
      <c r="I862" s="310">
        <v>2.595</v>
      </c>
      <c r="J862" s="311">
        <v>-0.6</v>
      </c>
      <c r="K862" s="312">
        <v>0.00045930260423567736</v>
      </c>
      <c r="L862" s="310">
        <v>98.297</v>
      </c>
      <c r="M862" s="311">
        <v>-38.2</v>
      </c>
      <c r="N862" s="312">
        <v>0.005149340513838984</v>
      </c>
    </row>
    <row r="863" spans="1:14" ht="12.75" customHeight="1" hidden="1" outlineLevel="1">
      <c r="A863" s="259"/>
      <c r="B863" s="310"/>
      <c r="C863" s="311"/>
      <c r="D863" s="312"/>
      <c r="E863" s="310"/>
      <c r="F863" s="311"/>
      <c r="G863" s="312"/>
      <c r="H863" s="259" t="s">
        <v>539</v>
      </c>
      <c r="I863" s="310">
        <v>37.341</v>
      </c>
      <c r="J863" s="311">
        <v>-85.1</v>
      </c>
      <c r="K863" s="312">
        <v>0.006609178629967025</v>
      </c>
      <c r="L863" s="310">
        <v>54.91</v>
      </c>
      <c r="M863" s="311">
        <v>-86.6</v>
      </c>
      <c r="N863" s="312">
        <v>0.002876489492201172</v>
      </c>
    </row>
    <row r="864" spans="1:14" ht="12.75" customHeight="1" hidden="1" outlineLevel="1">
      <c r="A864" s="259"/>
      <c r="B864" s="310"/>
      <c r="C864" s="311"/>
      <c r="D864" s="312"/>
      <c r="E864" s="310"/>
      <c r="F864" s="311"/>
      <c r="G864" s="312"/>
      <c r="H864" s="259" t="s">
        <v>540</v>
      </c>
      <c r="I864" s="310">
        <v>0.556</v>
      </c>
      <c r="J864" s="311">
        <v>-69.9</v>
      </c>
      <c r="K864" s="312">
        <v>9.840934410598713E-05</v>
      </c>
      <c r="L864" s="310">
        <v>8.61</v>
      </c>
      <c r="M864" s="311">
        <v>-73</v>
      </c>
      <c r="N864" s="312">
        <v>0.00045103941955658514</v>
      </c>
    </row>
    <row r="865" spans="1:14" ht="12.75" customHeight="1" hidden="1" outlineLevel="1">
      <c r="A865" s="259"/>
      <c r="B865" s="310"/>
      <c r="C865" s="311"/>
      <c r="D865" s="312"/>
      <c r="E865" s="310"/>
      <c r="F865" s="311"/>
      <c r="G865" s="312"/>
      <c r="H865" s="259" t="s">
        <v>541</v>
      </c>
      <c r="I865" s="310">
        <v>0</v>
      </c>
      <c r="J865" s="311" t="s">
        <v>93</v>
      </c>
      <c r="K865" s="312">
        <v>0</v>
      </c>
      <c r="L865" s="310">
        <v>0.029</v>
      </c>
      <c r="M865" s="311" t="s">
        <v>93</v>
      </c>
      <c r="N865" s="312">
        <v>1.5191803910732833E-06</v>
      </c>
    </row>
    <row r="866" spans="1:14" ht="13.5" customHeight="1" hidden="1" outlineLevel="1">
      <c r="A866" s="259"/>
      <c r="B866" s="310"/>
      <c r="C866" s="311"/>
      <c r="D866" s="312"/>
      <c r="E866" s="310"/>
      <c r="F866" s="311"/>
      <c r="G866" s="312"/>
      <c r="H866" s="259" t="s">
        <v>542</v>
      </c>
      <c r="I866" s="310">
        <v>0.12</v>
      </c>
      <c r="J866" s="311">
        <v>33.3</v>
      </c>
      <c r="K866" s="312">
        <v>2.1239426785464846E-05</v>
      </c>
      <c r="L866" s="310">
        <v>11.398</v>
      </c>
      <c r="M866" s="311">
        <v>-72.9</v>
      </c>
      <c r="N866" s="312">
        <v>0.000597090279222527</v>
      </c>
    </row>
    <row r="867" spans="1:14" ht="13.5" customHeight="1" hidden="1" outlineLevel="1">
      <c r="A867" s="259"/>
      <c r="B867" s="310"/>
      <c r="C867" s="311"/>
      <c r="D867" s="312"/>
      <c r="E867" s="310"/>
      <c r="F867" s="311"/>
      <c r="G867" s="312"/>
      <c r="H867" s="259" t="s">
        <v>581</v>
      </c>
      <c r="I867" s="310">
        <v>0.004</v>
      </c>
      <c r="J867" s="311" t="s">
        <v>93</v>
      </c>
      <c r="K867" s="312">
        <v>7.079808928488283E-07</v>
      </c>
      <c r="L867" s="310">
        <v>0.297</v>
      </c>
      <c r="M867" s="311" t="s">
        <v>93</v>
      </c>
      <c r="N867" s="312">
        <v>1.5558502625819487E-05</v>
      </c>
    </row>
    <row r="868" spans="1:14" ht="12.75" customHeight="1" hidden="1" outlineLevel="1">
      <c r="A868" s="259"/>
      <c r="B868" s="310"/>
      <c r="C868" s="311"/>
      <c r="D868" s="312"/>
      <c r="E868" s="310"/>
      <c r="F868" s="311"/>
      <c r="G868" s="312"/>
      <c r="H868" s="259" t="s">
        <v>543</v>
      </c>
      <c r="I868" s="310">
        <v>0.096</v>
      </c>
      <c r="J868" s="311" t="s">
        <v>93</v>
      </c>
      <c r="K868" s="312">
        <v>1.6991541428371877E-05</v>
      </c>
      <c r="L868" s="310">
        <v>213.149</v>
      </c>
      <c r="M868" s="311" t="s">
        <v>93</v>
      </c>
      <c r="N868" s="312">
        <v>0.011165923488857907</v>
      </c>
    </row>
    <row r="869" spans="1:14" ht="12.75" customHeight="1" hidden="1" outlineLevel="1">
      <c r="A869" s="259"/>
      <c r="B869" s="310"/>
      <c r="C869" s="311"/>
      <c r="D869" s="312"/>
      <c r="E869" s="310"/>
      <c r="F869" s="311"/>
      <c r="G869" s="312"/>
      <c r="H869" s="259" t="s">
        <v>622</v>
      </c>
      <c r="I869" s="310">
        <v>0.074</v>
      </c>
      <c r="J869" s="311" t="s">
        <v>195</v>
      </c>
      <c r="K869" s="312">
        <v>1.3097646517703321E-05</v>
      </c>
      <c r="L869" s="310">
        <v>1.583</v>
      </c>
      <c r="M869" s="311">
        <v>288.9</v>
      </c>
      <c r="N869" s="312">
        <v>8.29262951403106E-05</v>
      </c>
    </row>
    <row r="870" spans="1:14" ht="12.75" customHeight="1" hidden="1" outlineLevel="1">
      <c r="A870" s="259"/>
      <c r="B870" s="310"/>
      <c r="C870" s="311"/>
      <c r="D870" s="312"/>
      <c r="E870" s="310"/>
      <c r="F870" s="311"/>
      <c r="G870" s="312"/>
      <c r="H870" s="259" t="s">
        <v>544</v>
      </c>
      <c r="I870" s="310">
        <v>0.076</v>
      </c>
      <c r="J870" s="311">
        <v>-95.5</v>
      </c>
      <c r="K870" s="312">
        <v>1.3451636964127738E-05</v>
      </c>
      <c r="L870" s="310">
        <v>6.961</v>
      </c>
      <c r="M870" s="311">
        <v>-99</v>
      </c>
      <c r="N870" s="312">
        <v>0.0003646556793883147</v>
      </c>
    </row>
    <row r="871" spans="1:14" ht="12.75" customHeight="1" hidden="1" outlineLevel="1">
      <c r="A871" s="259"/>
      <c r="B871" s="310"/>
      <c r="C871" s="311"/>
      <c r="D871" s="312"/>
      <c r="E871" s="310"/>
      <c r="F871" s="311"/>
      <c r="G871" s="312"/>
      <c r="H871" s="259" t="s">
        <v>623</v>
      </c>
      <c r="I871" s="310">
        <v>0</v>
      </c>
      <c r="J871" s="311">
        <v>-100</v>
      </c>
      <c r="K871" s="312">
        <v>0</v>
      </c>
      <c r="L871" s="310">
        <v>0</v>
      </c>
      <c r="M871" s="311">
        <v>-100</v>
      </c>
      <c r="N871" s="312">
        <v>0</v>
      </c>
    </row>
    <row r="872" spans="1:14" ht="12.75" customHeight="1" hidden="1" outlineLevel="1">
      <c r="A872" s="259"/>
      <c r="B872" s="310"/>
      <c r="C872" s="311"/>
      <c r="D872" s="312"/>
      <c r="E872" s="310"/>
      <c r="F872" s="311"/>
      <c r="G872" s="312"/>
      <c r="H872" s="259" t="s">
        <v>624</v>
      </c>
      <c r="I872" s="310">
        <v>0</v>
      </c>
      <c r="J872" s="311">
        <v>-100</v>
      </c>
      <c r="K872" s="312">
        <v>0</v>
      </c>
      <c r="L872" s="310">
        <v>0</v>
      </c>
      <c r="M872" s="311">
        <v>-100</v>
      </c>
      <c r="N872" s="312">
        <v>0</v>
      </c>
    </row>
    <row r="873" spans="1:14" ht="12.75" customHeight="1" hidden="1" outlineLevel="1">
      <c r="A873" s="259"/>
      <c r="B873" s="310"/>
      <c r="C873" s="311"/>
      <c r="D873" s="312"/>
      <c r="E873" s="310"/>
      <c r="F873" s="311"/>
      <c r="G873" s="312"/>
      <c r="H873" s="259" t="s">
        <v>546</v>
      </c>
      <c r="I873" s="310">
        <v>0.014</v>
      </c>
      <c r="J873" s="311">
        <v>366.7</v>
      </c>
      <c r="K873" s="312">
        <v>2.4779331249708987E-06</v>
      </c>
      <c r="L873" s="310">
        <v>0.773</v>
      </c>
      <c r="M873" s="311">
        <v>411.9</v>
      </c>
      <c r="N873" s="312">
        <v>4.0494015251712E-05</v>
      </c>
    </row>
    <row r="874" spans="1:14" ht="12.75" customHeight="1" hidden="1" outlineLevel="1">
      <c r="A874" s="259"/>
      <c r="B874" s="310"/>
      <c r="C874" s="311"/>
      <c r="D874" s="312"/>
      <c r="E874" s="310"/>
      <c r="F874" s="311"/>
      <c r="G874" s="312"/>
      <c r="H874" s="259" t="s">
        <v>625</v>
      </c>
      <c r="I874" s="310">
        <v>0.001</v>
      </c>
      <c r="J874" s="311">
        <v>-99.9</v>
      </c>
      <c r="K874" s="312">
        <v>1.7699522321220708E-07</v>
      </c>
      <c r="L874" s="310">
        <v>0.081</v>
      </c>
      <c r="M874" s="311">
        <v>-100</v>
      </c>
      <c r="N874" s="312">
        <v>4.243227988859861E-06</v>
      </c>
    </row>
    <row r="875" spans="1:14" ht="12.75" customHeight="1" hidden="1" outlineLevel="1">
      <c r="A875" s="259"/>
      <c r="B875" s="310"/>
      <c r="C875" s="311"/>
      <c r="D875" s="312"/>
      <c r="E875" s="310"/>
      <c r="F875" s="311"/>
      <c r="G875" s="312"/>
      <c r="H875" s="259" t="s">
        <v>626</v>
      </c>
      <c r="I875" s="310">
        <v>0.061</v>
      </c>
      <c r="J875" s="311">
        <v>-62.1</v>
      </c>
      <c r="K875" s="312">
        <v>1.079670861594463E-05</v>
      </c>
      <c r="L875" s="310">
        <v>6.107</v>
      </c>
      <c r="M875" s="311">
        <v>-62.8</v>
      </c>
      <c r="N875" s="312">
        <v>0.0003199184361477428</v>
      </c>
    </row>
    <row r="876" spans="1:14" ht="12.75" customHeight="1" hidden="1" outlineLevel="1">
      <c r="A876" s="259"/>
      <c r="B876" s="310"/>
      <c r="C876" s="311"/>
      <c r="D876" s="312"/>
      <c r="E876" s="310"/>
      <c r="F876" s="311"/>
      <c r="G876" s="312"/>
      <c r="H876" s="259" t="s">
        <v>547</v>
      </c>
      <c r="I876" s="310">
        <v>0</v>
      </c>
      <c r="J876" s="311">
        <v>-100</v>
      </c>
      <c r="K876" s="312">
        <v>0</v>
      </c>
      <c r="L876" s="310">
        <v>0</v>
      </c>
      <c r="M876" s="311">
        <v>-100</v>
      </c>
      <c r="N876" s="312">
        <v>0</v>
      </c>
    </row>
    <row r="877" spans="1:14" ht="12.75" customHeight="1" hidden="1" outlineLevel="1">
      <c r="A877" s="259"/>
      <c r="B877" s="310"/>
      <c r="C877" s="311"/>
      <c r="D877" s="312"/>
      <c r="E877" s="310"/>
      <c r="F877" s="311"/>
      <c r="G877" s="312"/>
      <c r="H877" s="259" t="s">
        <v>549</v>
      </c>
      <c r="I877" s="310">
        <v>0</v>
      </c>
      <c r="J877" s="311">
        <v>-100</v>
      </c>
      <c r="K877" s="312">
        <v>0</v>
      </c>
      <c r="L877" s="310">
        <v>0</v>
      </c>
      <c r="M877" s="311">
        <v>-100</v>
      </c>
      <c r="N877" s="312">
        <v>0</v>
      </c>
    </row>
    <row r="878" spans="1:14" ht="12.75" customHeight="1" hidden="1" outlineLevel="1">
      <c r="A878" s="259"/>
      <c r="B878" s="310"/>
      <c r="C878" s="311"/>
      <c r="D878" s="312"/>
      <c r="E878" s="310"/>
      <c r="F878" s="311"/>
      <c r="G878" s="312"/>
      <c r="H878" s="259" t="s">
        <v>627</v>
      </c>
      <c r="I878" s="310">
        <v>0</v>
      </c>
      <c r="J878" s="311">
        <v>-100</v>
      </c>
      <c r="K878" s="312">
        <v>0</v>
      </c>
      <c r="L878" s="310">
        <v>0</v>
      </c>
      <c r="M878" s="311">
        <v>-100</v>
      </c>
      <c r="N878" s="312">
        <v>0</v>
      </c>
    </row>
    <row r="879" spans="1:14" ht="12.75" customHeight="1" hidden="1" outlineLevel="1">
      <c r="A879" s="259"/>
      <c r="B879" s="310"/>
      <c r="C879" s="311"/>
      <c r="D879" s="312"/>
      <c r="E879" s="310"/>
      <c r="F879" s="311"/>
      <c r="G879" s="312"/>
      <c r="H879" s="259" t="s">
        <v>628</v>
      </c>
      <c r="I879" s="310">
        <v>0</v>
      </c>
      <c r="J879" s="311">
        <v>-100</v>
      </c>
      <c r="K879" s="312">
        <v>0</v>
      </c>
      <c r="L879" s="310">
        <v>0</v>
      </c>
      <c r="M879" s="311">
        <v>-100</v>
      </c>
      <c r="N879" s="312">
        <v>0</v>
      </c>
    </row>
    <row r="880" spans="1:14" ht="12.75" customHeight="1" hidden="1" outlineLevel="1">
      <c r="A880" s="259"/>
      <c r="B880" s="310"/>
      <c r="C880" s="311"/>
      <c r="D880" s="312"/>
      <c r="E880" s="310"/>
      <c r="F880" s="311"/>
      <c r="G880" s="312"/>
      <c r="H880" s="259" t="s">
        <v>184</v>
      </c>
      <c r="I880" s="310">
        <v>52.294</v>
      </c>
      <c r="J880" s="311">
        <v>-21.9</v>
      </c>
      <c r="K880" s="312">
        <v>0.009255788202659154</v>
      </c>
      <c r="L880" s="310">
        <v>1051.864</v>
      </c>
      <c r="M880" s="311">
        <v>-15.1</v>
      </c>
      <c r="N880" s="312">
        <v>0.055102453892272696</v>
      </c>
    </row>
    <row r="881" spans="1:14" ht="12.75" customHeight="1" hidden="1" outlineLevel="1">
      <c r="A881" s="259"/>
      <c r="B881" s="310"/>
      <c r="C881" s="311"/>
      <c r="D881" s="312"/>
      <c r="E881" s="310"/>
      <c r="F881" s="311"/>
      <c r="G881" s="312"/>
      <c r="H881" s="259" t="s">
        <v>550</v>
      </c>
      <c r="I881" s="310">
        <v>37.686</v>
      </c>
      <c r="J881" s="311">
        <v>-17.2</v>
      </c>
      <c r="K881" s="312">
        <v>0.006670241981975235</v>
      </c>
      <c r="L881" s="310">
        <v>894.41</v>
      </c>
      <c r="M881" s="311">
        <v>-1.5</v>
      </c>
      <c r="N881" s="312">
        <v>0.04685414253723639</v>
      </c>
    </row>
    <row r="882" spans="1:14" ht="12.75" customHeight="1" hidden="1" outlineLevel="1">
      <c r="A882" s="259"/>
      <c r="B882" s="310"/>
      <c r="C882" s="311"/>
      <c r="D882" s="312"/>
      <c r="E882" s="310"/>
      <c r="F882" s="311"/>
      <c r="G882" s="312"/>
      <c r="H882" s="259" t="s">
        <v>551</v>
      </c>
      <c r="I882" s="310">
        <v>0</v>
      </c>
      <c r="J882" s="311">
        <v>-100</v>
      </c>
      <c r="K882" s="312">
        <v>0</v>
      </c>
      <c r="L882" s="310">
        <v>0</v>
      </c>
      <c r="M882" s="311">
        <v>-100</v>
      </c>
      <c r="N882" s="312">
        <v>0</v>
      </c>
    </row>
    <row r="883" spans="1:14" ht="12.75" customHeight="1" hidden="1" outlineLevel="1">
      <c r="A883" s="259"/>
      <c r="B883" s="310"/>
      <c r="C883" s="311"/>
      <c r="D883" s="312"/>
      <c r="E883" s="310"/>
      <c r="F883" s="311"/>
      <c r="G883" s="312"/>
      <c r="H883" s="259" t="s">
        <v>552</v>
      </c>
      <c r="I883" s="310">
        <v>0</v>
      </c>
      <c r="J883" s="311">
        <v>-100</v>
      </c>
      <c r="K883" s="312">
        <v>0</v>
      </c>
      <c r="L883" s="310">
        <v>0</v>
      </c>
      <c r="M883" s="311">
        <v>-100</v>
      </c>
      <c r="N883" s="312">
        <v>0</v>
      </c>
    </row>
    <row r="884" spans="1:14" ht="12.75" customHeight="1" hidden="1" outlineLevel="1">
      <c r="A884" s="259"/>
      <c r="B884" s="310"/>
      <c r="C884" s="311"/>
      <c r="D884" s="312"/>
      <c r="E884" s="310"/>
      <c r="F884" s="311"/>
      <c r="G884" s="312"/>
      <c r="H884" s="259" t="s">
        <v>553</v>
      </c>
      <c r="I884" s="310">
        <v>14.608</v>
      </c>
      <c r="J884" s="311">
        <v>-31.6</v>
      </c>
      <c r="K884" s="312">
        <v>0.0025855462206839206</v>
      </c>
      <c r="L884" s="310">
        <v>157.454</v>
      </c>
      <c r="M884" s="311">
        <v>-51.1</v>
      </c>
      <c r="N884" s="312">
        <v>0.008248311355036304</v>
      </c>
    </row>
    <row r="885" spans="1:14" ht="12.75" customHeight="1" hidden="1" outlineLevel="1">
      <c r="A885" s="259"/>
      <c r="B885" s="310"/>
      <c r="C885" s="311"/>
      <c r="D885" s="312"/>
      <c r="E885" s="310"/>
      <c r="F885" s="311"/>
      <c r="G885" s="312"/>
      <c r="H885" s="259" t="s">
        <v>637</v>
      </c>
      <c r="I885" s="310">
        <v>0</v>
      </c>
      <c r="J885" s="311">
        <v>-100</v>
      </c>
      <c r="K885" s="312">
        <v>0</v>
      </c>
      <c r="L885" s="310">
        <v>0</v>
      </c>
      <c r="M885" s="311">
        <v>-100</v>
      </c>
      <c r="N885" s="312">
        <v>0</v>
      </c>
    </row>
    <row r="886" spans="1:14" ht="12.75" customHeight="1" hidden="1" outlineLevel="1">
      <c r="A886" s="259"/>
      <c r="B886" s="310"/>
      <c r="C886" s="311"/>
      <c r="D886" s="312"/>
      <c r="E886" s="310"/>
      <c r="F886" s="311"/>
      <c r="G886" s="312"/>
      <c r="H886" s="259" t="s">
        <v>554</v>
      </c>
      <c r="I886" s="310">
        <v>0</v>
      </c>
      <c r="J886" s="311">
        <v>-100</v>
      </c>
      <c r="K886" s="312">
        <v>0</v>
      </c>
      <c r="L886" s="310">
        <v>0</v>
      </c>
      <c r="M886" s="311">
        <v>-100</v>
      </c>
      <c r="N886" s="312">
        <v>0</v>
      </c>
    </row>
    <row r="887" spans="2:7" ht="12.75" customHeight="1">
      <c r="B887" s="351"/>
      <c r="C887" s="352"/>
      <c r="D887" s="352"/>
      <c r="E887" s="351"/>
      <c r="F887" s="352"/>
      <c r="G887" s="352"/>
    </row>
    <row r="888" spans="1:14" ht="24" customHeight="1" collapsed="1">
      <c r="A888" s="97" t="s">
        <v>671</v>
      </c>
      <c r="B888" s="304"/>
      <c r="C888" s="305"/>
      <c r="D888" s="306"/>
      <c r="E888" s="304"/>
      <c r="F888" s="305"/>
      <c r="G888" s="305"/>
      <c r="H888" s="97" t="s">
        <v>671</v>
      </c>
      <c r="I888" s="265">
        <v>517151</v>
      </c>
      <c r="J888" s="254">
        <v>-8.5</v>
      </c>
      <c r="K888" s="255">
        <v>100</v>
      </c>
      <c r="L888" s="265">
        <v>2040447</v>
      </c>
      <c r="M888" s="254">
        <v>6.9</v>
      </c>
      <c r="N888" s="254">
        <v>100</v>
      </c>
    </row>
    <row r="889" spans="1:14" ht="12.75" customHeight="1" hidden="1" outlineLevel="1">
      <c r="A889" s="109" t="s">
        <v>147</v>
      </c>
      <c r="B889" s="353"/>
      <c r="C889" s="354"/>
      <c r="D889" s="354"/>
      <c r="E889" s="353"/>
      <c r="F889" s="354"/>
      <c r="G889" s="355"/>
      <c r="H889" s="109" t="s">
        <v>147</v>
      </c>
      <c r="I889" s="348">
        <v>501271.838</v>
      </c>
      <c r="J889" s="349">
        <v>-8.8</v>
      </c>
      <c r="K889" s="349">
        <v>96.92949534623624</v>
      </c>
      <c r="L889" s="348">
        <v>1738868.799</v>
      </c>
      <c r="M889" s="349">
        <v>6.1</v>
      </c>
      <c r="N889" s="356">
        <v>85.21999253613555</v>
      </c>
    </row>
    <row r="890" spans="1:14" ht="12.75" customHeight="1" hidden="1" outlineLevel="1">
      <c r="A890" s="258" t="s">
        <v>555</v>
      </c>
      <c r="B890" s="307"/>
      <c r="C890" s="308"/>
      <c r="D890" s="309"/>
      <c r="E890" s="307"/>
      <c r="F890" s="308"/>
      <c r="G890" s="309"/>
      <c r="H890" s="258" t="s">
        <v>555</v>
      </c>
      <c r="I890" s="281">
        <v>476044.612</v>
      </c>
      <c r="J890" s="257">
        <v>-9.4</v>
      </c>
      <c r="K890" s="256">
        <v>92.05137912306743</v>
      </c>
      <c r="L890" s="281">
        <v>1604978.725</v>
      </c>
      <c r="M890" s="257">
        <v>5.2</v>
      </c>
      <c r="N890" s="256">
        <v>78.65819148852088</v>
      </c>
    </row>
    <row r="891" spans="1:14" ht="12.75" customHeight="1" hidden="1" outlineLevel="1">
      <c r="A891" s="258" t="s">
        <v>469</v>
      </c>
      <c r="B891" s="307"/>
      <c r="C891" s="308"/>
      <c r="D891" s="309"/>
      <c r="E891" s="307"/>
      <c r="F891" s="308"/>
      <c r="G891" s="309"/>
      <c r="H891" s="258" t="s">
        <v>469</v>
      </c>
      <c r="I891" s="266">
        <v>0</v>
      </c>
      <c r="J891" s="257">
        <v>-100</v>
      </c>
      <c r="K891" s="256">
        <v>0</v>
      </c>
      <c r="L891" s="266">
        <v>0</v>
      </c>
      <c r="M891" s="257">
        <v>-100</v>
      </c>
      <c r="N891" s="256">
        <v>0</v>
      </c>
    </row>
    <row r="892" spans="1:14" ht="12.75" customHeight="1" hidden="1" outlineLevel="1">
      <c r="A892" s="258" t="s">
        <v>148</v>
      </c>
      <c r="B892" s="307"/>
      <c r="C892" s="308"/>
      <c r="D892" s="309"/>
      <c r="E892" s="307"/>
      <c r="F892" s="308"/>
      <c r="G892" s="309"/>
      <c r="H892" s="258" t="s">
        <v>148</v>
      </c>
      <c r="I892" s="266">
        <v>3412.259</v>
      </c>
      <c r="J892" s="257">
        <v>41.1</v>
      </c>
      <c r="K892" s="256">
        <v>0.6598187206771683</v>
      </c>
      <c r="L892" s="266">
        <v>12053.856</v>
      </c>
      <c r="M892" s="257">
        <v>50.9</v>
      </c>
      <c r="N892" s="256">
        <v>0.5907458451968306</v>
      </c>
    </row>
    <row r="893" spans="1:14" ht="12.75" customHeight="1" hidden="1" outlineLevel="1">
      <c r="A893" s="258" t="s">
        <v>149</v>
      </c>
      <c r="B893" s="307"/>
      <c r="C893" s="308"/>
      <c r="D893" s="309"/>
      <c r="E893" s="307"/>
      <c r="F893" s="308"/>
      <c r="G893" s="309"/>
      <c r="H893" s="258" t="s">
        <v>149</v>
      </c>
      <c r="I893" s="266">
        <v>1438.681</v>
      </c>
      <c r="J893" s="257">
        <v>-18.7</v>
      </c>
      <c r="K893" s="256">
        <v>0.27819361217379723</v>
      </c>
      <c r="L893" s="266">
        <v>3729.666</v>
      </c>
      <c r="M893" s="257">
        <v>-31.6</v>
      </c>
      <c r="N893" s="256">
        <v>0.1827867110302199</v>
      </c>
    </row>
    <row r="894" spans="1:14" ht="12.75" customHeight="1" hidden="1" outlineLevel="1">
      <c r="A894" s="258" t="s">
        <v>150</v>
      </c>
      <c r="B894" s="307"/>
      <c r="C894" s="308"/>
      <c r="D894" s="309"/>
      <c r="E894" s="307"/>
      <c r="F894" s="308"/>
      <c r="G894" s="309"/>
      <c r="H894" s="258" t="s">
        <v>150</v>
      </c>
      <c r="I894" s="266">
        <v>207895.317</v>
      </c>
      <c r="J894" s="257">
        <v>-4.3</v>
      </c>
      <c r="K894" s="256">
        <v>40.200120242254286</v>
      </c>
      <c r="L894" s="266">
        <v>801112.31</v>
      </c>
      <c r="M894" s="257">
        <v>6.1</v>
      </c>
      <c r="N894" s="256">
        <v>39.26160795919043</v>
      </c>
    </row>
    <row r="895" spans="1:14" ht="12.75" customHeight="1" hidden="1" outlineLevel="1">
      <c r="A895" s="258" t="s">
        <v>151</v>
      </c>
      <c r="B895" s="307"/>
      <c r="C895" s="308"/>
      <c r="D895" s="309"/>
      <c r="E895" s="307"/>
      <c r="F895" s="308"/>
      <c r="G895" s="309"/>
      <c r="H895" s="258" t="s">
        <v>151</v>
      </c>
      <c r="I895" s="266">
        <v>93.894</v>
      </c>
      <c r="J895" s="257">
        <v>-78.3</v>
      </c>
      <c r="K895" s="256">
        <v>0.018156013057409194</v>
      </c>
      <c r="L895" s="266">
        <v>4522.375</v>
      </c>
      <c r="M895" s="257">
        <v>-18.5</v>
      </c>
      <c r="N895" s="256">
        <v>0.22163648227355764</v>
      </c>
    </row>
    <row r="896" spans="1:14" ht="12.75" customHeight="1" hidden="1" outlineLevel="1">
      <c r="A896" s="109" t="s">
        <v>152</v>
      </c>
      <c r="B896" s="307"/>
      <c r="C896" s="308"/>
      <c r="D896" s="309"/>
      <c r="E896" s="307"/>
      <c r="F896" s="308"/>
      <c r="G896" s="309"/>
      <c r="H896" s="109" t="s">
        <v>152</v>
      </c>
      <c r="I896" s="266">
        <v>7019.014</v>
      </c>
      <c r="J896" s="257">
        <v>-0.6</v>
      </c>
      <c r="K896" s="256">
        <v>1.3572465741595623</v>
      </c>
      <c r="L896" s="266">
        <v>33460.252</v>
      </c>
      <c r="M896" s="257">
        <v>-16.4</v>
      </c>
      <c r="N896" s="256">
        <v>1.6398490946166058</v>
      </c>
    </row>
    <row r="897" spans="1:14" ht="12.75" customHeight="1" hidden="1" outlineLevel="1">
      <c r="A897" s="109" t="s">
        <v>155</v>
      </c>
      <c r="B897" s="307"/>
      <c r="C897" s="308"/>
      <c r="D897" s="309"/>
      <c r="E897" s="307"/>
      <c r="F897" s="308"/>
      <c r="G897" s="309"/>
      <c r="H897" s="109" t="s">
        <v>155</v>
      </c>
      <c r="I897" s="266">
        <v>65.116</v>
      </c>
      <c r="J897" s="257">
        <v>298</v>
      </c>
      <c r="K897" s="256">
        <v>0.012591293865915364</v>
      </c>
      <c r="L897" s="266">
        <v>1322.94</v>
      </c>
      <c r="M897" s="257">
        <v>-30.1</v>
      </c>
      <c r="N897" s="256">
        <v>0.06483579266623851</v>
      </c>
    </row>
    <row r="898" spans="1:14" ht="12.75" customHeight="1" hidden="1" outlineLevel="1">
      <c r="A898" s="109" t="s">
        <v>156</v>
      </c>
      <c r="B898" s="307"/>
      <c r="C898" s="308"/>
      <c r="D898" s="309"/>
      <c r="E898" s="307"/>
      <c r="F898" s="308"/>
      <c r="G898" s="309"/>
      <c r="H898" s="109" t="s">
        <v>156</v>
      </c>
      <c r="I898" s="266">
        <v>6.869</v>
      </c>
      <c r="J898" s="257">
        <v>-5.8</v>
      </c>
      <c r="K898" s="256">
        <v>0.0013282387979140706</v>
      </c>
      <c r="L898" s="266">
        <v>121.79</v>
      </c>
      <c r="M898" s="257">
        <v>113.4</v>
      </c>
      <c r="N898" s="256">
        <v>0.0059687901105274525</v>
      </c>
    </row>
    <row r="899" spans="1:14" ht="12.75" customHeight="1" hidden="1" outlineLevel="1">
      <c r="A899" s="109" t="s">
        <v>157</v>
      </c>
      <c r="B899" s="307"/>
      <c r="C899" s="308"/>
      <c r="D899" s="309"/>
      <c r="E899" s="307"/>
      <c r="F899" s="308"/>
      <c r="G899" s="309"/>
      <c r="H899" s="109" t="s">
        <v>157</v>
      </c>
      <c r="I899" s="266">
        <v>23074.14</v>
      </c>
      <c r="J899" s="257">
        <v>7.7</v>
      </c>
      <c r="K899" s="256">
        <v>4.4617801683652605</v>
      </c>
      <c r="L899" s="266">
        <v>68199.432</v>
      </c>
      <c r="M899" s="257">
        <v>-9.2</v>
      </c>
      <c r="N899" s="256">
        <v>3.3423770035732776</v>
      </c>
    </row>
    <row r="900" spans="1:14" ht="12.75" customHeight="1" hidden="1" outlineLevel="1">
      <c r="A900" s="109" t="s">
        <v>158</v>
      </c>
      <c r="B900" s="307"/>
      <c r="C900" s="308"/>
      <c r="D900" s="309"/>
      <c r="E900" s="307"/>
      <c r="F900" s="308"/>
      <c r="G900" s="309"/>
      <c r="H900" s="109" t="s">
        <v>158</v>
      </c>
      <c r="I900" s="266">
        <v>443.265</v>
      </c>
      <c r="J900" s="257">
        <v>255.6</v>
      </c>
      <c r="K900" s="256">
        <v>0.08571287971427873</v>
      </c>
      <c r="L900" s="266">
        <v>1830.417</v>
      </c>
      <c r="M900" s="257">
        <v>-24.7</v>
      </c>
      <c r="N900" s="256">
        <v>0.08970666629231733</v>
      </c>
    </row>
    <row r="901" spans="1:14" ht="12.75" customHeight="1" hidden="1" outlineLevel="1">
      <c r="A901" s="109" t="s">
        <v>196</v>
      </c>
      <c r="B901" s="307"/>
      <c r="C901" s="308"/>
      <c r="D901" s="309"/>
      <c r="E901" s="307"/>
      <c r="F901" s="308"/>
      <c r="G901" s="309"/>
      <c r="H901" s="109" t="s">
        <v>196</v>
      </c>
      <c r="I901" s="266">
        <v>0.169</v>
      </c>
      <c r="J901" s="257">
        <v>-61.4</v>
      </c>
      <c r="K901" s="256">
        <v>3.267904452576474E-05</v>
      </c>
      <c r="L901" s="266">
        <v>22.279</v>
      </c>
      <c r="M901" s="257">
        <v>-64.8</v>
      </c>
      <c r="N901" s="256">
        <v>0.001091868584222359</v>
      </c>
    </row>
    <row r="902" spans="1:14" ht="12.75" customHeight="1" hidden="1" outlineLevel="1">
      <c r="A902" s="109" t="s">
        <v>159</v>
      </c>
      <c r="B902" s="307"/>
      <c r="C902" s="308"/>
      <c r="D902" s="309"/>
      <c r="E902" s="307"/>
      <c r="F902" s="308"/>
      <c r="G902" s="309"/>
      <c r="H902" s="109" t="s">
        <v>159</v>
      </c>
      <c r="I902" s="266">
        <v>17316.206</v>
      </c>
      <c r="J902" s="257">
        <v>92.2</v>
      </c>
      <c r="K902" s="256">
        <v>3.3483850111912092</v>
      </c>
      <c r="L902" s="266">
        <v>30010.813</v>
      </c>
      <c r="M902" s="257">
        <v>18.9</v>
      </c>
      <c r="N902" s="256">
        <v>1.4707959918161482</v>
      </c>
    </row>
    <row r="903" spans="1:14" ht="12.75" customHeight="1" hidden="1" outlineLevel="1">
      <c r="A903" s="109" t="s">
        <v>160</v>
      </c>
      <c r="B903" s="307"/>
      <c r="C903" s="308"/>
      <c r="D903" s="309"/>
      <c r="E903" s="307"/>
      <c r="F903" s="308"/>
      <c r="G903" s="309"/>
      <c r="H903" s="109" t="s">
        <v>160</v>
      </c>
      <c r="I903" s="281">
        <v>49.054</v>
      </c>
      <c r="J903" s="257">
        <v>-10</v>
      </c>
      <c r="K903" s="256">
        <v>0.009485431066076114</v>
      </c>
      <c r="L903" s="281">
        <v>286.889</v>
      </c>
      <c r="M903" s="257">
        <v>-19.2</v>
      </c>
      <c r="N903" s="256">
        <v>0.014060105312579936</v>
      </c>
    </row>
    <row r="904" spans="1:14" ht="12.75" customHeight="1" hidden="1" outlineLevel="1">
      <c r="A904" s="109" t="s">
        <v>161</v>
      </c>
      <c r="B904" s="307"/>
      <c r="C904" s="308"/>
      <c r="D904" s="309"/>
      <c r="E904" s="307"/>
      <c r="F904" s="308"/>
      <c r="G904" s="309"/>
      <c r="H904" s="109" t="s">
        <v>161</v>
      </c>
      <c r="I904" s="266">
        <v>207800.352</v>
      </c>
      <c r="J904" s="257">
        <v>-19.3</v>
      </c>
      <c r="K904" s="256">
        <v>40.18175713300346</v>
      </c>
      <c r="L904" s="266">
        <v>593338.404</v>
      </c>
      <c r="M904" s="257">
        <v>5.8</v>
      </c>
      <c r="N904" s="256">
        <v>29.0788438951584</v>
      </c>
    </row>
    <row r="905" spans="1:14" ht="12.75" customHeight="1" hidden="1" outlineLevel="1">
      <c r="A905" s="109" t="s">
        <v>162</v>
      </c>
      <c r="B905" s="307"/>
      <c r="C905" s="308"/>
      <c r="D905" s="309"/>
      <c r="E905" s="307"/>
      <c r="F905" s="308"/>
      <c r="G905" s="309"/>
      <c r="H905" s="109" t="s">
        <v>162</v>
      </c>
      <c r="I905" s="266">
        <v>339.067</v>
      </c>
      <c r="J905" s="257">
        <v>1.2</v>
      </c>
      <c r="K905" s="256">
        <v>0.06556441177643474</v>
      </c>
      <c r="L905" s="266">
        <v>791.768</v>
      </c>
      <c r="M905" s="257">
        <v>0.4</v>
      </c>
      <c r="N905" s="256">
        <v>0.038803653897956314</v>
      </c>
    </row>
    <row r="906" spans="1:14" ht="12.75" customHeight="1" hidden="1" outlineLevel="1">
      <c r="A906" s="258" t="s">
        <v>591</v>
      </c>
      <c r="B906" s="307"/>
      <c r="C906" s="308"/>
      <c r="D906" s="309"/>
      <c r="E906" s="307"/>
      <c r="F906" s="308"/>
      <c r="G906" s="309"/>
      <c r="H906" s="258" t="s">
        <v>591</v>
      </c>
      <c r="I906" s="266">
        <v>0.059</v>
      </c>
      <c r="J906" s="257">
        <v>-14.5</v>
      </c>
      <c r="K906" s="256">
        <v>1.1408660514911947E-05</v>
      </c>
      <c r="L906" s="266">
        <v>7.537</v>
      </c>
      <c r="M906" s="257">
        <v>-13</v>
      </c>
      <c r="N906" s="256">
        <v>0.0003693798428692455</v>
      </c>
    </row>
    <row r="907" spans="1:14" ht="12.75" customHeight="1" hidden="1" outlineLevel="1">
      <c r="A907" s="109" t="s">
        <v>163</v>
      </c>
      <c r="B907" s="307"/>
      <c r="C907" s="308"/>
      <c r="D907" s="309"/>
      <c r="E907" s="307"/>
      <c r="F907" s="308"/>
      <c r="G907" s="309"/>
      <c r="H907" s="109" t="s">
        <v>163</v>
      </c>
      <c r="I907" s="266">
        <v>538.038</v>
      </c>
      <c r="J907" s="257">
        <v>13.4</v>
      </c>
      <c r="K907" s="256">
        <v>0.10403886247664737</v>
      </c>
      <c r="L907" s="266">
        <v>9069.425</v>
      </c>
      <c r="M907" s="257">
        <v>6.3</v>
      </c>
      <c r="N907" s="256">
        <v>0.4444822583805767</v>
      </c>
    </row>
    <row r="908" spans="1:14" ht="12.75" customHeight="1" hidden="1" outlineLevel="1">
      <c r="A908" s="109" t="s">
        <v>164</v>
      </c>
      <c r="B908" s="307"/>
      <c r="C908" s="308"/>
      <c r="D908" s="309"/>
      <c r="E908" s="307"/>
      <c r="F908" s="308"/>
      <c r="G908" s="309"/>
      <c r="H908" s="109" t="s">
        <v>164</v>
      </c>
      <c r="I908" s="266">
        <v>5290.244</v>
      </c>
      <c r="J908" s="257">
        <v>-20.3</v>
      </c>
      <c r="K908" s="256">
        <v>1.0229592853737262</v>
      </c>
      <c r="L908" s="266">
        <v>12954.581</v>
      </c>
      <c r="M908" s="257">
        <v>19.8</v>
      </c>
      <c r="N908" s="256">
        <v>0.6348893583941772</v>
      </c>
    </row>
    <row r="909" spans="1:14" ht="12.75" customHeight="1" hidden="1" outlineLevel="1">
      <c r="A909" s="109" t="s">
        <v>471</v>
      </c>
      <c r="B909" s="307"/>
      <c r="C909" s="308"/>
      <c r="D909" s="309"/>
      <c r="E909" s="307"/>
      <c r="F909" s="308"/>
      <c r="G909" s="309"/>
      <c r="H909" s="109" t="s">
        <v>471</v>
      </c>
      <c r="I909" s="266">
        <v>1262.868</v>
      </c>
      <c r="J909" s="257">
        <v>21.8</v>
      </c>
      <c r="K909" s="256">
        <v>0.24419715740925121</v>
      </c>
      <c r="L909" s="266">
        <v>32143.991</v>
      </c>
      <c r="M909" s="257">
        <v>28.9</v>
      </c>
      <c r="N909" s="256">
        <v>1.5753406321839514</v>
      </c>
    </row>
    <row r="910" spans="1:14" ht="12.75" customHeight="1" hidden="1" outlineLevel="1">
      <c r="A910" s="258" t="s">
        <v>593</v>
      </c>
      <c r="B910" s="307"/>
      <c r="C910" s="308"/>
      <c r="D910" s="309"/>
      <c r="E910" s="307"/>
      <c r="F910" s="308"/>
      <c r="G910" s="309"/>
      <c r="H910" s="258" t="s">
        <v>593</v>
      </c>
      <c r="I910" s="281">
        <v>20345</v>
      </c>
      <c r="J910" s="257">
        <v>11.7</v>
      </c>
      <c r="K910" s="256">
        <v>3.9</v>
      </c>
      <c r="L910" s="281">
        <v>112315</v>
      </c>
      <c r="M910" s="257">
        <v>25.5</v>
      </c>
      <c r="N910" s="256">
        <v>5.5</v>
      </c>
    </row>
    <row r="911" spans="1:14" ht="12.75" customHeight="1" hidden="1" outlineLevel="1">
      <c r="A911" s="109" t="s">
        <v>472</v>
      </c>
      <c r="B911" s="307"/>
      <c r="C911" s="308"/>
      <c r="D911" s="309"/>
      <c r="E911" s="307"/>
      <c r="F911" s="308"/>
      <c r="G911" s="309"/>
      <c r="H911" s="109" t="s">
        <v>472</v>
      </c>
      <c r="I911" s="266">
        <v>0</v>
      </c>
      <c r="J911" s="257">
        <v>-63</v>
      </c>
      <c r="K911" s="256">
        <v>0</v>
      </c>
      <c r="L911" s="266">
        <v>2</v>
      </c>
      <c r="M911" s="257">
        <v>134.1</v>
      </c>
      <c r="N911" s="256">
        <v>0</v>
      </c>
    </row>
    <row r="912" spans="1:14" ht="12.75" customHeight="1" hidden="1" outlineLevel="1">
      <c r="A912" s="258" t="s">
        <v>594</v>
      </c>
      <c r="B912" s="307"/>
      <c r="C912" s="308"/>
      <c r="D912" s="309"/>
      <c r="E912" s="307"/>
      <c r="F912" s="308"/>
      <c r="G912" s="309"/>
      <c r="H912" s="258" t="s">
        <v>594</v>
      </c>
      <c r="I912" s="266">
        <v>918</v>
      </c>
      <c r="J912" s="257">
        <v>-40.5</v>
      </c>
      <c r="K912" s="256">
        <v>0.2</v>
      </c>
      <c r="L912" s="266">
        <v>4128</v>
      </c>
      <c r="M912" s="257">
        <v>-37.1</v>
      </c>
      <c r="N912" s="256">
        <v>0.2</v>
      </c>
    </row>
    <row r="913" spans="1:14" ht="12.75" customHeight="1" hidden="1" outlineLevel="1">
      <c r="A913" s="109" t="s">
        <v>192</v>
      </c>
      <c r="B913" s="307"/>
      <c r="C913" s="308"/>
      <c r="D913" s="309"/>
      <c r="E913" s="307"/>
      <c r="F913" s="308"/>
      <c r="G913" s="309"/>
      <c r="H913" s="109" t="s">
        <v>192</v>
      </c>
      <c r="I913" s="266">
        <v>195</v>
      </c>
      <c r="J913" s="257">
        <v>62.3</v>
      </c>
      <c r="K913" s="256">
        <v>0</v>
      </c>
      <c r="L913" s="266">
        <v>833</v>
      </c>
      <c r="M913" s="257">
        <v>42.5</v>
      </c>
      <c r="N913" s="256">
        <v>0</v>
      </c>
    </row>
    <row r="914" spans="1:14" ht="12.75" customHeight="1" hidden="1" outlineLevel="1">
      <c r="A914" s="109" t="s">
        <v>193</v>
      </c>
      <c r="B914" s="307"/>
      <c r="C914" s="308"/>
      <c r="D914" s="309"/>
      <c r="E914" s="307"/>
      <c r="F914" s="308"/>
      <c r="G914" s="309"/>
      <c r="H914" s="109" t="s">
        <v>193</v>
      </c>
      <c r="I914" s="266">
        <v>1</v>
      </c>
      <c r="J914" s="257">
        <v>-90</v>
      </c>
      <c r="K914" s="256">
        <v>0</v>
      </c>
      <c r="L914" s="266">
        <v>15</v>
      </c>
      <c r="M914" s="257">
        <v>-68.6</v>
      </c>
      <c r="N914" s="256">
        <v>0</v>
      </c>
    </row>
    <row r="915" spans="1:14" ht="12.75" customHeight="1" hidden="1" outlineLevel="1">
      <c r="A915" s="109" t="s">
        <v>194</v>
      </c>
      <c r="B915" s="307"/>
      <c r="C915" s="308"/>
      <c r="D915" s="309"/>
      <c r="E915" s="307"/>
      <c r="F915" s="308"/>
      <c r="G915" s="309"/>
      <c r="H915" s="109" t="s">
        <v>194</v>
      </c>
      <c r="I915" s="266">
        <v>78</v>
      </c>
      <c r="J915" s="257">
        <v>-0.1</v>
      </c>
      <c r="K915" s="256">
        <v>0</v>
      </c>
      <c r="L915" s="266">
        <v>226</v>
      </c>
      <c r="M915" s="257">
        <v>45.5</v>
      </c>
      <c r="N915" s="256">
        <v>0</v>
      </c>
    </row>
    <row r="916" spans="1:14" ht="12.75" customHeight="1" hidden="1" outlineLevel="1">
      <c r="A916" s="258" t="s">
        <v>595</v>
      </c>
      <c r="B916" s="307"/>
      <c r="C916" s="308"/>
      <c r="D916" s="309"/>
      <c r="E916" s="307"/>
      <c r="F916" s="308"/>
      <c r="G916" s="309"/>
      <c r="H916" s="258" t="s">
        <v>595</v>
      </c>
      <c r="I916" s="266">
        <v>5</v>
      </c>
      <c r="J916" s="257">
        <v>755.2</v>
      </c>
      <c r="K916" s="256">
        <v>0</v>
      </c>
      <c r="L916" s="266">
        <v>73</v>
      </c>
      <c r="M916" s="257">
        <v>105.1</v>
      </c>
      <c r="N916" s="256">
        <v>0</v>
      </c>
    </row>
    <row r="917" spans="1:14" ht="12.75" customHeight="1" hidden="1" outlineLevel="1">
      <c r="A917" s="109" t="s">
        <v>197</v>
      </c>
      <c r="B917" s="307"/>
      <c r="C917" s="308"/>
      <c r="D917" s="309"/>
      <c r="E917" s="307"/>
      <c r="F917" s="308"/>
      <c r="G917" s="309"/>
      <c r="H917" s="109" t="s">
        <v>197</v>
      </c>
      <c r="I917" s="266">
        <v>9574</v>
      </c>
      <c r="J917" s="257">
        <v>4.3</v>
      </c>
      <c r="K917" s="256">
        <v>1.9</v>
      </c>
      <c r="L917" s="266">
        <v>35646</v>
      </c>
      <c r="M917" s="257">
        <v>8.2</v>
      </c>
      <c r="N917" s="256">
        <v>1.7</v>
      </c>
    </row>
    <row r="918" spans="1:14" ht="12.75" customHeight="1" hidden="1" outlineLevel="1">
      <c r="A918" s="109" t="s">
        <v>374</v>
      </c>
      <c r="B918" s="307"/>
      <c r="C918" s="308"/>
      <c r="D918" s="309"/>
      <c r="E918" s="307"/>
      <c r="F918" s="308"/>
      <c r="G918" s="309"/>
      <c r="H918" s="109" t="s">
        <v>374</v>
      </c>
      <c r="I918" s="266">
        <v>368</v>
      </c>
      <c r="J918" s="257">
        <v>-19.6</v>
      </c>
      <c r="K918" s="256">
        <v>0.1</v>
      </c>
      <c r="L918" s="266">
        <v>2315</v>
      </c>
      <c r="M918" s="257">
        <v>-8.2</v>
      </c>
      <c r="N918" s="256">
        <v>0.1</v>
      </c>
    </row>
    <row r="919" spans="1:14" ht="12.75" customHeight="1" hidden="1" outlineLevel="1">
      <c r="A919" s="258" t="s">
        <v>596</v>
      </c>
      <c r="B919" s="307"/>
      <c r="C919" s="308"/>
      <c r="D919" s="309"/>
      <c r="E919" s="307"/>
      <c r="F919" s="308"/>
      <c r="G919" s="309"/>
      <c r="H919" s="258" t="s">
        <v>596</v>
      </c>
      <c r="I919" s="266">
        <v>69</v>
      </c>
      <c r="J919" s="257">
        <v>153.3</v>
      </c>
      <c r="K919" s="256">
        <v>0</v>
      </c>
      <c r="L919" s="266">
        <v>319</v>
      </c>
      <c r="M919" s="257">
        <v>-50.9</v>
      </c>
      <c r="N919" s="256">
        <v>0</v>
      </c>
    </row>
    <row r="920" spans="1:14" ht="12.75" customHeight="1" hidden="1" outlineLevel="1">
      <c r="A920" s="109" t="s">
        <v>198</v>
      </c>
      <c r="B920" s="307"/>
      <c r="C920" s="308"/>
      <c r="D920" s="309"/>
      <c r="E920" s="307"/>
      <c r="F920" s="308"/>
      <c r="G920" s="309"/>
      <c r="H920" s="109" t="s">
        <v>198</v>
      </c>
      <c r="I920" s="266">
        <v>4878</v>
      </c>
      <c r="J920" s="257">
        <v>60.5</v>
      </c>
      <c r="K920" s="256">
        <v>0.9</v>
      </c>
      <c r="L920" s="266">
        <v>20637</v>
      </c>
      <c r="M920" s="257">
        <v>43.6</v>
      </c>
      <c r="N920" s="256">
        <v>1</v>
      </c>
    </row>
    <row r="921" spans="1:14" ht="12.75" customHeight="1" hidden="1" outlineLevel="1">
      <c r="A921" s="258" t="s">
        <v>597</v>
      </c>
      <c r="B921" s="307"/>
      <c r="C921" s="308"/>
      <c r="D921" s="309"/>
      <c r="E921" s="307"/>
      <c r="F921" s="308"/>
      <c r="G921" s="309"/>
      <c r="H921" s="258" t="s">
        <v>597</v>
      </c>
      <c r="I921" s="266">
        <v>1711</v>
      </c>
      <c r="J921" s="257">
        <v>-11.7</v>
      </c>
      <c r="K921" s="256">
        <v>0.3</v>
      </c>
      <c r="L921" s="266">
        <v>15402</v>
      </c>
      <c r="M921" s="257">
        <v>-0.9</v>
      </c>
      <c r="N921" s="256">
        <v>0.8</v>
      </c>
    </row>
    <row r="922" spans="1:14" ht="12.75" customHeight="1" hidden="1" outlineLevel="1">
      <c r="A922" s="109" t="s">
        <v>473</v>
      </c>
      <c r="B922" s="307"/>
      <c r="C922" s="308"/>
      <c r="D922" s="309"/>
      <c r="E922" s="307"/>
      <c r="F922" s="308"/>
      <c r="G922" s="309"/>
      <c r="H922" s="109" t="s">
        <v>473</v>
      </c>
      <c r="I922" s="266">
        <v>12</v>
      </c>
      <c r="J922" s="257">
        <v>-57.6</v>
      </c>
      <c r="K922" s="256">
        <v>0</v>
      </c>
      <c r="L922" s="266">
        <v>314</v>
      </c>
      <c r="M922" s="257">
        <v>30.3</v>
      </c>
      <c r="N922" s="256">
        <v>0</v>
      </c>
    </row>
    <row r="923" spans="1:14" ht="12.75" customHeight="1" hidden="1" outlineLevel="1">
      <c r="A923" s="109" t="s">
        <v>201</v>
      </c>
      <c r="B923" s="307"/>
      <c r="C923" s="308"/>
      <c r="D923" s="309"/>
      <c r="E923" s="307"/>
      <c r="F923" s="308"/>
      <c r="G923" s="309"/>
      <c r="H923" s="109" t="s">
        <v>201</v>
      </c>
      <c r="I923" s="266">
        <v>2535</v>
      </c>
      <c r="J923" s="257">
        <v>41.2</v>
      </c>
      <c r="K923" s="256">
        <v>0.5</v>
      </c>
      <c r="L923" s="266">
        <v>32403</v>
      </c>
      <c r="M923" s="257">
        <v>104.5</v>
      </c>
      <c r="N923" s="256">
        <v>1.6</v>
      </c>
    </row>
    <row r="924" spans="1:14" ht="12.75" customHeight="1" hidden="1" outlineLevel="1">
      <c r="A924" s="253" t="s">
        <v>474</v>
      </c>
      <c r="B924" s="307"/>
      <c r="C924" s="308"/>
      <c r="D924" s="309"/>
      <c r="E924" s="307"/>
      <c r="F924" s="308"/>
      <c r="G924" s="309"/>
      <c r="H924" s="253" t="s">
        <v>474</v>
      </c>
      <c r="I924" s="281">
        <v>4882</v>
      </c>
      <c r="J924" s="257">
        <v>-16.2</v>
      </c>
      <c r="K924" s="256">
        <v>0.9</v>
      </c>
      <c r="L924" s="281">
        <v>21575</v>
      </c>
      <c r="M924" s="257">
        <v>-13.9</v>
      </c>
      <c r="N924" s="256">
        <v>1.1</v>
      </c>
    </row>
    <row r="925" spans="1:14" ht="12.75" customHeight="1" hidden="1" outlineLevel="1">
      <c r="A925" s="253" t="s">
        <v>475</v>
      </c>
      <c r="B925" s="307"/>
      <c r="C925" s="308"/>
      <c r="D925" s="309"/>
      <c r="E925" s="307"/>
      <c r="F925" s="308"/>
      <c r="G925" s="309"/>
      <c r="H925" s="253" t="s">
        <v>475</v>
      </c>
      <c r="I925" s="266">
        <v>0</v>
      </c>
      <c r="J925" s="257">
        <v>64.7</v>
      </c>
      <c r="K925" s="256">
        <v>0</v>
      </c>
      <c r="L925" s="266">
        <v>18</v>
      </c>
      <c r="M925" s="257">
        <v>-9.2</v>
      </c>
      <c r="N925" s="256">
        <v>0</v>
      </c>
    </row>
    <row r="926" spans="1:14" ht="12.75" customHeight="1" hidden="1" outlineLevel="1">
      <c r="A926" s="253" t="s">
        <v>476</v>
      </c>
      <c r="B926" s="307"/>
      <c r="C926" s="308"/>
      <c r="D926" s="309"/>
      <c r="E926" s="307"/>
      <c r="F926" s="308"/>
      <c r="G926" s="309"/>
      <c r="H926" s="253" t="s">
        <v>476</v>
      </c>
      <c r="I926" s="266">
        <v>118</v>
      </c>
      <c r="J926" s="257">
        <v>225.6</v>
      </c>
      <c r="K926" s="256">
        <v>0</v>
      </c>
      <c r="L926" s="266">
        <v>353</v>
      </c>
      <c r="M926" s="257">
        <v>252.5</v>
      </c>
      <c r="N926" s="256">
        <v>0</v>
      </c>
    </row>
    <row r="927" spans="1:14" ht="12.75" customHeight="1" hidden="1" outlineLevel="1">
      <c r="A927" s="253" t="s">
        <v>153</v>
      </c>
      <c r="B927" s="307"/>
      <c r="C927" s="308"/>
      <c r="D927" s="309"/>
      <c r="E927" s="307"/>
      <c r="F927" s="308"/>
      <c r="G927" s="309"/>
      <c r="H927" s="253" t="s">
        <v>153</v>
      </c>
      <c r="I927" s="266">
        <v>27</v>
      </c>
      <c r="J927" s="257">
        <v>-70.4</v>
      </c>
      <c r="K927" s="256">
        <v>0</v>
      </c>
      <c r="L927" s="266">
        <v>97</v>
      </c>
      <c r="M927" s="257">
        <v>-65.2</v>
      </c>
      <c r="N927" s="256">
        <v>0</v>
      </c>
    </row>
    <row r="928" spans="1:14" ht="12.75" customHeight="1" hidden="1" outlineLevel="1">
      <c r="A928" s="253" t="s">
        <v>598</v>
      </c>
      <c r="B928" s="307"/>
      <c r="C928" s="308"/>
      <c r="D928" s="309"/>
      <c r="E928" s="307"/>
      <c r="F928" s="308"/>
      <c r="G928" s="309"/>
      <c r="H928" s="253" t="s">
        <v>598</v>
      </c>
      <c r="I928" s="266">
        <v>727</v>
      </c>
      <c r="J928" s="257">
        <v>-18.8</v>
      </c>
      <c r="K928" s="256">
        <v>0.1</v>
      </c>
      <c r="L928" s="266">
        <v>2949</v>
      </c>
      <c r="M928" s="257">
        <v>-11.6</v>
      </c>
      <c r="N928" s="256">
        <v>0.1</v>
      </c>
    </row>
    <row r="929" spans="1:14" ht="12.75" customHeight="1" hidden="1" outlineLevel="1">
      <c r="A929" s="259" t="s">
        <v>478</v>
      </c>
      <c r="B929" s="307"/>
      <c r="C929" s="308"/>
      <c r="D929" s="309"/>
      <c r="E929" s="307"/>
      <c r="F929" s="308"/>
      <c r="G929" s="309"/>
      <c r="H929" s="259" t="s">
        <v>478</v>
      </c>
      <c r="I929" s="266">
        <v>2</v>
      </c>
      <c r="J929" s="257">
        <v>-13.2</v>
      </c>
      <c r="K929" s="256">
        <v>0</v>
      </c>
      <c r="L929" s="266">
        <v>149</v>
      </c>
      <c r="M929" s="257">
        <v>8.6</v>
      </c>
      <c r="N929" s="256">
        <v>0</v>
      </c>
    </row>
    <row r="930" spans="1:14" ht="12.75" customHeight="1" hidden="1" outlineLevel="1">
      <c r="A930" s="253" t="s">
        <v>556</v>
      </c>
      <c r="B930" s="307"/>
      <c r="C930" s="308"/>
      <c r="D930" s="309"/>
      <c r="E930" s="307"/>
      <c r="F930" s="308"/>
      <c r="G930" s="309"/>
      <c r="H930" s="253" t="s">
        <v>556</v>
      </c>
      <c r="I930" s="266">
        <v>0</v>
      </c>
      <c r="J930" s="257">
        <v>-100</v>
      </c>
      <c r="K930" s="256">
        <v>0</v>
      </c>
      <c r="L930" s="266">
        <v>0</v>
      </c>
      <c r="M930" s="257">
        <v>-100</v>
      </c>
      <c r="N930" s="256">
        <v>0</v>
      </c>
    </row>
    <row r="931" spans="1:14" ht="12.75" customHeight="1" hidden="1" outlineLevel="1">
      <c r="A931" s="253" t="s">
        <v>479</v>
      </c>
      <c r="B931" s="307"/>
      <c r="C931" s="308"/>
      <c r="D931" s="309"/>
      <c r="E931" s="307"/>
      <c r="F931" s="308"/>
      <c r="G931" s="309"/>
      <c r="H931" s="253" t="s">
        <v>479</v>
      </c>
      <c r="I931" s="266">
        <v>128</v>
      </c>
      <c r="J931" s="257">
        <v>-44.3</v>
      </c>
      <c r="K931" s="256">
        <v>0</v>
      </c>
      <c r="L931" s="266">
        <v>537</v>
      </c>
      <c r="M931" s="257">
        <v>85.4</v>
      </c>
      <c r="N931" s="256">
        <v>0</v>
      </c>
    </row>
    <row r="932" spans="1:14" ht="12.75" customHeight="1" hidden="1" outlineLevel="1">
      <c r="A932" s="253" t="s">
        <v>199</v>
      </c>
      <c r="B932" s="307"/>
      <c r="C932" s="308"/>
      <c r="D932" s="309"/>
      <c r="E932" s="307"/>
      <c r="F932" s="308"/>
      <c r="G932" s="309"/>
      <c r="H932" s="253" t="s">
        <v>199</v>
      </c>
      <c r="I932" s="266">
        <v>792</v>
      </c>
      <c r="J932" s="257">
        <v>14.8</v>
      </c>
      <c r="K932" s="256">
        <v>0.2</v>
      </c>
      <c r="L932" s="266">
        <v>5781</v>
      </c>
      <c r="M932" s="257">
        <v>-1.3</v>
      </c>
      <c r="N932" s="256">
        <v>0.3</v>
      </c>
    </row>
    <row r="933" spans="1:14" ht="12.75" customHeight="1" hidden="1" outlineLevel="1">
      <c r="A933" s="253" t="s">
        <v>480</v>
      </c>
      <c r="B933" s="307"/>
      <c r="C933" s="308"/>
      <c r="D933" s="309"/>
      <c r="E933" s="307"/>
      <c r="F933" s="308"/>
      <c r="G933" s="309"/>
      <c r="H933" s="253" t="s">
        <v>480</v>
      </c>
      <c r="I933" s="266">
        <v>3087</v>
      </c>
      <c r="J933" s="257">
        <v>-20.4</v>
      </c>
      <c r="K933" s="256">
        <v>0.6</v>
      </c>
      <c r="L933" s="266">
        <v>11687</v>
      </c>
      <c r="M933" s="257">
        <v>-21</v>
      </c>
      <c r="N933" s="256">
        <v>0.6</v>
      </c>
    </row>
    <row r="934" spans="1:14" ht="12.75" customHeight="1" hidden="1" outlineLevel="1">
      <c r="A934" s="253" t="s">
        <v>202</v>
      </c>
      <c r="B934" s="307"/>
      <c r="C934" s="308"/>
      <c r="D934" s="309"/>
      <c r="E934" s="307"/>
      <c r="F934" s="308"/>
      <c r="G934" s="309"/>
      <c r="H934" s="253" t="s">
        <v>202</v>
      </c>
      <c r="I934" s="266">
        <v>0</v>
      </c>
      <c r="J934" s="257">
        <v>-99.4</v>
      </c>
      <c r="K934" s="256">
        <v>0</v>
      </c>
      <c r="L934" s="266">
        <v>3</v>
      </c>
      <c r="M934" s="257">
        <v>-98.6</v>
      </c>
      <c r="N934" s="256">
        <v>0</v>
      </c>
    </row>
    <row r="935" spans="1:14" ht="12.75" customHeight="1" hidden="1" outlineLevel="1">
      <c r="A935" s="253" t="s">
        <v>166</v>
      </c>
      <c r="B935" s="307"/>
      <c r="C935" s="308"/>
      <c r="D935" s="309"/>
      <c r="E935" s="307"/>
      <c r="F935" s="308"/>
      <c r="G935" s="309"/>
      <c r="H935" s="253" t="s">
        <v>166</v>
      </c>
      <c r="I935" s="281">
        <v>206</v>
      </c>
      <c r="J935" s="257">
        <v>-22.5</v>
      </c>
      <c r="K935" s="256">
        <v>0</v>
      </c>
      <c r="L935" s="281">
        <v>1638</v>
      </c>
      <c r="M935" s="257">
        <v>-40.4</v>
      </c>
      <c r="N935" s="256">
        <v>0.1</v>
      </c>
    </row>
    <row r="936" spans="1:14" ht="12.75" customHeight="1" hidden="1" outlineLevel="1">
      <c r="A936" s="253" t="s">
        <v>167</v>
      </c>
      <c r="B936" s="307"/>
      <c r="C936" s="308"/>
      <c r="D936" s="309"/>
      <c r="E936" s="307"/>
      <c r="F936" s="308"/>
      <c r="G936" s="309"/>
      <c r="H936" s="253" t="s">
        <v>167</v>
      </c>
      <c r="I936" s="281">
        <v>102</v>
      </c>
      <c r="J936" s="257">
        <v>-24.9</v>
      </c>
      <c r="K936" s="256">
        <v>0</v>
      </c>
      <c r="L936" s="281">
        <v>737</v>
      </c>
      <c r="M936" s="257">
        <v>-1.5</v>
      </c>
      <c r="N936" s="256">
        <v>0</v>
      </c>
    </row>
    <row r="937" spans="1:14" ht="12.75" customHeight="1" hidden="1" outlineLevel="1">
      <c r="A937" s="253" t="s">
        <v>656</v>
      </c>
      <c r="B937" s="307"/>
      <c r="C937" s="308"/>
      <c r="D937" s="309"/>
      <c r="E937" s="307"/>
      <c r="F937" s="308"/>
      <c r="G937" s="309"/>
      <c r="H937" s="253" t="s">
        <v>656</v>
      </c>
      <c r="I937" s="266">
        <v>78</v>
      </c>
      <c r="J937" s="257">
        <v>-36.8</v>
      </c>
      <c r="K937" s="256">
        <v>0</v>
      </c>
      <c r="L937" s="266">
        <v>243</v>
      </c>
      <c r="M937" s="257">
        <v>-0.2</v>
      </c>
      <c r="N937" s="256">
        <v>0</v>
      </c>
    </row>
    <row r="938" spans="1:14" ht="12.75" customHeight="1" hidden="1" outlineLevel="1">
      <c r="A938" s="112" t="s">
        <v>481</v>
      </c>
      <c r="B938" s="307"/>
      <c r="C938" s="308"/>
      <c r="D938" s="309"/>
      <c r="E938" s="307"/>
      <c r="F938" s="308"/>
      <c r="G938" s="309"/>
      <c r="H938" s="112" t="s">
        <v>481</v>
      </c>
      <c r="I938" s="266">
        <v>0</v>
      </c>
      <c r="J938" s="257">
        <v>-100</v>
      </c>
      <c r="K938" s="256">
        <v>0</v>
      </c>
      <c r="L938" s="266">
        <v>0</v>
      </c>
      <c r="M938" s="257">
        <v>-100</v>
      </c>
      <c r="N938" s="256">
        <v>0</v>
      </c>
    </row>
    <row r="939" spans="1:14" ht="12.75" customHeight="1" hidden="1" outlineLevel="1">
      <c r="A939" s="253" t="s">
        <v>482</v>
      </c>
      <c r="B939" s="307"/>
      <c r="C939" s="308"/>
      <c r="D939" s="309"/>
      <c r="E939" s="307"/>
      <c r="F939" s="308"/>
      <c r="G939" s="309"/>
      <c r="H939" s="253" t="s">
        <v>482</v>
      </c>
      <c r="I939" s="266">
        <v>0</v>
      </c>
      <c r="J939" s="257">
        <v>-97.7</v>
      </c>
      <c r="K939" s="256">
        <v>0</v>
      </c>
      <c r="L939" s="266">
        <v>18</v>
      </c>
      <c r="M939" s="257">
        <v>-62.7</v>
      </c>
      <c r="N939" s="256">
        <v>0</v>
      </c>
    </row>
    <row r="940" spans="1:14" ht="12.75" customHeight="1" hidden="1" outlineLevel="1">
      <c r="A940" s="253" t="s">
        <v>483</v>
      </c>
      <c r="B940" s="307"/>
      <c r="C940" s="308"/>
      <c r="D940" s="309"/>
      <c r="E940" s="307"/>
      <c r="F940" s="308"/>
      <c r="G940" s="309"/>
      <c r="H940" s="253" t="s">
        <v>483</v>
      </c>
      <c r="I940" s="266">
        <v>18</v>
      </c>
      <c r="J940" s="257">
        <v>701.1</v>
      </c>
      <c r="K940" s="256">
        <v>0</v>
      </c>
      <c r="L940" s="266">
        <v>108</v>
      </c>
      <c r="M940" s="257">
        <v>-3.3</v>
      </c>
      <c r="N940" s="256">
        <v>0</v>
      </c>
    </row>
    <row r="941" spans="1:14" ht="12.75" customHeight="1" hidden="1" outlineLevel="1">
      <c r="A941" s="253" t="s">
        <v>484</v>
      </c>
      <c r="B941" s="307"/>
      <c r="C941" s="308"/>
      <c r="D941" s="309"/>
      <c r="E941" s="307"/>
      <c r="F941" s="308"/>
      <c r="G941" s="309"/>
      <c r="H941" s="253" t="s">
        <v>484</v>
      </c>
      <c r="I941" s="266">
        <v>6</v>
      </c>
      <c r="J941" s="257">
        <v>-11.7</v>
      </c>
      <c r="K941" s="256">
        <v>0</v>
      </c>
      <c r="L941" s="266">
        <v>367</v>
      </c>
      <c r="M941" s="257">
        <v>6.8</v>
      </c>
      <c r="N941" s="256">
        <v>0</v>
      </c>
    </row>
    <row r="942" spans="1:14" ht="12.75" customHeight="1" hidden="1" outlineLevel="1">
      <c r="A942" s="253" t="s">
        <v>485</v>
      </c>
      <c r="B942" s="307"/>
      <c r="C942" s="308"/>
      <c r="D942" s="309"/>
      <c r="E942" s="307"/>
      <c r="F942" s="308"/>
      <c r="G942" s="309"/>
      <c r="H942" s="253" t="s">
        <v>485</v>
      </c>
      <c r="I942" s="281">
        <v>104</v>
      </c>
      <c r="J942" s="257">
        <v>-20.1</v>
      </c>
      <c r="K942" s="256">
        <v>0</v>
      </c>
      <c r="L942" s="281">
        <v>901</v>
      </c>
      <c r="M942" s="257">
        <v>-55</v>
      </c>
      <c r="N942" s="256">
        <v>0</v>
      </c>
    </row>
    <row r="943" spans="1:14" ht="12.75" customHeight="1" hidden="1" outlineLevel="1">
      <c r="A943" s="259" t="s">
        <v>606</v>
      </c>
      <c r="B943" s="307"/>
      <c r="C943" s="308"/>
      <c r="D943" s="309"/>
      <c r="E943" s="307"/>
      <c r="F943" s="308"/>
      <c r="G943" s="309"/>
      <c r="H943" s="259" t="s">
        <v>606</v>
      </c>
      <c r="I943" s="281">
        <v>1</v>
      </c>
      <c r="J943" s="257">
        <v>-67.4</v>
      </c>
      <c r="K943" s="256">
        <v>0</v>
      </c>
      <c r="L943" s="281">
        <v>6</v>
      </c>
      <c r="M943" s="257">
        <v>-47.4</v>
      </c>
      <c r="N943" s="256">
        <v>0</v>
      </c>
    </row>
    <row r="944" spans="1:14" ht="12.75" customHeight="1" hidden="1" outlineLevel="1">
      <c r="A944" s="259" t="s">
        <v>565</v>
      </c>
      <c r="B944" s="307"/>
      <c r="C944" s="308"/>
      <c r="D944" s="309"/>
      <c r="E944" s="307"/>
      <c r="F944" s="308"/>
      <c r="G944" s="309"/>
      <c r="H944" s="259" t="s">
        <v>565</v>
      </c>
      <c r="I944" s="281">
        <v>0</v>
      </c>
      <c r="J944" s="257">
        <v>0</v>
      </c>
      <c r="K944" s="256">
        <v>0</v>
      </c>
      <c r="L944" s="281">
        <v>0</v>
      </c>
      <c r="M944" s="257">
        <v>-54.1</v>
      </c>
      <c r="N944" s="256">
        <v>0</v>
      </c>
    </row>
    <row r="945" spans="1:14" ht="12.75" customHeight="1" hidden="1" outlineLevel="1">
      <c r="A945" s="253" t="s">
        <v>566</v>
      </c>
      <c r="B945" s="307"/>
      <c r="C945" s="308"/>
      <c r="D945" s="309"/>
      <c r="E945" s="307"/>
      <c r="F945" s="308"/>
      <c r="G945" s="309"/>
      <c r="H945" s="253" t="s">
        <v>566</v>
      </c>
      <c r="I945" s="281">
        <v>0</v>
      </c>
      <c r="J945" s="257">
        <v>-100</v>
      </c>
      <c r="K945" s="256">
        <v>0</v>
      </c>
      <c r="L945" s="281">
        <v>0</v>
      </c>
      <c r="M945" s="257">
        <v>-100</v>
      </c>
      <c r="N945" s="256">
        <v>0</v>
      </c>
    </row>
    <row r="946" spans="1:14" ht="12.75" customHeight="1" hidden="1" outlineLevel="1">
      <c r="A946" s="253" t="s">
        <v>487</v>
      </c>
      <c r="B946" s="307"/>
      <c r="C946" s="308"/>
      <c r="D946" s="309"/>
      <c r="E946" s="307"/>
      <c r="F946" s="308"/>
      <c r="G946" s="309"/>
      <c r="H946" s="253" t="s">
        <v>487</v>
      </c>
      <c r="I946" s="266">
        <v>0</v>
      </c>
      <c r="J946" s="257" t="s">
        <v>195</v>
      </c>
      <c r="K946" s="256">
        <v>0</v>
      </c>
      <c r="L946" s="266">
        <v>2</v>
      </c>
      <c r="M946" s="257" t="s">
        <v>195</v>
      </c>
      <c r="N946" s="256">
        <v>0</v>
      </c>
    </row>
    <row r="947" spans="1:14" ht="12.75" customHeight="1" hidden="1" outlineLevel="1">
      <c r="A947" s="253" t="s">
        <v>488</v>
      </c>
      <c r="B947" s="307"/>
      <c r="C947" s="308"/>
      <c r="D947" s="309"/>
      <c r="E947" s="307"/>
      <c r="F947" s="308"/>
      <c r="G947" s="309"/>
      <c r="H947" s="253" t="s">
        <v>488</v>
      </c>
      <c r="I947" s="266">
        <v>0</v>
      </c>
      <c r="J947" s="257">
        <v>-24.9</v>
      </c>
      <c r="K947" s="256">
        <v>0</v>
      </c>
      <c r="L947" s="266">
        <v>3</v>
      </c>
      <c r="M947" s="257">
        <v>-68.1</v>
      </c>
      <c r="N947" s="256">
        <v>0</v>
      </c>
    </row>
    <row r="948" spans="1:14" ht="12.75" customHeight="1" hidden="1" outlineLevel="1">
      <c r="A948" s="259" t="s">
        <v>672</v>
      </c>
      <c r="B948" s="307"/>
      <c r="C948" s="308"/>
      <c r="D948" s="309"/>
      <c r="E948" s="307"/>
      <c r="F948" s="308"/>
      <c r="G948" s="309"/>
      <c r="H948" s="259" t="s">
        <v>672</v>
      </c>
      <c r="I948" s="266">
        <v>0</v>
      </c>
      <c r="J948" s="257">
        <v>152.5</v>
      </c>
      <c r="K948" s="256">
        <v>0</v>
      </c>
      <c r="L948" s="266">
        <v>1</v>
      </c>
      <c r="M948" s="257">
        <v>40</v>
      </c>
      <c r="N948" s="256">
        <v>0</v>
      </c>
    </row>
    <row r="949" spans="1:14" ht="12.75" customHeight="1" hidden="1" outlineLevel="1">
      <c r="A949" s="259" t="s">
        <v>601</v>
      </c>
      <c r="B949" s="307"/>
      <c r="C949" s="308"/>
      <c r="D949" s="309"/>
      <c r="E949" s="307"/>
      <c r="F949" s="308"/>
      <c r="G949" s="309"/>
      <c r="H949" s="259" t="s">
        <v>601</v>
      </c>
      <c r="I949" s="266">
        <v>0</v>
      </c>
      <c r="J949" s="257">
        <v>-100</v>
      </c>
      <c r="K949" s="256">
        <v>0</v>
      </c>
      <c r="L949" s="266">
        <v>0</v>
      </c>
      <c r="M949" s="257">
        <v>-78</v>
      </c>
      <c r="N949" s="256">
        <v>0</v>
      </c>
    </row>
    <row r="950" spans="1:14" ht="12.75" customHeight="1" hidden="1" outlineLevel="1">
      <c r="A950" s="259" t="s">
        <v>493</v>
      </c>
      <c r="B950" s="307"/>
      <c r="C950" s="308"/>
      <c r="D950" s="309"/>
      <c r="E950" s="307"/>
      <c r="F950" s="308"/>
      <c r="G950" s="309"/>
      <c r="H950" s="259" t="s">
        <v>493</v>
      </c>
      <c r="I950" s="266">
        <v>0</v>
      </c>
      <c r="J950" s="257">
        <v>-84.5</v>
      </c>
      <c r="K950" s="256">
        <v>0</v>
      </c>
      <c r="L950" s="266">
        <v>11</v>
      </c>
      <c r="M950" s="257">
        <v>-51.2</v>
      </c>
      <c r="N950" s="256">
        <v>0</v>
      </c>
    </row>
    <row r="951" spans="1:14" ht="12.75" customHeight="1" hidden="1" outlineLevel="1">
      <c r="A951" s="253" t="s">
        <v>494</v>
      </c>
      <c r="B951" s="307"/>
      <c r="C951" s="308"/>
      <c r="D951" s="309"/>
      <c r="E951" s="307"/>
      <c r="F951" s="308"/>
      <c r="G951" s="309"/>
      <c r="H951" s="253" t="s">
        <v>494</v>
      </c>
      <c r="I951" s="266">
        <v>0</v>
      </c>
      <c r="J951" s="257">
        <v>-50</v>
      </c>
      <c r="K951" s="256">
        <v>0</v>
      </c>
      <c r="L951" s="266">
        <v>1</v>
      </c>
      <c r="M951" s="257">
        <v>-17.9</v>
      </c>
      <c r="N951" s="256">
        <v>0</v>
      </c>
    </row>
    <row r="952" spans="1:14" ht="12.75" customHeight="1" hidden="1" outlineLevel="1">
      <c r="A952" s="253" t="s">
        <v>495</v>
      </c>
      <c r="B952" s="307"/>
      <c r="C952" s="308"/>
      <c r="D952" s="309"/>
      <c r="E952" s="307"/>
      <c r="F952" s="308"/>
      <c r="G952" s="309"/>
      <c r="H952" s="253" t="s">
        <v>495</v>
      </c>
      <c r="I952" s="266">
        <v>0</v>
      </c>
      <c r="J952" s="257">
        <v>-100</v>
      </c>
      <c r="K952" s="256">
        <v>0</v>
      </c>
      <c r="L952" s="266">
        <v>0</v>
      </c>
      <c r="M952" s="257">
        <v>-100</v>
      </c>
      <c r="N952" s="256">
        <v>0</v>
      </c>
    </row>
    <row r="953" spans="1:14" ht="12.75" customHeight="1" hidden="1" outlineLevel="1">
      <c r="A953" s="253" t="s">
        <v>602</v>
      </c>
      <c r="B953" s="307"/>
      <c r="C953" s="308"/>
      <c r="D953" s="309"/>
      <c r="E953" s="307"/>
      <c r="F953" s="308"/>
      <c r="G953" s="309"/>
      <c r="H953" s="253" t="s">
        <v>602</v>
      </c>
      <c r="I953" s="266">
        <v>0</v>
      </c>
      <c r="J953" s="257">
        <v>-100</v>
      </c>
      <c r="K953" s="256">
        <v>0</v>
      </c>
      <c r="L953" s="266">
        <v>0</v>
      </c>
      <c r="M953" s="257">
        <v>-100</v>
      </c>
      <c r="N953" s="256">
        <v>0</v>
      </c>
    </row>
    <row r="954" spans="1:14" ht="12.75" customHeight="1" hidden="1" outlineLevel="1">
      <c r="A954" s="253" t="s">
        <v>568</v>
      </c>
      <c r="B954" s="307"/>
      <c r="C954" s="308"/>
      <c r="D954" s="309"/>
      <c r="E954" s="307"/>
      <c r="F954" s="308"/>
      <c r="G954" s="309"/>
      <c r="H954" s="253" t="s">
        <v>568</v>
      </c>
      <c r="I954" s="266">
        <v>0</v>
      </c>
      <c r="J954" s="257">
        <v>-100</v>
      </c>
      <c r="K954" s="256">
        <v>0</v>
      </c>
      <c r="L954" s="266">
        <v>0</v>
      </c>
      <c r="M954" s="257">
        <v>-100</v>
      </c>
      <c r="N954" s="256">
        <v>0</v>
      </c>
    </row>
    <row r="955" spans="1:14" ht="12.75" customHeight="1" hidden="1" outlineLevel="1">
      <c r="A955" s="253" t="s">
        <v>570</v>
      </c>
      <c r="B955" s="307"/>
      <c r="C955" s="308"/>
      <c r="D955" s="309"/>
      <c r="E955" s="307"/>
      <c r="F955" s="308"/>
      <c r="G955" s="309"/>
      <c r="H955" s="253" t="s">
        <v>570</v>
      </c>
      <c r="I955" s="266">
        <v>0</v>
      </c>
      <c r="J955" s="257" t="s">
        <v>93</v>
      </c>
      <c r="K955" s="256">
        <v>0</v>
      </c>
      <c r="L955" s="266">
        <v>0</v>
      </c>
      <c r="M955" s="257" t="s">
        <v>93</v>
      </c>
      <c r="N955" s="256">
        <v>0</v>
      </c>
    </row>
    <row r="956" spans="1:14" ht="12.75" customHeight="1" hidden="1" outlineLevel="1">
      <c r="A956" s="253" t="s">
        <v>498</v>
      </c>
      <c r="B956" s="307"/>
      <c r="C956" s="308"/>
      <c r="D956" s="309"/>
      <c r="E956" s="307"/>
      <c r="F956" s="308"/>
      <c r="G956" s="309"/>
      <c r="H956" s="253" t="s">
        <v>498</v>
      </c>
      <c r="I956" s="266">
        <v>102</v>
      </c>
      <c r="J956" s="257">
        <v>-18.8</v>
      </c>
      <c r="K956" s="256">
        <v>0</v>
      </c>
      <c r="L956" s="266">
        <v>870</v>
      </c>
      <c r="M956" s="257">
        <v>-55.3</v>
      </c>
      <c r="N956" s="256">
        <v>0</v>
      </c>
    </row>
    <row r="957" spans="1:14" ht="12.75" customHeight="1" hidden="1" outlineLevel="1">
      <c r="A957" s="253" t="s">
        <v>605</v>
      </c>
      <c r="B957" s="307"/>
      <c r="C957" s="308"/>
      <c r="D957" s="309"/>
      <c r="E957" s="307"/>
      <c r="F957" s="308"/>
      <c r="G957" s="309"/>
      <c r="H957" s="253" t="s">
        <v>605</v>
      </c>
      <c r="I957" s="266">
        <v>0</v>
      </c>
      <c r="J957" s="257" t="s">
        <v>93</v>
      </c>
      <c r="K957" s="256">
        <v>0</v>
      </c>
      <c r="L957" s="266">
        <v>7</v>
      </c>
      <c r="M957" s="257" t="s">
        <v>93</v>
      </c>
      <c r="N957" s="256">
        <v>0</v>
      </c>
    </row>
    <row r="958" spans="1:14" ht="12.75" customHeight="1" hidden="1" outlineLevel="1">
      <c r="A958" s="253" t="s">
        <v>499</v>
      </c>
      <c r="B958" s="307"/>
      <c r="C958" s="308"/>
      <c r="D958" s="309"/>
      <c r="E958" s="307"/>
      <c r="F958" s="308"/>
      <c r="G958" s="309"/>
      <c r="H958" s="253" t="s">
        <v>499</v>
      </c>
      <c r="I958" s="266">
        <v>0</v>
      </c>
      <c r="J958" s="257">
        <v>-100</v>
      </c>
      <c r="K958" s="256">
        <v>0</v>
      </c>
      <c r="L958" s="266">
        <v>0</v>
      </c>
      <c r="M958" s="257">
        <v>-62</v>
      </c>
      <c r="N958" s="256">
        <v>0</v>
      </c>
    </row>
    <row r="959" spans="1:14" ht="12.75" customHeight="1" hidden="1" outlineLevel="1">
      <c r="A959" s="253" t="s">
        <v>169</v>
      </c>
      <c r="B959" s="307"/>
      <c r="C959" s="308"/>
      <c r="D959" s="309"/>
      <c r="E959" s="307"/>
      <c r="F959" s="308"/>
      <c r="G959" s="309"/>
      <c r="H959" s="253" t="s">
        <v>169</v>
      </c>
      <c r="I959" s="281">
        <v>13953</v>
      </c>
      <c r="J959" s="257">
        <v>4.7</v>
      </c>
      <c r="K959" s="256">
        <v>2.7</v>
      </c>
      <c r="L959" s="281">
        <v>222841</v>
      </c>
      <c r="M959" s="257">
        <v>16.5</v>
      </c>
      <c r="N959" s="256">
        <v>10.9</v>
      </c>
    </row>
    <row r="960" spans="1:14" ht="12.75" customHeight="1" hidden="1" outlineLevel="1">
      <c r="A960" s="259" t="s">
        <v>608</v>
      </c>
      <c r="B960" s="307"/>
      <c r="C960" s="308"/>
      <c r="D960" s="309"/>
      <c r="E960" s="307"/>
      <c r="F960" s="308"/>
      <c r="G960" s="309"/>
      <c r="H960" s="259" t="s">
        <v>608</v>
      </c>
      <c r="I960" s="281">
        <v>122</v>
      </c>
      <c r="J960" s="257">
        <v>15.6</v>
      </c>
      <c r="K960" s="256">
        <v>0</v>
      </c>
      <c r="L960" s="281">
        <v>3632</v>
      </c>
      <c r="M960" s="257">
        <v>25.6</v>
      </c>
      <c r="N960" s="256">
        <v>0.2</v>
      </c>
    </row>
    <row r="961" spans="1:14" ht="12.75" customHeight="1" hidden="1" outlineLevel="1">
      <c r="A961" s="253" t="s">
        <v>500</v>
      </c>
      <c r="B961" s="307"/>
      <c r="C961" s="308"/>
      <c r="D961" s="309"/>
      <c r="E961" s="307"/>
      <c r="F961" s="308"/>
      <c r="G961" s="309"/>
      <c r="H961" s="253" t="s">
        <v>500</v>
      </c>
      <c r="I961" s="266">
        <v>0</v>
      </c>
      <c r="J961" s="257" t="s">
        <v>93</v>
      </c>
      <c r="K961" s="256">
        <v>0</v>
      </c>
      <c r="L961" s="266">
        <v>14</v>
      </c>
      <c r="M961" s="257" t="s">
        <v>93</v>
      </c>
      <c r="N961" s="256">
        <v>0</v>
      </c>
    </row>
    <row r="962" spans="1:14" ht="12.75" customHeight="1" hidden="1" outlineLevel="1">
      <c r="A962" s="253" t="s">
        <v>502</v>
      </c>
      <c r="B962" s="307"/>
      <c r="C962" s="308"/>
      <c r="D962" s="309"/>
      <c r="E962" s="307"/>
      <c r="F962" s="308"/>
      <c r="G962" s="309"/>
      <c r="H962" s="253" t="s">
        <v>502</v>
      </c>
      <c r="I962" s="266">
        <v>8</v>
      </c>
      <c r="J962" s="257" t="s">
        <v>195</v>
      </c>
      <c r="K962" s="256">
        <v>0</v>
      </c>
      <c r="L962" s="266">
        <v>23</v>
      </c>
      <c r="M962" s="257" t="s">
        <v>195</v>
      </c>
      <c r="N962" s="256">
        <v>0</v>
      </c>
    </row>
    <row r="963" spans="1:14" ht="12.75" customHeight="1" hidden="1" outlineLevel="1">
      <c r="A963" s="253" t="s">
        <v>503</v>
      </c>
      <c r="B963" s="307"/>
      <c r="C963" s="308"/>
      <c r="D963" s="309"/>
      <c r="E963" s="307"/>
      <c r="F963" s="308"/>
      <c r="G963" s="309"/>
      <c r="H963" s="253" t="s">
        <v>503</v>
      </c>
      <c r="I963" s="266">
        <v>0</v>
      </c>
      <c r="J963" s="257" t="s">
        <v>195</v>
      </c>
      <c r="K963" s="256">
        <v>0</v>
      </c>
      <c r="L963" s="266">
        <v>11</v>
      </c>
      <c r="M963" s="257" t="s">
        <v>195</v>
      </c>
      <c r="N963" s="256">
        <v>0</v>
      </c>
    </row>
    <row r="964" spans="1:14" ht="12.75" customHeight="1" hidden="1" outlineLevel="1">
      <c r="A964" s="253" t="s">
        <v>574</v>
      </c>
      <c r="B964" s="307"/>
      <c r="C964" s="308"/>
      <c r="D964" s="309"/>
      <c r="E964" s="307"/>
      <c r="F964" s="308"/>
      <c r="G964" s="309"/>
      <c r="H964" s="253" t="s">
        <v>574</v>
      </c>
      <c r="I964" s="266">
        <v>0</v>
      </c>
      <c r="J964" s="257" t="s">
        <v>93</v>
      </c>
      <c r="K964" s="256">
        <v>0</v>
      </c>
      <c r="L964" s="266">
        <v>9</v>
      </c>
      <c r="M964" s="257" t="s">
        <v>93</v>
      </c>
      <c r="N964" s="256">
        <v>0</v>
      </c>
    </row>
    <row r="965" spans="1:14" ht="12.75" customHeight="1" hidden="1" outlineLevel="1">
      <c r="A965" s="259" t="s">
        <v>609</v>
      </c>
      <c r="B965" s="307"/>
      <c r="C965" s="308"/>
      <c r="D965" s="309"/>
      <c r="E965" s="307"/>
      <c r="F965" s="308"/>
      <c r="G965" s="309"/>
      <c r="H965" s="259" t="s">
        <v>609</v>
      </c>
      <c r="I965" s="266">
        <v>0</v>
      </c>
      <c r="J965" s="257">
        <v>-86.9</v>
      </c>
      <c r="K965" s="256">
        <v>0</v>
      </c>
      <c r="L965" s="266">
        <v>67</v>
      </c>
      <c r="M965" s="257">
        <v>-65.7</v>
      </c>
      <c r="N965" s="256">
        <v>0</v>
      </c>
    </row>
    <row r="966" spans="1:14" ht="12.75" customHeight="1" hidden="1" outlineLevel="1">
      <c r="A966" s="253" t="s">
        <v>504</v>
      </c>
      <c r="B966" s="307"/>
      <c r="C966" s="308"/>
      <c r="D966" s="309"/>
      <c r="E966" s="307"/>
      <c r="F966" s="308"/>
      <c r="G966" s="309"/>
      <c r="H966" s="253" t="s">
        <v>504</v>
      </c>
      <c r="I966" s="266">
        <v>54</v>
      </c>
      <c r="J966" s="257">
        <v>506.5</v>
      </c>
      <c r="K966" s="256">
        <v>0</v>
      </c>
      <c r="L966" s="266">
        <v>1118</v>
      </c>
      <c r="M966" s="257">
        <v>204.4</v>
      </c>
      <c r="N966" s="256">
        <v>0.1</v>
      </c>
    </row>
    <row r="967" spans="1:14" ht="12.75" customHeight="1" hidden="1" outlineLevel="1">
      <c r="A967" s="253" t="s">
        <v>505</v>
      </c>
      <c r="B967" s="307"/>
      <c r="C967" s="308"/>
      <c r="D967" s="309"/>
      <c r="E967" s="307"/>
      <c r="F967" s="308"/>
      <c r="G967" s="309"/>
      <c r="H967" s="253" t="s">
        <v>505</v>
      </c>
      <c r="I967" s="266">
        <v>1</v>
      </c>
      <c r="J967" s="257" t="s">
        <v>195</v>
      </c>
      <c r="K967" s="256">
        <v>0</v>
      </c>
      <c r="L967" s="266">
        <v>82</v>
      </c>
      <c r="M967" s="257" t="s">
        <v>195</v>
      </c>
      <c r="N967" s="256">
        <v>0</v>
      </c>
    </row>
    <row r="968" spans="1:14" ht="12.75" customHeight="1" hidden="1" outlineLevel="1">
      <c r="A968" s="253" t="s">
        <v>506</v>
      </c>
      <c r="B968" s="307"/>
      <c r="C968" s="308"/>
      <c r="D968" s="309"/>
      <c r="E968" s="307"/>
      <c r="F968" s="308"/>
      <c r="G968" s="309"/>
      <c r="H968" s="253" t="s">
        <v>506</v>
      </c>
      <c r="I968" s="266">
        <v>0</v>
      </c>
      <c r="J968" s="257">
        <v>-90.9</v>
      </c>
      <c r="K968" s="256">
        <v>0</v>
      </c>
      <c r="L968" s="266">
        <v>15</v>
      </c>
      <c r="M968" s="257">
        <v>-61.8</v>
      </c>
      <c r="N968" s="256">
        <v>0</v>
      </c>
    </row>
    <row r="969" spans="1:14" ht="12.75" customHeight="1" hidden="1" outlineLevel="1">
      <c r="A969" s="253" t="s">
        <v>507</v>
      </c>
      <c r="B969" s="307"/>
      <c r="C969" s="308"/>
      <c r="D969" s="309"/>
      <c r="E969" s="307"/>
      <c r="F969" s="308"/>
      <c r="G969" s="309"/>
      <c r="H969" s="253" t="s">
        <v>507</v>
      </c>
      <c r="I969" s="266">
        <v>0</v>
      </c>
      <c r="J969" s="257">
        <v>-82.8</v>
      </c>
      <c r="K969" s="256">
        <v>0</v>
      </c>
      <c r="L969" s="266">
        <v>3</v>
      </c>
      <c r="M969" s="257">
        <v>-57.3</v>
      </c>
      <c r="N969" s="256">
        <v>0</v>
      </c>
    </row>
    <row r="970" spans="1:14" ht="12.75" customHeight="1" hidden="1" outlineLevel="1">
      <c r="A970" s="253" t="s">
        <v>508</v>
      </c>
      <c r="B970" s="307"/>
      <c r="C970" s="308"/>
      <c r="D970" s="309"/>
      <c r="E970" s="307"/>
      <c r="F970" s="308"/>
      <c r="G970" s="309"/>
      <c r="H970" s="253" t="s">
        <v>508</v>
      </c>
      <c r="I970" s="266">
        <v>0</v>
      </c>
      <c r="J970" s="257">
        <v>353.7</v>
      </c>
      <c r="K970" s="256">
        <v>0</v>
      </c>
      <c r="L970" s="266">
        <v>8</v>
      </c>
      <c r="M970" s="257">
        <v>79.3</v>
      </c>
      <c r="N970" s="256">
        <v>0</v>
      </c>
    </row>
    <row r="971" spans="1:14" ht="12.75" customHeight="1" hidden="1" outlineLevel="1">
      <c r="A971" s="253" t="s">
        <v>509</v>
      </c>
      <c r="B971" s="307"/>
      <c r="C971" s="308"/>
      <c r="D971" s="309"/>
      <c r="E971" s="307"/>
      <c r="F971" s="308"/>
      <c r="G971" s="309"/>
      <c r="H971" s="253" t="s">
        <v>509</v>
      </c>
      <c r="I971" s="266">
        <v>1</v>
      </c>
      <c r="J971" s="257" t="s">
        <v>195</v>
      </c>
      <c r="K971" s="256">
        <v>0</v>
      </c>
      <c r="L971" s="266">
        <v>66</v>
      </c>
      <c r="M971" s="257" t="s">
        <v>195</v>
      </c>
      <c r="N971" s="256">
        <v>0</v>
      </c>
    </row>
    <row r="972" spans="1:14" ht="12.75" customHeight="1" hidden="1" outlineLevel="1">
      <c r="A972" s="253" t="s">
        <v>510</v>
      </c>
      <c r="B972" s="307"/>
      <c r="C972" s="308"/>
      <c r="D972" s="309"/>
      <c r="E972" s="307"/>
      <c r="F972" s="308"/>
      <c r="G972" s="309"/>
      <c r="H972" s="253" t="s">
        <v>510</v>
      </c>
      <c r="I972" s="266">
        <v>6</v>
      </c>
      <c r="J972" s="257">
        <v>0</v>
      </c>
      <c r="K972" s="256">
        <v>0</v>
      </c>
      <c r="L972" s="266">
        <v>152</v>
      </c>
      <c r="M972" s="257">
        <v>-46.7</v>
      </c>
      <c r="N972" s="256">
        <v>0</v>
      </c>
    </row>
    <row r="973" spans="1:14" ht="12.75" customHeight="1" hidden="1" outlineLevel="1">
      <c r="A973" s="259" t="s">
        <v>673</v>
      </c>
      <c r="B973" s="307"/>
      <c r="C973" s="308"/>
      <c r="D973" s="309"/>
      <c r="E973" s="307"/>
      <c r="F973" s="308"/>
      <c r="G973" s="309"/>
      <c r="H973" s="259" t="s">
        <v>673</v>
      </c>
      <c r="I973" s="266">
        <v>0</v>
      </c>
      <c r="J973" s="257">
        <v>563.6</v>
      </c>
      <c r="K973" s="256">
        <v>0</v>
      </c>
      <c r="L973" s="266">
        <v>5</v>
      </c>
      <c r="M973" s="257" t="s">
        <v>195</v>
      </c>
      <c r="N973" s="256">
        <v>0</v>
      </c>
    </row>
    <row r="974" spans="1:14" ht="12.75" customHeight="1" hidden="1" outlineLevel="1">
      <c r="A974" s="259" t="s">
        <v>611</v>
      </c>
      <c r="B974" s="307"/>
      <c r="C974" s="308"/>
      <c r="D974" s="309"/>
      <c r="E974" s="307"/>
      <c r="F974" s="308"/>
      <c r="G974" s="309"/>
      <c r="H974" s="259" t="s">
        <v>611</v>
      </c>
      <c r="I974" s="266">
        <v>51</v>
      </c>
      <c r="J974" s="257">
        <v>-41.6</v>
      </c>
      <c r="K974" s="256">
        <v>0</v>
      </c>
      <c r="L974" s="266">
        <v>2058</v>
      </c>
      <c r="M974" s="257">
        <v>3.5</v>
      </c>
      <c r="N974" s="256">
        <v>0.1</v>
      </c>
    </row>
    <row r="975" spans="1:14" ht="12.75" customHeight="1" hidden="1" outlineLevel="1">
      <c r="A975" s="259" t="s">
        <v>632</v>
      </c>
      <c r="B975" s="307"/>
      <c r="C975" s="308"/>
      <c r="D975" s="309"/>
      <c r="E975" s="307"/>
      <c r="F975" s="308"/>
      <c r="G975" s="309"/>
      <c r="H975" s="259" t="s">
        <v>632</v>
      </c>
      <c r="I975" s="281">
        <v>560</v>
      </c>
      <c r="J975" s="257">
        <v>-1.6</v>
      </c>
      <c r="K975" s="256">
        <v>0.1</v>
      </c>
      <c r="L975" s="281">
        <v>12482</v>
      </c>
      <c r="M975" s="257">
        <v>0</v>
      </c>
      <c r="N975" s="256">
        <v>0.6</v>
      </c>
    </row>
    <row r="976" spans="1:14" ht="12.75" customHeight="1" hidden="1" outlineLevel="1">
      <c r="A976" s="253" t="s">
        <v>512</v>
      </c>
      <c r="B976" s="307"/>
      <c r="C976" s="308"/>
      <c r="D976" s="309"/>
      <c r="E976" s="307"/>
      <c r="F976" s="308"/>
      <c r="G976" s="309"/>
      <c r="H976" s="253" t="s">
        <v>512</v>
      </c>
      <c r="I976" s="266">
        <v>7</v>
      </c>
      <c r="J976" s="257">
        <v>121.4</v>
      </c>
      <c r="K976" s="256">
        <v>0</v>
      </c>
      <c r="L976" s="266">
        <v>322</v>
      </c>
      <c r="M976" s="257">
        <v>75.4</v>
      </c>
      <c r="N976" s="256">
        <v>0</v>
      </c>
    </row>
    <row r="977" spans="1:14" ht="12.75" customHeight="1" hidden="1" outlineLevel="1">
      <c r="A977" s="253" t="s">
        <v>513</v>
      </c>
      <c r="B977" s="307"/>
      <c r="C977" s="308"/>
      <c r="D977" s="309"/>
      <c r="E977" s="307"/>
      <c r="F977" s="308"/>
      <c r="G977" s="309"/>
      <c r="H977" s="253" t="s">
        <v>513</v>
      </c>
      <c r="I977" s="266">
        <v>538</v>
      </c>
      <c r="J977" s="257">
        <v>5.5</v>
      </c>
      <c r="K977" s="256">
        <v>0.1</v>
      </c>
      <c r="L977" s="266">
        <v>11691</v>
      </c>
      <c r="M977" s="257">
        <v>2.1</v>
      </c>
      <c r="N977" s="256">
        <v>0.6</v>
      </c>
    </row>
    <row r="978" spans="1:14" ht="12.75" customHeight="1" hidden="1" outlineLevel="1">
      <c r="A978" s="253" t="s">
        <v>514</v>
      </c>
      <c r="B978" s="307"/>
      <c r="C978" s="308"/>
      <c r="D978" s="309"/>
      <c r="E978" s="307"/>
      <c r="F978" s="308"/>
      <c r="G978" s="309"/>
      <c r="H978" s="253" t="s">
        <v>514</v>
      </c>
      <c r="I978" s="266">
        <v>1</v>
      </c>
      <c r="J978" s="257">
        <v>-24.3</v>
      </c>
      <c r="K978" s="256">
        <v>0</v>
      </c>
      <c r="L978" s="266">
        <v>18</v>
      </c>
      <c r="M978" s="257">
        <v>105.6</v>
      </c>
      <c r="N978" s="256">
        <v>0</v>
      </c>
    </row>
    <row r="979" spans="1:14" ht="12.75" customHeight="1" hidden="1" outlineLevel="1">
      <c r="A979" s="253" t="s">
        <v>576</v>
      </c>
      <c r="B979" s="307"/>
      <c r="C979" s="308"/>
      <c r="D979" s="309"/>
      <c r="E979" s="307"/>
      <c r="F979" s="308"/>
      <c r="G979" s="309"/>
      <c r="H979" s="253" t="s">
        <v>576</v>
      </c>
      <c r="I979" s="266">
        <v>0</v>
      </c>
      <c r="J979" s="257">
        <v>-100</v>
      </c>
      <c r="K979" s="256">
        <v>0</v>
      </c>
      <c r="L979" s="266">
        <v>0</v>
      </c>
      <c r="M979" s="257">
        <v>-100</v>
      </c>
      <c r="N979" s="256">
        <v>0</v>
      </c>
    </row>
    <row r="980" spans="1:14" ht="12.75" customHeight="1" hidden="1" outlineLevel="1">
      <c r="A980" s="259" t="s">
        <v>614</v>
      </c>
      <c r="B980" s="307"/>
      <c r="C980" s="308"/>
      <c r="D980" s="309"/>
      <c r="E980" s="307"/>
      <c r="F980" s="308"/>
      <c r="G980" s="309"/>
      <c r="H980" s="259" t="s">
        <v>614</v>
      </c>
      <c r="I980" s="266">
        <v>0</v>
      </c>
      <c r="J980" s="257">
        <v>-95.6</v>
      </c>
      <c r="K980" s="256">
        <v>0</v>
      </c>
      <c r="L980" s="266">
        <v>2</v>
      </c>
      <c r="M980" s="257">
        <v>-87.2</v>
      </c>
      <c r="N980" s="256">
        <v>0</v>
      </c>
    </row>
    <row r="981" spans="1:14" ht="12.75" customHeight="1" hidden="1" outlineLevel="1">
      <c r="A981" s="253" t="s">
        <v>515</v>
      </c>
      <c r="B981" s="307"/>
      <c r="C981" s="308"/>
      <c r="D981" s="309"/>
      <c r="E981" s="307"/>
      <c r="F981" s="308"/>
      <c r="G981" s="309"/>
      <c r="H981" s="253" t="s">
        <v>515</v>
      </c>
      <c r="I981" s="266">
        <v>3</v>
      </c>
      <c r="J981" s="257">
        <v>20.6</v>
      </c>
      <c r="K981" s="256">
        <v>0</v>
      </c>
      <c r="L981" s="266">
        <v>91</v>
      </c>
      <c r="M981" s="257">
        <v>91.5</v>
      </c>
      <c r="N981" s="256">
        <v>0</v>
      </c>
    </row>
    <row r="982" spans="1:14" ht="12.75" customHeight="1" hidden="1" outlineLevel="1">
      <c r="A982" s="259" t="s">
        <v>633</v>
      </c>
      <c r="B982" s="307"/>
      <c r="C982" s="308"/>
      <c r="D982" s="309"/>
      <c r="E982" s="307"/>
      <c r="F982" s="308"/>
      <c r="G982" s="309"/>
      <c r="H982" s="259" t="s">
        <v>633</v>
      </c>
      <c r="I982" s="266">
        <v>12</v>
      </c>
      <c r="J982" s="257">
        <v>-57.8</v>
      </c>
      <c r="K982" s="256">
        <v>0</v>
      </c>
      <c r="L982" s="266">
        <v>358</v>
      </c>
      <c r="M982" s="257">
        <v>-47.7</v>
      </c>
      <c r="N982" s="256">
        <v>0</v>
      </c>
    </row>
    <row r="983" spans="1:14" ht="12.75" customHeight="1" hidden="1" outlineLevel="1">
      <c r="A983" s="253" t="s">
        <v>578</v>
      </c>
      <c r="B983" s="307"/>
      <c r="C983" s="308"/>
      <c r="D983" s="309"/>
      <c r="E983" s="307"/>
      <c r="F983" s="308"/>
      <c r="G983" s="309"/>
      <c r="H983" s="253" t="s">
        <v>578</v>
      </c>
      <c r="I983" s="266">
        <v>0</v>
      </c>
      <c r="J983" s="257">
        <v>-100</v>
      </c>
      <c r="K983" s="256">
        <v>0</v>
      </c>
      <c r="L983" s="266">
        <v>0</v>
      </c>
      <c r="M983" s="257">
        <v>-100</v>
      </c>
      <c r="N983" s="256">
        <v>0</v>
      </c>
    </row>
    <row r="984" spans="1:14" ht="12.75" customHeight="1" hidden="1" outlineLevel="1">
      <c r="A984" s="253" t="s">
        <v>517</v>
      </c>
      <c r="B984" s="307"/>
      <c r="C984" s="308"/>
      <c r="D984" s="309"/>
      <c r="E984" s="307"/>
      <c r="F984" s="308"/>
      <c r="G984" s="309"/>
      <c r="H984" s="253" t="s">
        <v>517</v>
      </c>
      <c r="I984" s="266">
        <v>0</v>
      </c>
      <c r="J984" s="257">
        <v>-100</v>
      </c>
      <c r="K984" s="256">
        <v>0</v>
      </c>
      <c r="L984" s="266">
        <v>0</v>
      </c>
      <c r="M984" s="257">
        <v>-100</v>
      </c>
      <c r="N984" s="256">
        <v>0</v>
      </c>
    </row>
    <row r="985" spans="1:14" ht="12.75" customHeight="1" hidden="1" outlineLevel="1">
      <c r="A985" s="253" t="s">
        <v>518</v>
      </c>
      <c r="B985" s="307"/>
      <c r="C985" s="308"/>
      <c r="D985" s="309"/>
      <c r="E985" s="307"/>
      <c r="F985" s="308"/>
      <c r="G985" s="309"/>
      <c r="H985" s="253" t="s">
        <v>518</v>
      </c>
      <c r="I985" s="281">
        <v>10680</v>
      </c>
      <c r="J985" s="257">
        <v>1.5</v>
      </c>
      <c r="K985" s="256">
        <v>2.1</v>
      </c>
      <c r="L985" s="281">
        <v>169650</v>
      </c>
      <c r="M985" s="257">
        <v>14.1</v>
      </c>
      <c r="N985" s="256">
        <v>8.3</v>
      </c>
    </row>
    <row r="986" spans="1:14" ht="12.75" customHeight="1" hidden="1" outlineLevel="1">
      <c r="A986" s="259" t="s">
        <v>615</v>
      </c>
      <c r="B986" s="307"/>
      <c r="C986" s="308"/>
      <c r="D986" s="309"/>
      <c r="E986" s="307"/>
      <c r="F986" s="308"/>
      <c r="G986" s="309"/>
      <c r="H986" s="259" t="s">
        <v>615</v>
      </c>
      <c r="I986" s="266">
        <v>8199</v>
      </c>
      <c r="J986" s="257">
        <v>2.8</v>
      </c>
      <c r="K986" s="256">
        <v>1.6</v>
      </c>
      <c r="L986" s="266">
        <v>117930</v>
      </c>
      <c r="M986" s="257">
        <v>16</v>
      </c>
      <c r="N986" s="256">
        <v>5.8</v>
      </c>
    </row>
    <row r="987" spans="1:14" ht="12.75" customHeight="1" hidden="1" outlineLevel="1">
      <c r="A987" s="253" t="s">
        <v>172</v>
      </c>
      <c r="B987" s="307"/>
      <c r="C987" s="308"/>
      <c r="D987" s="309"/>
      <c r="E987" s="307"/>
      <c r="F987" s="308"/>
      <c r="G987" s="309"/>
      <c r="H987" s="253" t="s">
        <v>172</v>
      </c>
      <c r="I987" s="266">
        <v>403</v>
      </c>
      <c r="J987" s="257">
        <v>885.7</v>
      </c>
      <c r="K987" s="256">
        <v>0.1</v>
      </c>
      <c r="L987" s="266">
        <v>10805</v>
      </c>
      <c r="M987" s="257">
        <v>57.3</v>
      </c>
      <c r="N987" s="256">
        <v>0.5</v>
      </c>
    </row>
    <row r="988" spans="1:14" ht="12.75" customHeight="1" hidden="1" outlineLevel="1">
      <c r="A988" s="253" t="s">
        <v>173</v>
      </c>
      <c r="B988" s="307"/>
      <c r="C988" s="308"/>
      <c r="D988" s="309"/>
      <c r="E988" s="307"/>
      <c r="F988" s="308"/>
      <c r="G988" s="309"/>
      <c r="H988" s="253" t="s">
        <v>173</v>
      </c>
      <c r="I988" s="266">
        <v>202</v>
      </c>
      <c r="J988" s="257">
        <v>-20.6</v>
      </c>
      <c r="K988" s="256">
        <v>0</v>
      </c>
      <c r="L988" s="266">
        <v>12820</v>
      </c>
      <c r="M988" s="257">
        <v>-6.3</v>
      </c>
      <c r="N988" s="256">
        <v>0.6</v>
      </c>
    </row>
    <row r="989" spans="1:14" ht="12.75" customHeight="1" hidden="1" outlineLevel="1">
      <c r="A989" s="259" t="s">
        <v>616</v>
      </c>
      <c r="B989" s="307"/>
      <c r="C989" s="308"/>
      <c r="D989" s="309"/>
      <c r="E989" s="307"/>
      <c r="F989" s="308"/>
      <c r="G989" s="309"/>
      <c r="H989" s="259" t="s">
        <v>616</v>
      </c>
      <c r="I989" s="266">
        <v>566</v>
      </c>
      <c r="J989" s="257">
        <v>157.1</v>
      </c>
      <c r="K989" s="256">
        <v>0.1</v>
      </c>
      <c r="L989" s="266">
        <v>10313</v>
      </c>
      <c r="M989" s="257">
        <v>21.7</v>
      </c>
      <c r="N989" s="256">
        <v>0.5</v>
      </c>
    </row>
    <row r="990" spans="1:14" ht="12.75" customHeight="1" hidden="1" outlineLevel="1">
      <c r="A990" s="253" t="s">
        <v>519</v>
      </c>
      <c r="B990" s="307"/>
      <c r="C990" s="308"/>
      <c r="D990" s="309"/>
      <c r="E990" s="307"/>
      <c r="F990" s="308"/>
      <c r="G990" s="309"/>
      <c r="H990" s="253" t="s">
        <v>519</v>
      </c>
      <c r="I990" s="266">
        <v>0</v>
      </c>
      <c r="J990" s="257" t="s">
        <v>93</v>
      </c>
      <c r="K990" s="256">
        <v>0</v>
      </c>
      <c r="L990" s="266">
        <v>1</v>
      </c>
      <c r="M990" s="257" t="s">
        <v>93</v>
      </c>
      <c r="N990" s="256">
        <v>0</v>
      </c>
    </row>
    <row r="991" spans="1:14" ht="12.75" customHeight="1" hidden="1" outlineLevel="1">
      <c r="A991" s="253" t="s">
        <v>520</v>
      </c>
      <c r="B991" s="307"/>
      <c r="C991" s="308"/>
      <c r="D991" s="309"/>
      <c r="E991" s="307"/>
      <c r="F991" s="308"/>
      <c r="G991" s="309"/>
      <c r="H991" s="253" t="s">
        <v>520</v>
      </c>
      <c r="I991" s="266">
        <v>0</v>
      </c>
      <c r="J991" s="257">
        <v>-99.8</v>
      </c>
      <c r="K991" s="256">
        <v>0</v>
      </c>
      <c r="L991" s="266">
        <v>0</v>
      </c>
      <c r="M991" s="257">
        <v>-98</v>
      </c>
      <c r="N991" s="256">
        <v>0</v>
      </c>
    </row>
    <row r="992" spans="1:14" ht="12.75" customHeight="1" hidden="1" outlineLevel="1">
      <c r="A992" s="253" t="s">
        <v>176</v>
      </c>
      <c r="B992" s="307"/>
      <c r="C992" s="308"/>
      <c r="D992" s="309"/>
      <c r="E992" s="307"/>
      <c r="F992" s="308"/>
      <c r="G992" s="309"/>
      <c r="H992" s="253" t="s">
        <v>176</v>
      </c>
      <c r="I992" s="266">
        <v>1310</v>
      </c>
      <c r="J992" s="257">
        <v>-35.4</v>
      </c>
      <c r="K992" s="256">
        <v>0.3</v>
      </c>
      <c r="L992" s="266">
        <v>17780</v>
      </c>
      <c r="M992" s="257">
        <v>-1.3</v>
      </c>
      <c r="N992" s="256">
        <v>0.9</v>
      </c>
    </row>
    <row r="993" spans="1:14" ht="12.75" customHeight="1" hidden="1" outlineLevel="1">
      <c r="A993" s="253" t="s">
        <v>521</v>
      </c>
      <c r="B993" s="307"/>
      <c r="C993" s="308"/>
      <c r="D993" s="309"/>
      <c r="E993" s="307"/>
      <c r="F993" s="308"/>
      <c r="G993" s="309"/>
      <c r="H993" s="253" t="s">
        <v>521</v>
      </c>
      <c r="I993" s="281">
        <v>2591</v>
      </c>
      <c r="J993" s="257">
        <v>21.8</v>
      </c>
      <c r="K993" s="256">
        <v>0.5</v>
      </c>
      <c r="L993" s="281">
        <v>37077</v>
      </c>
      <c r="M993" s="257">
        <v>36.9</v>
      </c>
      <c r="N993" s="256">
        <v>1.8</v>
      </c>
    </row>
    <row r="994" spans="1:14" ht="12.75" customHeight="1" hidden="1" outlineLevel="1">
      <c r="A994" s="253" t="s">
        <v>522</v>
      </c>
      <c r="B994" s="307"/>
      <c r="C994" s="308"/>
      <c r="D994" s="309"/>
      <c r="E994" s="307"/>
      <c r="F994" s="308"/>
      <c r="G994" s="309"/>
      <c r="H994" s="253" t="s">
        <v>522</v>
      </c>
      <c r="I994" s="266">
        <v>23</v>
      </c>
      <c r="J994" s="257">
        <v>27.5</v>
      </c>
      <c r="K994" s="256">
        <v>0</v>
      </c>
      <c r="L994" s="266">
        <v>267</v>
      </c>
      <c r="M994" s="257">
        <v>18.9</v>
      </c>
      <c r="N994" s="256">
        <v>0</v>
      </c>
    </row>
    <row r="995" spans="1:14" ht="12.75" customHeight="1" hidden="1" outlineLevel="1">
      <c r="A995" s="253" t="s">
        <v>523</v>
      </c>
      <c r="B995" s="307"/>
      <c r="C995" s="308"/>
      <c r="D995" s="309"/>
      <c r="E995" s="307"/>
      <c r="F995" s="308"/>
      <c r="G995" s="309"/>
      <c r="H995" s="253" t="s">
        <v>523</v>
      </c>
      <c r="I995" s="266">
        <v>0</v>
      </c>
      <c r="J995" s="257">
        <v>57.3</v>
      </c>
      <c r="K995" s="256">
        <v>0</v>
      </c>
      <c r="L995" s="266">
        <v>5</v>
      </c>
      <c r="M995" s="257">
        <v>41.7</v>
      </c>
      <c r="N995" s="256">
        <v>0</v>
      </c>
    </row>
    <row r="996" spans="1:14" ht="12.75" customHeight="1" hidden="1" outlineLevel="1">
      <c r="A996" s="259" t="s">
        <v>674</v>
      </c>
      <c r="B996" s="307"/>
      <c r="C996" s="308"/>
      <c r="D996" s="309"/>
      <c r="E996" s="307"/>
      <c r="F996" s="308"/>
      <c r="G996" s="309"/>
      <c r="H996" s="259" t="s">
        <v>674</v>
      </c>
      <c r="I996" s="266">
        <v>0</v>
      </c>
      <c r="J996" s="257" t="s">
        <v>93</v>
      </c>
      <c r="K996" s="256">
        <v>0</v>
      </c>
      <c r="L996" s="266">
        <v>0</v>
      </c>
      <c r="M996" s="257" t="s">
        <v>93</v>
      </c>
      <c r="N996" s="256">
        <v>0</v>
      </c>
    </row>
    <row r="997" spans="1:14" ht="12.75" customHeight="1" hidden="1" outlineLevel="1">
      <c r="A997" s="253" t="s">
        <v>524</v>
      </c>
      <c r="B997" s="307"/>
      <c r="C997" s="308"/>
      <c r="D997" s="309"/>
      <c r="E997" s="307"/>
      <c r="F997" s="308"/>
      <c r="G997" s="309"/>
      <c r="H997" s="253" t="s">
        <v>524</v>
      </c>
      <c r="I997" s="266">
        <v>983</v>
      </c>
      <c r="J997" s="257">
        <v>81</v>
      </c>
      <c r="K997" s="256">
        <v>0.2</v>
      </c>
      <c r="L997" s="266">
        <v>5385</v>
      </c>
      <c r="M997" s="257">
        <v>48.7</v>
      </c>
      <c r="N997" s="256">
        <v>0.3</v>
      </c>
    </row>
    <row r="998" spans="1:14" ht="12.75" customHeight="1" hidden="1" outlineLevel="1">
      <c r="A998" s="259" t="s">
        <v>635</v>
      </c>
      <c r="B998" s="307"/>
      <c r="C998" s="308"/>
      <c r="D998" s="309"/>
      <c r="E998" s="307"/>
      <c r="F998" s="308"/>
      <c r="G998" s="309"/>
      <c r="H998" s="259" t="s">
        <v>635</v>
      </c>
      <c r="I998" s="266">
        <v>0</v>
      </c>
      <c r="J998" s="257" t="s">
        <v>195</v>
      </c>
      <c r="K998" s="256">
        <v>0</v>
      </c>
      <c r="L998" s="266">
        <v>5</v>
      </c>
      <c r="M998" s="257">
        <v>629.5</v>
      </c>
      <c r="N998" s="256">
        <v>0</v>
      </c>
    </row>
    <row r="999" spans="1:14" ht="12.75" customHeight="1" hidden="1" outlineLevel="1">
      <c r="A999" s="253" t="s">
        <v>525</v>
      </c>
      <c r="B999" s="307"/>
      <c r="C999" s="308"/>
      <c r="D999" s="309"/>
      <c r="E999" s="307"/>
      <c r="F999" s="308"/>
      <c r="G999" s="309"/>
      <c r="H999" s="253" t="s">
        <v>525</v>
      </c>
      <c r="I999" s="266">
        <v>133</v>
      </c>
      <c r="J999" s="257">
        <v>42.4</v>
      </c>
      <c r="K999" s="256">
        <v>0</v>
      </c>
      <c r="L999" s="266">
        <v>21234</v>
      </c>
      <c r="M999" s="257">
        <v>58.8</v>
      </c>
      <c r="N999" s="256">
        <v>1</v>
      </c>
    </row>
    <row r="1000" spans="1:14" ht="12.75" customHeight="1" hidden="1" outlineLevel="1">
      <c r="A1000" s="253" t="s">
        <v>174</v>
      </c>
      <c r="B1000" s="307"/>
      <c r="C1000" s="308"/>
      <c r="D1000" s="309"/>
      <c r="E1000" s="307"/>
      <c r="F1000" s="308"/>
      <c r="G1000" s="309"/>
      <c r="H1000" s="253" t="s">
        <v>174</v>
      </c>
      <c r="I1000" s="266">
        <v>86</v>
      </c>
      <c r="J1000" s="257">
        <v>56.8</v>
      </c>
      <c r="K1000" s="256">
        <v>0</v>
      </c>
      <c r="L1000" s="266">
        <v>5204</v>
      </c>
      <c r="M1000" s="257">
        <v>17</v>
      </c>
      <c r="N1000" s="256">
        <v>0.3</v>
      </c>
    </row>
    <row r="1001" spans="1:14" ht="12.75" customHeight="1" hidden="1" outlineLevel="1">
      <c r="A1001" s="253" t="s">
        <v>526</v>
      </c>
      <c r="B1001" s="307"/>
      <c r="C1001" s="308"/>
      <c r="D1001" s="309"/>
      <c r="E1001" s="307"/>
      <c r="F1001" s="308"/>
      <c r="G1001" s="309"/>
      <c r="H1001" s="253" t="s">
        <v>526</v>
      </c>
      <c r="I1001" s="266">
        <v>66</v>
      </c>
      <c r="J1001" s="257">
        <v>-28.2</v>
      </c>
      <c r="K1001" s="256">
        <v>0</v>
      </c>
      <c r="L1001" s="266">
        <v>3959</v>
      </c>
      <c r="M1001" s="257">
        <v>-17.2</v>
      </c>
      <c r="N1001" s="256">
        <v>0.2</v>
      </c>
    </row>
    <row r="1002" spans="1:14" ht="12.75" customHeight="1" hidden="1" outlineLevel="1">
      <c r="A1002" s="253" t="s">
        <v>675</v>
      </c>
      <c r="B1002" s="307"/>
      <c r="C1002" s="308"/>
      <c r="D1002" s="309"/>
      <c r="E1002" s="307"/>
      <c r="F1002" s="308"/>
      <c r="G1002" s="309"/>
      <c r="H1002" s="253" t="s">
        <v>675</v>
      </c>
      <c r="I1002" s="266">
        <v>1298</v>
      </c>
      <c r="J1002" s="257">
        <v>-2</v>
      </c>
      <c r="K1002" s="256">
        <v>0.3</v>
      </c>
      <c r="L1002" s="266">
        <v>1017</v>
      </c>
      <c r="M1002" s="257">
        <v>60.5</v>
      </c>
      <c r="N1002" s="256">
        <v>0</v>
      </c>
    </row>
    <row r="1003" spans="1:14" ht="12.75" customHeight="1" hidden="1" outlineLevel="1">
      <c r="A1003" s="253" t="s">
        <v>178</v>
      </c>
      <c r="B1003" s="307"/>
      <c r="C1003" s="308"/>
      <c r="D1003" s="309"/>
      <c r="E1003" s="307"/>
      <c r="F1003" s="308"/>
      <c r="G1003" s="309"/>
      <c r="H1003" s="253" t="s">
        <v>178</v>
      </c>
      <c r="I1003" s="281">
        <v>1619</v>
      </c>
      <c r="J1003" s="257">
        <v>-5.7</v>
      </c>
      <c r="K1003" s="256">
        <v>0.3</v>
      </c>
      <c r="L1003" s="281">
        <v>75989</v>
      </c>
      <c r="M1003" s="257">
        <v>2.1</v>
      </c>
      <c r="N1003" s="256">
        <v>3.7</v>
      </c>
    </row>
    <row r="1004" spans="1:14" ht="12.75" customHeight="1" hidden="1" outlineLevel="1">
      <c r="A1004" s="253" t="s">
        <v>528</v>
      </c>
      <c r="B1004" s="307"/>
      <c r="C1004" s="308"/>
      <c r="D1004" s="309"/>
      <c r="E1004" s="307"/>
      <c r="F1004" s="308"/>
      <c r="G1004" s="309"/>
      <c r="H1004" s="253" t="s">
        <v>528</v>
      </c>
      <c r="I1004" s="281">
        <v>1159</v>
      </c>
      <c r="J1004" s="257">
        <v>21.6</v>
      </c>
      <c r="K1004" s="256">
        <v>0.2</v>
      </c>
      <c r="L1004" s="281">
        <v>71666</v>
      </c>
      <c r="M1004" s="257">
        <v>5.4</v>
      </c>
      <c r="N1004" s="256">
        <v>3.5</v>
      </c>
    </row>
    <row r="1005" spans="1:14" ht="12.75" customHeight="1" hidden="1" outlineLevel="1">
      <c r="A1005" s="253" t="s">
        <v>180</v>
      </c>
      <c r="B1005" s="307"/>
      <c r="C1005" s="308"/>
      <c r="D1005" s="309"/>
      <c r="E1005" s="307"/>
      <c r="F1005" s="308"/>
      <c r="G1005" s="309"/>
      <c r="H1005" s="253" t="s">
        <v>180</v>
      </c>
      <c r="I1005" s="266">
        <v>387</v>
      </c>
      <c r="J1005" s="257">
        <v>656.6</v>
      </c>
      <c r="K1005" s="256">
        <v>0.1</v>
      </c>
      <c r="L1005" s="266">
        <v>1439</v>
      </c>
      <c r="M1005" s="257">
        <v>8</v>
      </c>
      <c r="N1005" s="256">
        <v>0.1</v>
      </c>
    </row>
    <row r="1006" spans="1:14" ht="12.75" customHeight="1" hidden="1" outlineLevel="1">
      <c r="A1006" s="259" t="s">
        <v>618</v>
      </c>
      <c r="B1006" s="307"/>
      <c r="C1006" s="308"/>
      <c r="D1006" s="309"/>
      <c r="E1006" s="307"/>
      <c r="F1006" s="308"/>
      <c r="G1006" s="309"/>
      <c r="H1006" s="259" t="s">
        <v>618</v>
      </c>
      <c r="I1006" s="266">
        <v>772</v>
      </c>
      <c r="J1006" s="257">
        <v>-14.4</v>
      </c>
      <c r="K1006" s="256">
        <v>0.1</v>
      </c>
      <c r="L1006" s="266">
        <v>70227</v>
      </c>
      <c r="M1006" s="257">
        <v>5.3</v>
      </c>
      <c r="N1006" s="256">
        <v>3.4</v>
      </c>
    </row>
    <row r="1007" spans="1:14" ht="12.75" customHeight="1" hidden="1" outlineLevel="1">
      <c r="A1007" s="253" t="s">
        <v>182</v>
      </c>
      <c r="B1007" s="307"/>
      <c r="C1007" s="308"/>
      <c r="D1007" s="309"/>
      <c r="E1007" s="307"/>
      <c r="F1007" s="308"/>
      <c r="G1007" s="309"/>
      <c r="H1007" s="253" t="s">
        <v>182</v>
      </c>
      <c r="I1007" s="281">
        <v>291</v>
      </c>
      <c r="J1007" s="257">
        <v>-20.5</v>
      </c>
      <c r="K1007" s="256">
        <v>0.1</v>
      </c>
      <c r="L1007" s="281">
        <v>3286</v>
      </c>
      <c r="M1007" s="257">
        <v>-27.7</v>
      </c>
      <c r="N1007" s="256">
        <v>0.2</v>
      </c>
    </row>
    <row r="1008" spans="1:14" ht="12.75" customHeight="1" hidden="1" outlineLevel="1">
      <c r="A1008" s="259" t="s">
        <v>619</v>
      </c>
      <c r="B1008" s="307"/>
      <c r="C1008" s="308"/>
      <c r="D1008" s="309"/>
      <c r="E1008" s="307"/>
      <c r="F1008" s="308"/>
      <c r="G1008" s="309"/>
      <c r="H1008" s="259" t="s">
        <v>619</v>
      </c>
      <c r="I1008" s="266">
        <v>1</v>
      </c>
      <c r="J1008" s="257">
        <v>24.8</v>
      </c>
      <c r="K1008" s="256">
        <v>0</v>
      </c>
      <c r="L1008" s="266">
        <v>41</v>
      </c>
      <c r="M1008" s="257">
        <v>-27.6</v>
      </c>
      <c r="N1008" s="256">
        <v>0</v>
      </c>
    </row>
    <row r="1009" spans="1:14" ht="12.75" customHeight="1" hidden="1" outlineLevel="1">
      <c r="A1009" s="259" t="s">
        <v>620</v>
      </c>
      <c r="B1009" s="307"/>
      <c r="C1009" s="308"/>
      <c r="D1009" s="309"/>
      <c r="E1009" s="307"/>
      <c r="F1009" s="308"/>
      <c r="G1009" s="309"/>
      <c r="H1009" s="259" t="s">
        <v>620</v>
      </c>
      <c r="I1009" s="266">
        <v>0</v>
      </c>
      <c r="J1009" s="257" t="s">
        <v>195</v>
      </c>
      <c r="K1009" s="256">
        <v>0</v>
      </c>
      <c r="L1009" s="266">
        <v>0</v>
      </c>
      <c r="M1009" s="257">
        <v>398.9</v>
      </c>
      <c r="N1009" s="256">
        <v>0</v>
      </c>
    </row>
    <row r="1010" spans="1:14" ht="12.75" customHeight="1" hidden="1" outlineLevel="1">
      <c r="A1010" s="253" t="s">
        <v>530</v>
      </c>
      <c r="B1010" s="307"/>
      <c r="C1010" s="308"/>
      <c r="D1010" s="309"/>
      <c r="E1010" s="307"/>
      <c r="F1010" s="308"/>
      <c r="G1010" s="309"/>
      <c r="H1010" s="253" t="s">
        <v>530</v>
      </c>
      <c r="I1010" s="266">
        <v>1</v>
      </c>
      <c r="J1010" s="257" t="s">
        <v>195</v>
      </c>
      <c r="K1010" s="256">
        <v>0</v>
      </c>
      <c r="L1010" s="266">
        <v>24</v>
      </c>
      <c r="M1010" s="257" t="s">
        <v>195</v>
      </c>
      <c r="N1010" s="256">
        <v>0</v>
      </c>
    </row>
    <row r="1011" spans="1:14" ht="12.75" customHeight="1" hidden="1" outlineLevel="1">
      <c r="A1011" s="253" t="s">
        <v>531</v>
      </c>
      <c r="B1011" s="307"/>
      <c r="C1011" s="308"/>
      <c r="D1011" s="309"/>
      <c r="E1011" s="307"/>
      <c r="F1011" s="308"/>
      <c r="G1011" s="309"/>
      <c r="H1011" s="253" t="s">
        <v>531</v>
      </c>
      <c r="I1011" s="266">
        <v>1</v>
      </c>
      <c r="J1011" s="257">
        <v>158.9</v>
      </c>
      <c r="K1011" s="256">
        <v>0</v>
      </c>
      <c r="L1011" s="266">
        <v>27</v>
      </c>
      <c r="M1011" s="257">
        <v>51.7</v>
      </c>
      <c r="N1011" s="256">
        <v>0</v>
      </c>
    </row>
    <row r="1012" spans="1:14" ht="12.75" customHeight="1" hidden="1" outlineLevel="1">
      <c r="A1012" s="253" t="s">
        <v>532</v>
      </c>
      <c r="B1012" s="307"/>
      <c r="C1012" s="308"/>
      <c r="D1012" s="309"/>
      <c r="E1012" s="307"/>
      <c r="F1012" s="308"/>
      <c r="G1012" s="309"/>
      <c r="H1012" s="253" t="s">
        <v>532</v>
      </c>
      <c r="I1012" s="266">
        <v>287</v>
      </c>
      <c r="J1012" s="257">
        <v>-21.3</v>
      </c>
      <c r="K1012" s="256">
        <v>0.1</v>
      </c>
      <c r="L1012" s="266">
        <v>2624</v>
      </c>
      <c r="M1012" s="257">
        <v>-26.4</v>
      </c>
      <c r="N1012" s="256">
        <v>0.1</v>
      </c>
    </row>
    <row r="1013" spans="1:14" ht="12.75" customHeight="1" hidden="1" outlineLevel="1">
      <c r="A1013" s="253" t="s">
        <v>534</v>
      </c>
      <c r="B1013" s="307"/>
      <c r="C1013" s="308"/>
      <c r="D1013" s="309"/>
      <c r="E1013" s="307"/>
      <c r="F1013" s="308"/>
      <c r="G1013" s="309"/>
      <c r="H1013" s="253" t="s">
        <v>534</v>
      </c>
      <c r="I1013" s="266">
        <v>2</v>
      </c>
      <c r="J1013" s="257">
        <v>81.2</v>
      </c>
      <c r="K1013" s="256">
        <v>0</v>
      </c>
      <c r="L1013" s="266">
        <v>570</v>
      </c>
      <c r="M1013" s="257">
        <v>-37</v>
      </c>
      <c r="N1013" s="256">
        <v>0</v>
      </c>
    </row>
    <row r="1014" spans="1:14" ht="12.75" customHeight="1" hidden="1" outlineLevel="1">
      <c r="A1014" s="253" t="s">
        <v>535</v>
      </c>
      <c r="B1014" s="307"/>
      <c r="C1014" s="308"/>
      <c r="D1014" s="309"/>
      <c r="E1014" s="307"/>
      <c r="F1014" s="308"/>
      <c r="G1014" s="309"/>
      <c r="H1014" s="253" t="s">
        <v>535</v>
      </c>
      <c r="I1014" s="281">
        <v>459</v>
      </c>
      <c r="J1014" s="257">
        <v>-39.9</v>
      </c>
      <c r="K1014" s="256">
        <v>0.1</v>
      </c>
      <c r="L1014" s="281">
        <v>4278</v>
      </c>
      <c r="M1014" s="257">
        <v>-33.2</v>
      </c>
      <c r="N1014" s="256">
        <v>0.2</v>
      </c>
    </row>
    <row r="1015" spans="1:14" ht="12.75" customHeight="1" hidden="1" outlineLevel="1">
      <c r="A1015" s="253" t="s">
        <v>183</v>
      </c>
      <c r="B1015" s="307"/>
      <c r="C1015" s="308"/>
      <c r="D1015" s="309"/>
      <c r="E1015" s="307"/>
      <c r="F1015" s="308"/>
      <c r="G1015" s="309"/>
      <c r="H1015" s="253" t="s">
        <v>183</v>
      </c>
      <c r="I1015" s="281">
        <v>168</v>
      </c>
      <c r="J1015" s="257">
        <v>-57.7</v>
      </c>
      <c r="K1015" s="256">
        <v>0</v>
      </c>
      <c r="L1015" s="281">
        <v>993</v>
      </c>
      <c r="M1015" s="257">
        <v>-46.6</v>
      </c>
      <c r="N1015" s="256">
        <v>0</v>
      </c>
    </row>
    <row r="1016" spans="1:14" ht="12.75" customHeight="1" hidden="1" outlineLevel="1">
      <c r="A1016" s="253" t="s">
        <v>536</v>
      </c>
      <c r="B1016" s="307"/>
      <c r="C1016" s="308"/>
      <c r="D1016" s="309"/>
      <c r="E1016" s="307"/>
      <c r="F1016" s="308"/>
      <c r="G1016" s="309"/>
      <c r="H1016" s="253" t="s">
        <v>536</v>
      </c>
      <c r="I1016" s="266">
        <v>4</v>
      </c>
      <c r="J1016" s="257">
        <v>14.7</v>
      </c>
      <c r="K1016" s="256">
        <v>0</v>
      </c>
      <c r="L1016" s="266">
        <v>70</v>
      </c>
      <c r="M1016" s="257">
        <v>-26.4</v>
      </c>
      <c r="N1016" s="256">
        <v>0</v>
      </c>
    </row>
    <row r="1017" spans="1:14" ht="12.75" customHeight="1" hidden="1" outlineLevel="1">
      <c r="A1017" s="253" t="s">
        <v>537</v>
      </c>
      <c r="B1017" s="307"/>
      <c r="C1017" s="308"/>
      <c r="D1017" s="309"/>
      <c r="E1017" s="307"/>
      <c r="F1017" s="308"/>
      <c r="G1017" s="309"/>
      <c r="H1017" s="253" t="s">
        <v>537</v>
      </c>
      <c r="I1017" s="266">
        <v>156</v>
      </c>
      <c r="J1017" s="257">
        <v>-55.8</v>
      </c>
      <c r="K1017" s="256">
        <v>0</v>
      </c>
      <c r="L1017" s="266">
        <v>751</v>
      </c>
      <c r="M1017" s="257">
        <v>-45.4</v>
      </c>
      <c r="N1017" s="256">
        <v>0</v>
      </c>
    </row>
    <row r="1018" spans="1:14" ht="12.75" customHeight="1" hidden="1" outlineLevel="1">
      <c r="A1018" s="253" t="s">
        <v>538</v>
      </c>
      <c r="B1018" s="307"/>
      <c r="C1018" s="308"/>
      <c r="D1018" s="309"/>
      <c r="E1018" s="307"/>
      <c r="F1018" s="308"/>
      <c r="G1018" s="309"/>
      <c r="H1018" s="253" t="s">
        <v>538</v>
      </c>
      <c r="I1018" s="266">
        <v>1</v>
      </c>
      <c r="J1018" s="257">
        <v>-45.3</v>
      </c>
      <c r="K1018" s="256">
        <v>0</v>
      </c>
      <c r="L1018" s="266">
        <v>48</v>
      </c>
      <c r="M1018" s="257">
        <v>-51.1</v>
      </c>
      <c r="N1018" s="256">
        <v>0</v>
      </c>
    </row>
    <row r="1019" spans="1:14" ht="12.75" customHeight="1" hidden="1" outlineLevel="1">
      <c r="A1019" s="253" t="s">
        <v>539</v>
      </c>
      <c r="B1019" s="307"/>
      <c r="C1019" s="308"/>
      <c r="D1019" s="309"/>
      <c r="E1019" s="307"/>
      <c r="F1019" s="308"/>
      <c r="G1019" s="309"/>
      <c r="H1019" s="253" t="s">
        <v>539</v>
      </c>
      <c r="I1019" s="266">
        <v>0</v>
      </c>
      <c r="J1019" s="257">
        <v>-99.9</v>
      </c>
      <c r="K1019" s="256">
        <v>0</v>
      </c>
      <c r="L1019" s="266">
        <v>4</v>
      </c>
      <c r="M1019" s="257">
        <v>-93.5</v>
      </c>
      <c r="N1019" s="256">
        <v>0</v>
      </c>
    </row>
    <row r="1020" spans="1:14" ht="12.75" customHeight="1" hidden="1" outlineLevel="1">
      <c r="A1020" s="253" t="s">
        <v>540</v>
      </c>
      <c r="B1020" s="307"/>
      <c r="C1020" s="308"/>
      <c r="D1020" s="309"/>
      <c r="E1020" s="307"/>
      <c r="F1020" s="308"/>
      <c r="G1020" s="309"/>
      <c r="H1020" s="253" t="s">
        <v>540</v>
      </c>
      <c r="I1020" s="266">
        <v>5</v>
      </c>
      <c r="J1020" s="257">
        <v>827.7</v>
      </c>
      <c r="K1020" s="256">
        <v>0</v>
      </c>
      <c r="L1020" s="266">
        <v>64</v>
      </c>
      <c r="M1020" s="257">
        <v>641.5</v>
      </c>
      <c r="N1020" s="256">
        <v>0</v>
      </c>
    </row>
    <row r="1021" spans="1:14" ht="12.75" customHeight="1" hidden="1" outlineLevel="1">
      <c r="A1021" s="253" t="s">
        <v>541</v>
      </c>
      <c r="B1021" s="307"/>
      <c r="C1021" s="308"/>
      <c r="D1021" s="309"/>
      <c r="E1021" s="307"/>
      <c r="F1021" s="308"/>
      <c r="G1021" s="309"/>
      <c r="H1021" s="253" t="s">
        <v>541</v>
      </c>
      <c r="I1021" s="266">
        <v>0</v>
      </c>
      <c r="J1021" s="257">
        <v>-100</v>
      </c>
      <c r="K1021" s="256">
        <v>0</v>
      </c>
      <c r="L1021" s="266">
        <v>0</v>
      </c>
      <c r="M1021" s="257">
        <v>-100</v>
      </c>
      <c r="N1021" s="256">
        <v>0</v>
      </c>
    </row>
    <row r="1022" spans="1:14" ht="12.75" customHeight="1" hidden="1" outlineLevel="1">
      <c r="A1022" s="253" t="s">
        <v>542</v>
      </c>
      <c r="B1022" s="307"/>
      <c r="C1022" s="308"/>
      <c r="D1022" s="309"/>
      <c r="E1022" s="307"/>
      <c r="F1022" s="308"/>
      <c r="G1022" s="309"/>
      <c r="H1022" s="253" t="s">
        <v>542</v>
      </c>
      <c r="I1022" s="266">
        <v>0</v>
      </c>
      <c r="J1022" s="257">
        <v>114.2</v>
      </c>
      <c r="K1022" s="256">
        <v>0</v>
      </c>
      <c r="L1022" s="266">
        <v>17</v>
      </c>
      <c r="M1022" s="257">
        <v>51</v>
      </c>
      <c r="N1022" s="256">
        <v>0</v>
      </c>
    </row>
    <row r="1023" spans="1:14" ht="12.75" customHeight="1" hidden="1" outlineLevel="1">
      <c r="A1023" s="253" t="s">
        <v>581</v>
      </c>
      <c r="B1023" s="307"/>
      <c r="C1023" s="308"/>
      <c r="D1023" s="309"/>
      <c r="E1023" s="307"/>
      <c r="F1023" s="308"/>
      <c r="G1023" s="309"/>
      <c r="H1023" s="253" t="s">
        <v>581</v>
      </c>
      <c r="I1023" s="266">
        <v>0</v>
      </c>
      <c r="J1023" s="257">
        <v>-100</v>
      </c>
      <c r="K1023" s="256">
        <v>0</v>
      </c>
      <c r="L1023" s="266">
        <v>0</v>
      </c>
      <c r="M1023" s="257">
        <v>-100</v>
      </c>
      <c r="N1023" s="256">
        <v>0</v>
      </c>
    </row>
    <row r="1024" spans="1:14" ht="12.75" customHeight="1" hidden="1" outlineLevel="1">
      <c r="A1024" s="253" t="s">
        <v>543</v>
      </c>
      <c r="B1024" s="307"/>
      <c r="C1024" s="308"/>
      <c r="D1024" s="309"/>
      <c r="E1024" s="307"/>
      <c r="F1024" s="308"/>
      <c r="G1024" s="309"/>
      <c r="H1024" s="253" t="s">
        <v>543</v>
      </c>
      <c r="I1024" s="266">
        <v>0</v>
      </c>
      <c r="J1024" s="257">
        <v>-43.8</v>
      </c>
      <c r="K1024" s="256">
        <v>0</v>
      </c>
      <c r="L1024" s="266">
        <v>5</v>
      </c>
      <c r="M1024" s="257">
        <v>-97.6</v>
      </c>
      <c r="N1024" s="256">
        <v>0</v>
      </c>
    </row>
    <row r="1025" spans="1:14" ht="12.75" customHeight="1" hidden="1" outlineLevel="1">
      <c r="A1025" s="259" t="s">
        <v>676</v>
      </c>
      <c r="B1025" s="307"/>
      <c r="C1025" s="308"/>
      <c r="D1025" s="309"/>
      <c r="E1025" s="307"/>
      <c r="F1025" s="308"/>
      <c r="G1025" s="309"/>
      <c r="H1025" s="259" t="s">
        <v>676</v>
      </c>
      <c r="I1025" s="266">
        <v>1</v>
      </c>
      <c r="J1025" s="257" t="s">
        <v>195</v>
      </c>
      <c r="K1025" s="256">
        <v>0</v>
      </c>
      <c r="L1025" s="266">
        <v>34</v>
      </c>
      <c r="M1025" s="257" t="s">
        <v>195</v>
      </c>
      <c r="N1025" s="256">
        <v>0</v>
      </c>
    </row>
    <row r="1026" spans="1:14" ht="12.75" customHeight="1" hidden="1" outlineLevel="1">
      <c r="A1026" s="253" t="s">
        <v>544</v>
      </c>
      <c r="B1026" s="307"/>
      <c r="C1026" s="308"/>
      <c r="D1026" s="309"/>
      <c r="E1026" s="307"/>
      <c r="F1026" s="308"/>
      <c r="G1026" s="309"/>
      <c r="H1026" s="253" t="s">
        <v>544</v>
      </c>
      <c r="I1026" s="281">
        <v>1</v>
      </c>
      <c r="J1026" s="257" t="s">
        <v>195</v>
      </c>
      <c r="K1026" s="256">
        <v>0</v>
      </c>
      <c r="L1026" s="281">
        <v>45</v>
      </c>
      <c r="M1026" s="257">
        <v>541.1</v>
      </c>
      <c r="N1026" s="256">
        <v>0</v>
      </c>
    </row>
    <row r="1027" spans="1:14" ht="12.75" customHeight="1" hidden="1" outlineLevel="1">
      <c r="A1027" s="253" t="s">
        <v>546</v>
      </c>
      <c r="B1027" s="307"/>
      <c r="C1027" s="308"/>
      <c r="D1027" s="309"/>
      <c r="E1027" s="307"/>
      <c r="F1027" s="308"/>
      <c r="G1027" s="309"/>
      <c r="H1027" s="253" t="s">
        <v>546</v>
      </c>
      <c r="I1027" s="266">
        <v>0</v>
      </c>
      <c r="J1027" s="257">
        <v>-100</v>
      </c>
      <c r="K1027" s="256">
        <v>0</v>
      </c>
      <c r="L1027" s="266">
        <v>0</v>
      </c>
      <c r="M1027" s="257">
        <v>-100</v>
      </c>
      <c r="N1027" s="256">
        <v>0</v>
      </c>
    </row>
    <row r="1028" spans="1:14" ht="12.75" customHeight="1" hidden="1" outlineLevel="1">
      <c r="A1028" s="259" t="s">
        <v>625</v>
      </c>
      <c r="B1028" s="307"/>
      <c r="C1028" s="308"/>
      <c r="D1028" s="309"/>
      <c r="E1028" s="307"/>
      <c r="F1028" s="308"/>
      <c r="G1028" s="309"/>
      <c r="H1028" s="259" t="s">
        <v>625</v>
      </c>
      <c r="I1028" s="266">
        <v>0</v>
      </c>
      <c r="J1028" s="257">
        <v>-100</v>
      </c>
      <c r="K1028" s="256">
        <v>0</v>
      </c>
      <c r="L1028" s="266">
        <v>0</v>
      </c>
      <c r="M1028" s="257">
        <v>-100</v>
      </c>
      <c r="N1028" s="256">
        <v>0</v>
      </c>
    </row>
    <row r="1029" spans="1:14" ht="12.75" customHeight="1" hidden="1" outlineLevel="1">
      <c r="A1029" s="259" t="s">
        <v>626</v>
      </c>
      <c r="B1029" s="307"/>
      <c r="C1029" s="308"/>
      <c r="D1029" s="309"/>
      <c r="E1029" s="307"/>
      <c r="F1029" s="308"/>
      <c r="G1029" s="309"/>
      <c r="H1029" s="259" t="s">
        <v>626</v>
      </c>
      <c r="I1029" s="266">
        <v>0</v>
      </c>
      <c r="J1029" s="257">
        <v>468.9</v>
      </c>
      <c r="K1029" s="256">
        <v>0</v>
      </c>
      <c r="L1029" s="266">
        <v>37</v>
      </c>
      <c r="M1029" s="257">
        <v>500.8</v>
      </c>
      <c r="N1029" s="256">
        <v>0</v>
      </c>
    </row>
    <row r="1030" spans="1:14" ht="12.75" customHeight="1" hidden="1" outlineLevel="1">
      <c r="A1030" s="253" t="s">
        <v>584</v>
      </c>
      <c r="B1030" s="307"/>
      <c r="C1030" s="308"/>
      <c r="D1030" s="309"/>
      <c r="E1030" s="307"/>
      <c r="F1030" s="308"/>
      <c r="G1030" s="309"/>
      <c r="H1030" s="253" t="s">
        <v>584</v>
      </c>
      <c r="I1030" s="266">
        <v>1</v>
      </c>
      <c r="J1030" s="257" t="s">
        <v>93</v>
      </c>
      <c r="K1030" s="256">
        <v>0</v>
      </c>
      <c r="L1030" s="266">
        <v>8</v>
      </c>
      <c r="M1030" s="257" t="s">
        <v>93</v>
      </c>
      <c r="N1030" s="256">
        <v>0</v>
      </c>
    </row>
    <row r="1031" spans="1:14" ht="12.75" customHeight="1" hidden="1" outlineLevel="1">
      <c r="A1031" s="259" t="s">
        <v>548</v>
      </c>
      <c r="B1031" s="307"/>
      <c r="C1031" s="308"/>
      <c r="D1031" s="309"/>
      <c r="E1031" s="307"/>
      <c r="F1031" s="308"/>
      <c r="G1031" s="309"/>
      <c r="H1031" s="259" t="s">
        <v>548</v>
      </c>
      <c r="I1031" s="266">
        <v>0</v>
      </c>
      <c r="J1031" s="257" t="s">
        <v>93</v>
      </c>
      <c r="K1031" s="256">
        <v>0</v>
      </c>
      <c r="L1031" s="266">
        <v>0</v>
      </c>
      <c r="M1031" s="257" t="s">
        <v>93</v>
      </c>
      <c r="N1031" s="256">
        <v>0</v>
      </c>
    </row>
    <row r="1032" spans="1:14" ht="12.75" customHeight="1" hidden="1" outlineLevel="1">
      <c r="A1032" s="253" t="s">
        <v>184</v>
      </c>
      <c r="B1032" s="307"/>
      <c r="C1032" s="308"/>
      <c r="D1032" s="309"/>
      <c r="E1032" s="307"/>
      <c r="F1032" s="308"/>
      <c r="G1032" s="309"/>
      <c r="H1032" s="253" t="s">
        <v>184</v>
      </c>
      <c r="I1032" s="281">
        <v>101</v>
      </c>
      <c r="J1032" s="257">
        <v>93</v>
      </c>
      <c r="K1032" s="256">
        <v>0</v>
      </c>
      <c r="L1032" s="281">
        <v>1110</v>
      </c>
      <c r="M1032" s="257">
        <v>5.5</v>
      </c>
      <c r="N1032" s="256">
        <v>0.1</v>
      </c>
    </row>
    <row r="1033" spans="1:14" ht="12.75" customHeight="1" hidden="1" outlineLevel="1">
      <c r="A1033" s="253" t="s">
        <v>550</v>
      </c>
      <c r="B1033" s="307"/>
      <c r="C1033" s="308"/>
      <c r="D1033" s="309"/>
      <c r="E1033" s="307"/>
      <c r="F1033" s="308"/>
      <c r="G1033" s="309"/>
      <c r="H1033" s="253" t="s">
        <v>550</v>
      </c>
      <c r="I1033" s="266">
        <v>93</v>
      </c>
      <c r="J1033" s="257">
        <v>146</v>
      </c>
      <c r="K1033" s="256">
        <v>0</v>
      </c>
      <c r="L1033" s="266">
        <v>973</v>
      </c>
      <c r="M1033" s="257">
        <v>8.8</v>
      </c>
      <c r="N1033" s="256">
        <v>0</v>
      </c>
    </row>
    <row r="1034" spans="1:14" ht="12.75" customHeight="1" hidden="1" outlineLevel="1">
      <c r="A1034" s="253" t="s">
        <v>553</v>
      </c>
      <c r="B1034" s="307"/>
      <c r="C1034" s="308"/>
      <c r="D1034" s="309"/>
      <c r="E1034" s="307"/>
      <c r="F1034" s="308"/>
      <c r="G1034" s="309"/>
      <c r="H1034" s="253" t="s">
        <v>553</v>
      </c>
      <c r="I1034" s="266">
        <v>8</v>
      </c>
      <c r="J1034" s="257">
        <v>-43.7</v>
      </c>
      <c r="K1034" s="256">
        <v>0</v>
      </c>
      <c r="L1034" s="266">
        <v>138</v>
      </c>
      <c r="M1034" s="257">
        <v>-12.7</v>
      </c>
      <c r="N1034" s="256">
        <v>0</v>
      </c>
    </row>
    <row r="1035" spans="2:14" ht="12.75" customHeight="1">
      <c r="B1035" s="351"/>
      <c r="C1035" s="352"/>
      <c r="D1035" s="352"/>
      <c r="E1035" s="351"/>
      <c r="F1035" s="352"/>
      <c r="G1035" s="352"/>
      <c r="J1035" s="50"/>
      <c r="K1035" s="50"/>
      <c r="M1035" s="50"/>
      <c r="N1035" s="50"/>
    </row>
    <row r="1036" spans="1:14" ht="24" customHeight="1" collapsed="1">
      <c r="A1036" s="97" t="s">
        <v>715</v>
      </c>
      <c r="B1036" s="304"/>
      <c r="C1036" s="305"/>
      <c r="D1036" s="306"/>
      <c r="E1036" s="304"/>
      <c r="F1036" s="305"/>
      <c r="G1036" s="305"/>
      <c r="H1036" s="97" t="s">
        <v>715</v>
      </c>
      <c r="I1036" s="265">
        <v>506150</v>
      </c>
      <c r="J1036" s="254">
        <v>-2.1</v>
      </c>
      <c r="K1036" s="255">
        <v>100</v>
      </c>
      <c r="L1036" s="265">
        <v>1915633</v>
      </c>
      <c r="M1036" s="254">
        <v>-6.1</v>
      </c>
      <c r="N1036" s="254">
        <v>100</v>
      </c>
    </row>
    <row r="1037" spans="1:14" ht="12.75" customHeight="1" hidden="1" outlineLevel="1">
      <c r="A1037" s="109" t="s">
        <v>147</v>
      </c>
      <c r="B1037" s="353"/>
      <c r="C1037" s="354"/>
      <c r="D1037" s="354"/>
      <c r="E1037" s="353"/>
      <c r="F1037" s="354"/>
      <c r="G1037" s="355"/>
      <c r="H1037" s="109" t="s">
        <v>147</v>
      </c>
      <c r="I1037" s="348">
        <v>488793</v>
      </c>
      <c r="J1037" s="349">
        <v>-2.5</v>
      </c>
      <c r="K1037" s="349">
        <v>96.6</v>
      </c>
      <c r="L1037" s="348">
        <v>1557559</v>
      </c>
      <c r="M1037" s="349">
        <v>-10.4</v>
      </c>
      <c r="N1037" s="356">
        <v>81.3</v>
      </c>
    </row>
    <row r="1038" spans="1:14" ht="12.75" customHeight="1" hidden="1" outlineLevel="1">
      <c r="A1038" s="258" t="s">
        <v>555</v>
      </c>
      <c r="B1038" s="307"/>
      <c r="C1038" s="308"/>
      <c r="D1038" s="308"/>
      <c r="E1038" s="307"/>
      <c r="F1038" s="308"/>
      <c r="G1038" s="308"/>
      <c r="H1038" s="258" t="s">
        <v>555</v>
      </c>
      <c r="I1038" s="281">
        <v>465100</v>
      </c>
      <c r="J1038" s="257">
        <v>-2.3</v>
      </c>
      <c r="K1038" s="257">
        <v>91.9</v>
      </c>
      <c r="L1038" s="281">
        <v>1426975</v>
      </c>
      <c r="M1038" s="257">
        <v>-11.1</v>
      </c>
      <c r="N1038" s="257">
        <v>74.5</v>
      </c>
    </row>
    <row r="1039" spans="1:14" ht="12.75" customHeight="1" hidden="1" outlineLevel="1">
      <c r="A1039" s="258" t="s">
        <v>148</v>
      </c>
      <c r="B1039" s="307"/>
      <c r="C1039" s="308"/>
      <c r="D1039" s="308"/>
      <c r="E1039" s="307"/>
      <c r="F1039" s="308"/>
      <c r="G1039" s="308"/>
      <c r="H1039" s="258" t="s">
        <v>148</v>
      </c>
      <c r="I1039" s="266">
        <v>2719</v>
      </c>
      <c r="J1039" s="257">
        <v>-20.3</v>
      </c>
      <c r="K1039" s="257">
        <v>0.5</v>
      </c>
      <c r="L1039" s="266">
        <v>9938</v>
      </c>
      <c r="M1039" s="257">
        <v>-17.5</v>
      </c>
      <c r="N1039" s="257">
        <v>0.5</v>
      </c>
    </row>
    <row r="1040" spans="1:14" ht="12.75" customHeight="1" hidden="1" outlineLevel="1">
      <c r="A1040" s="258" t="s">
        <v>149</v>
      </c>
      <c r="B1040" s="307"/>
      <c r="C1040" s="308"/>
      <c r="D1040" s="308"/>
      <c r="E1040" s="307"/>
      <c r="F1040" s="308"/>
      <c r="G1040" s="308"/>
      <c r="H1040" s="258" t="s">
        <v>149</v>
      </c>
      <c r="I1040" s="266">
        <v>1569</v>
      </c>
      <c r="J1040" s="257">
        <v>9.1</v>
      </c>
      <c r="K1040" s="257">
        <v>0.3</v>
      </c>
      <c r="L1040" s="266">
        <v>3942</v>
      </c>
      <c r="M1040" s="257">
        <v>5.7</v>
      </c>
      <c r="N1040" s="257">
        <v>0.2</v>
      </c>
    </row>
    <row r="1041" spans="1:14" ht="12.75" customHeight="1" hidden="1" outlineLevel="1">
      <c r="A1041" s="258" t="s">
        <v>150</v>
      </c>
      <c r="B1041" s="307"/>
      <c r="C1041" s="308"/>
      <c r="D1041" s="308"/>
      <c r="E1041" s="307"/>
      <c r="F1041" s="308"/>
      <c r="G1041" s="308"/>
      <c r="H1041" s="258" t="s">
        <v>150</v>
      </c>
      <c r="I1041" s="266">
        <v>210589</v>
      </c>
      <c r="J1041" s="257">
        <v>1.3</v>
      </c>
      <c r="K1041" s="257">
        <v>41.6</v>
      </c>
      <c r="L1041" s="266">
        <v>749087</v>
      </c>
      <c r="M1041" s="257">
        <v>-6.5</v>
      </c>
      <c r="N1041" s="257">
        <v>39.1</v>
      </c>
    </row>
    <row r="1042" spans="1:14" ht="12.75" customHeight="1" hidden="1" outlineLevel="1">
      <c r="A1042" s="258" t="s">
        <v>151</v>
      </c>
      <c r="B1042" s="307"/>
      <c r="C1042" s="308"/>
      <c r="D1042" s="308"/>
      <c r="E1042" s="307"/>
      <c r="F1042" s="308"/>
      <c r="G1042" s="308"/>
      <c r="H1042" s="258" t="s">
        <v>151</v>
      </c>
      <c r="I1042" s="266">
        <v>297</v>
      </c>
      <c r="J1042" s="257">
        <v>216.4</v>
      </c>
      <c r="K1042" s="257">
        <v>0.1</v>
      </c>
      <c r="L1042" s="266">
        <v>4048</v>
      </c>
      <c r="M1042" s="257">
        <v>-10.5</v>
      </c>
      <c r="N1042" s="257">
        <v>0.2</v>
      </c>
    </row>
    <row r="1043" spans="1:14" ht="12.75" customHeight="1" hidden="1" outlineLevel="1">
      <c r="A1043" s="109" t="s">
        <v>152</v>
      </c>
      <c r="B1043" s="353"/>
      <c r="C1043" s="354"/>
      <c r="D1043" s="354"/>
      <c r="E1043" s="353"/>
      <c r="F1043" s="354"/>
      <c r="G1043" s="357"/>
      <c r="H1043" s="109" t="s">
        <v>152</v>
      </c>
      <c r="I1043" s="348">
        <v>5773</v>
      </c>
      <c r="J1043" s="349">
        <v>-17.8</v>
      </c>
      <c r="K1043" s="349">
        <v>1.1</v>
      </c>
      <c r="L1043" s="348">
        <v>27467</v>
      </c>
      <c r="M1043" s="349">
        <v>-17.9</v>
      </c>
      <c r="N1043" s="358">
        <v>1.4</v>
      </c>
    </row>
    <row r="1044" spans="1:14" ht="12.75" customHeight="1" hidden="1" outlineLevel="1">
      <c r="A1044" s="109" t="s">
        <v>155</v>
      </c>
      <c r="B1044" s="307"/>
      <c r="C1044" s="308"/>
      <c r="D1044" s="308"/>
      <c r="E1044" s="307"/>
      <c r="F1044" s="308"/>
      <c r="G1044" s="308"/>
      <c r="H1044" s="109" t="s">
        <v>155</v>
      </c>
      <c r="I1044" s="266">
        <v>26</v>
      </c>
      <c r="J1044" s="257">
        <v>-59.9</v>
      </c>
      <c r="K1044" s="257">
        <v>0</v>
      </c>
      <c r="L1044" s="266">
        <v>991</v>
      </c>
      <c r="M1044" s="257">
        <v>-25.1</v>
      </c>
      <c r="N1044" s="257">
        <v>0.1</v>
      </c>
    </row>
    <row r="1045" spans="1:14" ht="12.75" customHeight="1" hidden="1" outlineLevel="1">
      <c r="A1045" s="109" t="s">
        <v>156</v>
      </c>
      <c r="B1045" s="307"/>
      <c r="C1045" s="308"/>
      <c r="D1045" s="308"/>
      <c r="E1045" s="307"/>
      <c r="F1045" s="308"/>
      <c r="G1045" s="308"/>
      <c r="H1045" s="109" t="s">
        <v>156</v>
      </c>
      <c r="I1045" s="266">
        <v>20</v>
      </c>
      <c r="J1045" s="257">
        <v>184.9</v>
      </c>
      <c r="K1045" s="257">
        <v>0</v>
      </c>
      <c r="L1045" s="266">
        <v>241</v>
      </c>
      <c r="M1045" s="257">
        <v>97.8</v>
      </c>
      <c r="N1045" s="257">
        <v>0</v>
      </c>
    </row>
    <row r="1046" spans="1:14" ht="12.75" customHeight="1" hidden="1" outlineLevel="1">
      <c r="A1046" s="109" t="s">
        <v>157</v>
      </c>
      <c r="B1046" s="307"/>
      <c r="C1046" s="308"/>
      <c r="D1046" s="308"/>
      <c r="E1046" s="307"/>
      <c r="F1046" s="308"/>
      <c r="G1046" s="308"/>
      <c r="H1046" s="109" t="s">
        <v>157</v>
      </c>
      <c r="I1046" s="266">
        <v>16682</v>
      </c>
      <c r="J1046" s="257">
        <v>-27.7</v>
      </c>
      <c r="K1046" s="257">
        <v>3.3</v>
      </c>
      <c r="L1046" s="266">
        <v>55314</v>
      </c>
      <c r="M1046" s="257">
        <v>-18.9</v>
      </c>
      <c r="N1046" s="257">
        <v>2.9</v>
      </c>
    </row>
    <row r="1047" spans="1:14" ht="12.75" customHeight="1" hidden="1" outlineLevel="1">
      <c r="A1047" s="109" t="s">
        <v>158</v>
      </c>
      <c r="B1047" s="307"/>
      <c r="C1047" s="308"/>
      <c r="D1047" s="308"/>
      <c r="E1047" s="307"/>
      <c r="F1047" s="308"/>
      <c r="G1047" s="308"/>
      <c r="H1047" s="109" t="s">
        <v>158</v>
      </c>
      <c r="I1047" s="266">
        <v>389</v>
      </c>
      <c r="J1047" s="257">
        <v>-12.3</v>
      </c>
      <c r="K1047" s="257">
        <v>0.1</v>
      </c>
      <c r="L1047" s="266">
        <v>1593</v>
      </c>
      <c r="M1047" s="257">
        <v>-13</v>
      </c>
      <c r="N1047" s="257">
        <v>0.1</v>
      </c>
    </row>
    <row r="1048" spans="1:14" ht="12.75" customHeight="1" hidden="1" outlineLevel="1">
      <c r="A1048" s="109" t="s">
        <v>196</v>
      </c>
      <c r="B1048" s="307"/>
      <c r="C1048" s="308"/>
      <c r="D1048" s="308"/>
      <c r="E1048" s="307"/>
      <c r="F1048" s="308"/>
      <c r="G1048" s="308"/>
      <c r="H1048" s="109" t="s">
        <v>196</v>
      </c>
      <c r="I1048" s="266">
        <v>1</v>
      </c>
      <c r="J1048" s="257">
        <v>217.2</v>
      </c>
      <c r="K1048" s="257">
        <v>0</v>
      </c>
      <c r="L1048" s="266">
        <v>117</v>
      </c>
      <c r="M1048" s="257">
        <v>424.3</v>
      </c>
      <c r="N1048" s="257">
        <v>0</v>
      </c>
    </row>
    <row r="1049" spans="1:14" ht="12.75" customHeight="1" hidden="1" outlineLevel="1">
      <c r="A1049" s="109" t="s">
        <v>159</v>
      </c>
      <c r="B1049" s="307"/>
      <c r="C1049" s="308"/>
      <c r="D1049" s="308"/>
      <c r="E1049" s="307"/>
      <c r="F1049" s="308"/>
      <c r="G1049" s="308"/>
      <c r="H1049" s="109" t="s">
        <v>159</v>
      </c>
      <c r="I1049" s="266">
        <v>14537</v>
      </c>
      <c r="J1049" s="257">
        <v>-16</v>
      </c>
      <c r="K1049" s="257">
        <v>2.9</v>
      </c>
      <c r="L1049" s="266">
        <v>23536</v>
      </c>
      <c r="M1049" s="257">
        <v>-21.6</v>
      </c>
      <c r="N1049" s="257">
        <v>1.2</v>
      </c>
    </row>
    <row r="1050" spans="1:14" ht="12.75" customHeight="1" hidden="1" outlineLevel="1">
      <c r="A1050" s="109" t="s">
        <v>160</v>
      </c>
      <c r="B1050" s="307"/>
      <c r="C1050" s="308"/>
      <c r="D1050" s="308"/>
      <c r="E1050" s="307"/>
      <c r="F1050" s="308"/>
      <c r="G1050" s="308"/>
      <c r="H1050" s="109" t="s">
        <v>160</v>
      </c>
      <c r="I1050" s="281">
        <v>11</v>
      </c>
      <c r="J1050" s="257">
        <v>-77.7</v>
      </c>
      <c r="K1050" s="257">
        <v>0</v>
      </c>
      <c r="L1050" s="281">
        <v>148</v>
      </c>
      <c r="M1050" s="257">
        <v>-48.4</v>
      </c>
      <c r="N1050" s="257">
        <v>0</v>
      </c>
    </row>
    <row r="1051" spans="1:14" ht="12.75" customHeight="1" hidden="1" outlineLevel="1">
      <c r="A1051" s="109" t="s">
        <v>161</v>
      </c>
      <c r="B1051" s="307"/>
      <c r="C1051" s="308"/>
      <c r="D1051" s="308"/>
      <c r="E1051" s="307"/>
      <c r="F1051" s="308"/>
      <c r="G1051" s="308"/>
      <c r="H1051" s="109" t="s">
        <v>161</v>
      </c>
      <c r="I1051" s="266">
        <v>206343</v>
      </c>
      <c r="J1051" s="257">
        <v>-0.7</v>
      </c>
      <c r="K1051" s="257">
        <v>40.8</v>
      </c>
      <c r="L1051" s="266">
        <v>493413</v>
      </c>
      <c r="M1051" s="257">
        <v>-16.8</v>
      </c>
      <c r="N1051" s="257">
        <v>25.8</v>
      </c>
    </row>
    <row r="1052" spans="1:14" ht="12.75" customHeight="1" hidden="1" outlineLevel="1">
      <c r="A1052" s="109" t="s">
        <v>162</v>
      </c>
      <c r="B1052" s="307"/>
      <c r="C1052" s="308"/>
      <c r="D1052" s="308"/>
      <c r="E1052" s="307"/>
      <c r="F1052" s="308"/>
      <c r="G1052" s="308"/>
      <c r="H1052" s="109" t="s">
        <v>162</v>
      </c>
      <c r="I1052" s="266">
        <v>217</v>
      </c>
      <c r="J1052" s="257">
        <v>-36.1</v>
      </c>
      <c r="K1052" s="257">
        <v>0</v>
      </c>
      <c r="L1052" s="266">
        <v>587</v>
      </c>
      <c r="M1052" s="257">
        <v>-25.9</v>
      </c>
      <c r="N1052" s="257">
        <v>0</v>
      </c>
    </row>
    <row r="1053" spans="1:14" ht="12.75" customHeight="1" hidden="1" outlineLevel="1">
      <c r="A1053" s="258" t="s">
        <v>591</v>
      </c>
      <c r="B1053" s="307"/>
      <c r="C1053" s="308"/>
      <c r="D1053" s="308"/>
      <c r="E1053" s="307"/>
      <c r="F1053" s="308"/>
      <c r="G1053" s="308"/>
      <c r="H1053" s="258" t="s">
        <v>591</v>
      </c>
      <c r="I1053" s="266">
        <v>0</v>
      </c>
      <c r="J1053" s="257">
        <v>-100</v>
      </c>
      <c r="K1053" s="257">
        <v>0</v>
      </c>
      <c r="L1053" s="266">
        <v>0</v>
      </c>
      <c r="M1053" s="257">
        <v>-100</v>
      </c>
      <c r="N1053" s="257">
        <v>0</v>
      </c>
    </row>
    <row r="1054" spans="1:14" ht="12.75" customHeight="1" hidden="1" outlineLevel="1">
      <c r="A1054" s="109" t="s">
        <v>163</v>
      </c>
      <c r="B1054" s="307"/>
      <c r="C1054" s="308"/>
      <c r="D1054" s="308"/>
      <c r="E1054" s="307"/>
      <c r="F1054" s="308"/>
      <c r="G1054" s="308"/>
      <c r="H1054" s="109" t="s">
        <v>163</v>
      </c>
      <c r="I1054" s="266">
        <v>465</v>
      </c>
      <c r="J1054" s="257">
        <v>-13.6</v>
      </c>
      <c r="K1054" s="257">
        <v>0.1</v>
      </c>
      <c r="L1054" s="266">
        <v>8159</v>
      </c>
      <c r="M1054" s="257">
        <v>-10</v>
      </c>
      <c r="N1054" s="257">
        <v>0.4</v>
      </c>
    </row>
    <row r="1055" spans="1:14" ht="12.75" customHeight="1" hidden="1" outlineLevel="1">
      <c r="A1055" s="109" t="s">
        <v>164</v>
      </c>
      <c r="B1055" s="307"/>
      <c r="C1055" s="308"/>
      <c r="D1055" s="308"/>
      <c r="E1055" s="307"/>
      <c r="F1055" s="308"/>
      <c r="G1055" s="308"/>
      <c r="H1055" s="109" t="s">
        <v>164</v>
      </c>
      <c r="I1055" s="266">
        <v>4158</v>
      </c>
      <c r="J1055" s="257">
        <v>-21.4</v>
      </c>
      <c r="K1055" s="257">
        <v>0.8</v>
      </c>
      <c r="L1055" s="266">
        <v>12634</v>
      </c>
      <c r="M1055" s="257">
        <v>-2.5</v>
      </c>
      <c r="N1055" s="257">
        <v>0.7</v>
      </c>
    </row>
    <row r="1056" spans="1:14" ht="12.75" customHeight="1" hidden="1" outlineLevel="1">
      <c r="A1056" s="109" t="s">
        <v>471</v>
      </c>
      <c r="B1056" s="307"/>
      <c r="C1056" s="308"/>
      <c r="D1056" s="308"/>
      <c r="E1056" s="307"/>
      <c r="F1056" s="308"/>
      <c r="G1056" s="308"/>
      <c r="H1056" s="109" t="s">
        <v>471</v>
      </c>
      <c r="I1056" s="266">
        <v>1305</v>
      </c>
      <c r="J1056" s="257">
        <v>3.3</v>
      </c>
      <c r="K1056" s="257">
        <v>0.3</v>
      </c>
      <c r="L1056" s="266">
        <v>35760</v>
      </c>
      <c r="M1056" s="257">
        <v>11.2</v>
      </c>
      <c r="N1056" s="257">
        <v>1.9</v>
      </c>
    </row>
    <row r="1057" spans="1:14" ht="12.75" customHeight="1" hidden="1" outlineLevel="1">
      <c r="A1057" s="258" t="s">
        <v>593</v>
      </c>
      <c r="B1057" s="307"/>
      <c r="C1057" s="308"/>
      <c r="D1057" s="308"/>
      <c r="E1057" s="307"/>
      <c r="F1057" s="308"/>
      <c r="G1057" s="308"/>
      <c r="H1057" s="258" t="s">
        <v>593</v>
      </c>
      <c r="I1057" s="281">
        <v>18119</v>
      </c>
      <c r="J1057" s="257">
        <v>-10.9</v>
      </c>
      <c r="K1057" s="257">
        <v>3.6</v>
      </c>
      <c r="L1057" s="281">
        <v>104272</v>
      </c>
      <c r="M1057" s="257">
        <v>-7.2</v>
      </c>
      <c r="N1057" s="257">
        <v>5.4</v>
      </c>
    </row>
    <row r="1058" spans="1:14" ht="12.75" customHeight="1" hidden="1" outlineLevel="1">
      <c r="A1058" s="109" t="s">
        <v>472</v>
      </c>
      <c r="B1058" s="307"/>
      <c r="C1058" s="308"/>
      <c r="D1058" s="308"/>
      <c r="E1058" s="307"/>
      <c r="F1058" s="308"/>
      <c r="G1058" s="308"/>
      <c r="H1058" s="109" t="s">
        <v>472</v>
      </c>
      <c r="I1058" s="266">
        <v>0</v>
      </c>
      <c r="J1058" s="257">
        <v>275</v>
      </c>
      <c r="K1058" s="257">
        <v>0</v>
      </c>
      <c r="L1058" s="266">
        <v>6</v>
      </c>
      <c r="M1058" s="257">
        <v>149.8</v>
      </c>
      <c r="N1058" s="257">
        <v>0</v>
      </c>
    </row>
    <row r="1059" spans="1:14" ht="12.75" customHeight="1" hidden="1" outlineLevel="1">
      <c r="A1059" s="258" t="s">
        <v>594</v>
      </c>
      <c r="B1059" s="307"/>
      <c r="C1059" s="308"/>
      <c r="D1059" s="308"/>
      <c r="E1059" s="307"/>
      <c r="F1059" s="308"/>
      <c r="G1059" s="308"/>
      <c r="H1059" s="258" t="s">
        <v>594</v>
      </c>
      <c r="I1059" s="266">
        <v>362</v>
      </c>
      <c r="J1059" s="257">
        <v>-60.6</v>
      </c>
      <c r="K1059" s="257">
        <v>0.1</v>
      </c>
      <c r="L1059" s="266">
        <v>3384</v>
      </c>
      <c r="M1059" s="257">
        <v>-18</v>
      </c>
      <c r="N1059" s="257">
        <v>0.2</v>
      </c>
    </row>
    <row r="1060" spans="1:14" ht="12.75" customHeight="1" hidden="1" outlineLevel="1">
      <c r="A1060" s="109" t="s">
        <v>192</v>
      </c>
      <c r="B1060" s="307"/>
      <c r="C1060" s="308"/>
      <c r="D1060" s="308"/>
      <c r="E1060" s="307"/>
      <c r="F1060" s="308"/>
      <c r="G1060" s="308"/>
      <c r="H1060" s="109" t="s">
        <v>192</v>
      </c>
      <c r="I1060" s="266">
        <v>117</v>
      </c>
      <c r="J1060" s="257">
        <v>-40</v>
      </c>
      <c r="K1060" s="257">
        <v>0</v>
      </c>
      <c r="L1060" s="266">
        <v>453</v>
      </c>
      <c r="M1060" s="257">
        <v>-45.6</v>
      </c>
      <c r="N1060" s="257">
        <v>0</v>
      </c>
    </row>
    <row r="1061" spans="1:14" ht="12.75" customHeight="1" hidden="1" outlineLevel="1">
      <c r="A1061" s="109" t="s">
        <v>193</v>
      </c>
      <c r="B1061" s="307"/>
      <c r="C1061" s="308"/>
      <c r="D1061" s="308"/>
      <c r="E1061" s="307"/>
      <c r="F1061" s="308"/>
      <c r="G1061" s="308"/>
      <c r="H1061" s="109" t="s">
        <v>193</v>
      </c>
      <c r="I1061" s="266">
        <v>1</v>
      </c>
      <c r="J1061" s="257">
        <v>78.2</v>
      </c>
      <c r="K1061" s="257">
        <v>0</v>
      </c>
      <c r="L1061" s="266">
        <v>31</v>
      </c>
      <c r="M1061" s="257">
        <v>101.5</v>
      </c>
      <c r="N1061" s="257">
        <v>0</v>
      </c>
    </row>
    <row r="1062" spans="1:14" ht="12.75" customHeight="1" hidden="1" outlineLevel="1">
      <c r="A1062" s="109" t="s">
        <v>194</v>
      </c>
      <c r="B1062" s="307"/>
      <c r="C1062" s="308"/>
      <c r="D1062" s="308"/>
      <c r="E1062" s="307"/>
      <c r="F1062" s="308"/>
      <c r="G1062" s="308"/>
      <c r="H1062" s="109" t="s">
        <v>194</v>
      </c>
      <c r="I1062" s="266">
        <v>37</v>
      </c>
      <c r="J1062" s="257">
        <v>-52.5</v>
      </c>
      <c r="K1062" s="257">
        <v>0</v>
      </c>
      <c r="L1062" s="266">
        <v>381</v>
      </c>
      <c r="M1062" s="257">
        <v>68.6</v>
      </c>
      <c r="N1062" s="257">
        <v>0</v>
      </c>
    </row>
    <row r="1063" spans="1:14" ht="12.75" customHeight="1" hidden="1" outlineLevel="1">
      <c r="A1063" s="258" t="s">
        <v>595</v>
      </c>
      <c r="B1063" s="307"/>
      <c r="C1063" s="308"/>
      <c r="D1063" s="308"/>
      <c r="E1063" s="307"/>
      <c r="F1063" s="308"/>
      <c r="G1063" s="308"/>
      <c r="H1063" s="258" t="s">
        <v>595</v>
      </c>
      <c r="I1063" s="266">
        <v>2</v>
      </c>
      <c r="J1063" s="257">
        <v>-57.3</v>
      </c>
      <c r="K1063" s="257">
        <v>0</v>
      </c>
      <c r="L1063" s="266">
        <v>41</v>
      </c>
      <c r="M1063" s="257">
        <v>-44.2</v>
      </c>
      <c r="N1063" s="257">
        <v>0</v>
      </c>
    </row>
    <row r="1064" spans="1:14" ht="12.75" customHeight="1" hidden="1" outlineLevel="1">
      <c r="A1064" s="109" t="s">
        <v>197</v>
      </c>
      <c r="B1064" s="307"/>
      <c r="C1064" s="308"/>
      <c r="D1064" s="308"/>
      <c r="E1064" s="307"/>
      <c r="F1064" s="308"/>
      <c r="G1064" s="308"/>
      <c r="H1064" s="109" t="s">
        <v>197</v>
      </c>
      <c r="I1064" s="266">
        <v>9599</v>
      </c>
      <c r="J1064" s="257">
        <v>0.3</v>
      </c>
      <c r="K1064" s="257">
        <v>1.9</v>
      </c>
      <c r="L1064" s="266">
        <v>37816</v>
      </c>
      <c r="M1064" s="257">
        <v>6.1</v>
      </c>
      <c r="N1064" s="257">
        <v>2</v>
      </c>
    </row>
    <row r="1065" spans="1:14" ht="12.75" customHeight="1" hidden="1" outlineLevel="1">
      <c r="A1065" s="109" t="s">
        <v>374</v>
      </c>
      <c r="B1065" s="307"/>
      <c r="C1065" s="308"/>
      <c r="D1065" s="308"/>
      <c r="E1065" s="307"/>
      <c r="F1065" s="308"/>
      <c r="G1065" s="308"/>
      <c r="H1065" s="109" t="s">
        <v>374</v>
      </c>
      <c r="I1065" s="266">
        <v>403</v>
      </c>
      <c r="J1065" s="257">
        <v>9.4</v>
      </c>
      <c r="K1065" s="257">
        <v>0.1</v>
      </c>
      <c r="L1065" s="266">
        <v>2120</v>
      </c>
      <c r="M1065" s="257">
        <v>-8.4</v>
      </c>
      <c r="N1065" s="257">
        <v>0.1</v>
      </c>
    </row>
    <row r="1066" spans="1:14" ht="12.75" customHeight="1" hidden="1" outlineLevel="1">
      <c r="A1066" s="258" t="s">
        <v>596</v>
      </c>
      <c r="B1066" s="307"/>
      <c r="C1066" s="308"/>
      <c r="D1066" s="308"/>
      <c r="E1066" s="307"/>
      <c r="F1066" s="308"/>
      <c r="G1066" s="308"/>
      <c r="H1066" s="258" t="s">
        <v>596</v>
      </c>
      <c r="I1066" s="266">
        <v>70</v>
      </c>
      <c r="J1066" s="257">
        <v>2</v>
      </c>
      <c r="K1066" s="257">
        <v>0</v>
      </c>
      <c r="L1066" s="266">
        <v>187</v>
      </c>
      <c r="M1066" s="257">
        <v>-41.5</v>
      </c>
      <c r="N1066" s="257">
        <v>0</v>
      </c>
    </row>
    <row r="1067" spans="1:14" ht="12.75" customHeight="1" hidden="1" outlineLevel="1">
      <c r="A1067" s="109" t="s">
        <v>198</v>
      </c>
      <c r="B1067" s="307"/>
      <c r="C1067" s="308"/>
      <c r="D1067" s="308"/>
      <c r="E1067" s="307"/>
      <c r="F1067" s="308"/>
      <c r="G1067" s="308"/>
      <c r="H1067" s="109" t="s">
        <v>198</v>
      </c>
      <c r="I1067" s="266">
        <v>3474</v>
      </c>
      <c r="J1067" s="257">
        <v>-28.8</v>
      </c>
      <c r="K1067" s="257">
        <v>0.7</v>
      </c>
      <c r="L1067" s="266">
        <v>14660</v>
      </c>
      <c r="M1067" s="257">
        <v>-29</v>
      </c>
      <c r="N1067" s="257">
        <v>0.8</v>
      </c>
    </row>
    <row r="1068" spans="1:14" ht="12.75" customHeight="1" hidden="1" outlineLevel="1">
      <c r="A1068" s="258" t="s">
        <v>597</v>
      </c>
      <c r="B1068" s="307"/>
      <c r="C1068" s="308"/>
      <c r="D1068" s="308"/>
      <c r="E1068" s="307"/>
      <c r="F1068" s="308"/>
      <c r="G1068" s="308"/>
      <c r="H1068" s="258" t="s">
        <v>597</v>
      </c>
      <c r="I1068" s="266">
        <v>1483</v>
      </c>
      <c r="J1068" s="257">
        <v>-13.3</v>
      </c>
      <c r="K1068" s="257">
        <v>0.3</v>
      </c>
      <c r="L1068" s="266">
        <v>14408</v>
      </c>
      <c r="M1068" s="257">
        <v>-6.5</v>
      </c>
      <c r="N1068" s="257">
        <v>0.8</v>
      </c>
    </row>
    <row r="1069" spans="1:14" ht="12.75" customHeight="1" hidden="1" outlineLevel="1">
      <c r="A1069" s="109" t="s">
        <v>473</v>
      </c>
      <c r="B1069" s="307"/>
      <c r="C1069" s="308"/>
      <c r="D1069" s="308"/>
      <c r="E1069" s="307"/>
      <c r="F1069" s="308"/>
      <c r="G1069" s="308"/>
      <c r="H1069" s="109" t="s">
        <v>473</v>
      </c>
      <c r="I1069" s="266">
        <v>31</v>
      </c>
      <c r="J1069" s="257">
        <v>148.6</v>
      </c>
      <c r="K1069" s="257">
        <v>0</v>
      </c>
      <c r="L1069" s="266">
        <v>313</v>
      </c>
      <c r="M1069" s="257">
        <v>-0.4</v>
      </c>
      <c r="N1069" s="257">
        <v>0</v>
      </c>
    </row>
    <row r="1070" spans="1:14" ht="12.75" customHeight="1" hidden="1" outlineLevel="1">
      <c r="A1070" s="109" t="s">
        <v>201</v>
      </c>
      <c r="B1070" s="307"/>
      <c r="C1070" s="308"/>
      <c r="D1070" s="308"/>
      <c r="E1070" s="307"/>
      <c r="F1070" s="308"/>
      <c r="G1070" s="308"/>
      <c r="H1070" s="109" t="s">
        <v>201</v>
      </c>
      <c r="I1070" s="266">
        <v>2540</v>
      </c>
      <c r="J1070" s="257">
        <v>0.2</v>
      </c>
      <c r="K1070" s="257">
        <v>0.5</v>
      </c>
      <c r="L1070" s="266">
        <v>30471</v>
      </c>
      <c r="M1070" s="257">
        <v>-6</v>
      </c>
      <c r="N1070" s="257">
        <v>1.6</v>
      </c>
    </row>
    <row r="1071" spans="1:14" ht="12.75" customHeight="1" hidden="1" outlineLevel="1">
      <c r="A1071" s="253" t="s">
        <v>474</v>
      </c>
      <c r="B1071" s="307"/>
      <c r="C1071" s="308"/>
      <c r="D1071" s="308"/>
      <c r="E1071" s="307"/>
      <c r="F1071" s="308"/>
      <c r="G1071" s="308"/>
      <c r="H1071" s="253" t="s">
        <v>474</v>
      </c>
      <c r="I1071" s="281">
        <v>5574</v>
      </c>
      <c r="J1071" s="257">
        <v>14.2</v>
      </c>
      <c r="K1071" s="257">
        <v>1.1</v>
      </c>
      <c r="L1071" s="281">
        <v>26312</v>
      </c>
      <c r="M1071" s="257">
        <v>22</v>
      </c>
      <c r="N1071" s="257">
        <v>1.4</v>
      </c>
    </row>
    <row r="1072" spans="1:14" ht="12.75" customHeight="1" hidden="1" outlineLevel="1">
      <c r="A1072" s="253" t="s">
        <v>475</v>
      </c>
      <c r="B1072" s="307"/>
      <c r="C1072" s="308"/>
      <c r="D1072" s="308"/>
      <c r="E1072" s="307"/>
      <c r="F1072" s="308"/>
      <c r="G1072" s="308"/>
      <c r="H1072" s="253" t="s">
        <v>475</v>
      </c>
      <c r="I1072" s="266">
        <v>0</v>
      </c>
      <c r="J1072" s="257">
        <v>-54.2</v>
      </c>
      <c r="K1072" s="257">
        <v>0</v>
      </c>
      <c r="L1072" s="266">
        <v>13</v>
      </c>
      <c r="M1072" s="257">
        <v>-26.7</v>
      </c>
      <c r="N1072" s="257">
        <v>0</v>
      </c>
    </row>
    <row r="1073" spans="1:14" ht="12.75" customHeight="1" hidden="1" outlineLevel="1">
      <c r="A1073" s="253" t="s">
        <v>476</v>
      </c>
      <c r="B1073" s="307"/>
      <c r="C1073" s="308"/>
      <c r="D1073" s="308"/>
      <c r="E1073" s="307"/>
      <c r="F1073" s="308"/>
      <c r="G1073" s="308"/>
      <c r="H1073" s="253" t="s">
        <v>476</v>
      </c>
      <c r="I1073" s="266">
        <v>703</v>
      </c>
      <c r="J1073" s="257">
        <v>494.1</v>
      </c>
      <c r="K1073" s="257">
        <v>0.1</v>
      </c>
      <c r="L1073" s="266">
        <v>816</v>
      </c>
      <c r="M1073" s="257">
        <v>131</v>
      </c>
      <c r="N1073" s="257">
        <v>0</v>
      </c>
    </row>
    <row r="1074" spans="1:14" ht="12.75" customHeight="1" hidden="1" outlineLevel="1">
      <c r="A1074" s="253" t="s">
        <v>153</v>
      </c>
      <c r="B1074" s="307"/>
      <c r="C1074" s="308"/>
      <c r="D1074" s="308"/>
      <c r="E1074" s="307"/>
      <c r="F1074" s="308"/>
      <c r="G1074" s="308"/>
      <c r="H1074" s="253" t="s">
        <v>153</v>
      </c>
      <c r="I1074" s="266">
        <v>2</v>
      </c>
      <c r="J1074" s="257">
        <v>-91.2</v>
      </c>
      <c r="K1074" s="257">
        <v>0</v>
      </c>
      <c r="L1074" s="266">
        <v>31</v>
      </c>
      <c r="M1074" s="257">
        <v>-68.3</v>
      </c>
      <c r="N1074" s="257">
        <v>0</v>
      </c>
    </row>
    <row r="1075" spans="1:14" ht="12.75" customHeight="1" hidden="1" outlineLevel="1">
      <c r="A1075" s="253" t="s">
        <v>477</v>
      </c>
      <c r="B1075" s="307"/>
      <c r="C1075" s="308"/>
      <c r="D1075" s="308"/>
      <c r="E1075" s="307"/>
      <c r="F1075" s="308"/>
      <c r="G1075" s="308"/>
      <c r="H1075" s="253" t="s">
        <v>477</v>
      </c>
      <c r="I1075" s="266">
        <v>1</v>
      </c>
      <c r="J1075" s="257" t="s">
        <v>93</v>
      </c>
      <c r="K1075" s="257">
        <v>0</v>
      </c>
      <c r="L1075" s="266">
        <v>11</v>
      </c>
      <c r="M1075" s="257" t="s">
        <v>93</v>
      </c>
      <c r="N1075" s="257">
        <v>0</v>
      </c>
    </row>
    <row r="1076" spans="1:14" ht="12.75" customHeight="1" hidden="1" outlineLevel="1">
      <c r="A1076" s="253" t="s">
        <v>598</v>
      </c>
      <c r="B1076" s="307"/>
      <c r="C1076" s="308"/>
      <c r="D1076" s="308"/>
      <c r="E1076" s="307"/>
      <c r="F1076" s="308"/>
      <c r="G1076" s="308"/>
      <c r="H1076" s="253" t="s">
        <v>598</v>
      </c>
      <c r="I1076" s="266">
        <v>666</v>
      </c>
      <c r="J1076" s="257">
        <v>-8.4</v>
      </c>
      <c r="K1076" s="257">
        <v>0.1</v>
      </c>
      <c r="L1076" s="266">
        <v>2631</v>
      </c>
      <c r="M1076" s="257">
        <v>-10.8</v>
      </c>
      <c r="N1076" s="257">
        <v>0.1</v>
      </c>
    </row>
    <row r="1077" spans="1:14" ht="12.75" customHeight="1" hidden="1" outlineLevel="1">
      <c r="A1077" s="259" t="s">
        <v>478</v>
      </c>
      <c r="B1077" s="307"/>
      <c r="C1077" s="308"/>
      <c r="D1077" s="308"/>
      <c r="E1077" s="307"/>
      <c r="F1077" s="308"/>
      <c r="G1077" s="308"/>
      <c r="H1077" s="259" t="s">
        <v>478</v>
      </c>
      <c r="I1077" s="266">
        <v>29</v>
      </c>
      <c r="J1077" s="257" t="s">
        <v>195</v>
      </c>
      <c r="K1077" s="257">
        <v>0</v>
      </c>
      <c r="L1077" s="266">
        <v>549</v>
      </c>
      <c r="M1077" s="257">
        <v>268.1</v>
      </c>
      <c r="N1077" s="257">
        <v>0</v>
      </c>
    </row>
    <row r="1078" spans="1:14" ht="12.75" customHeight="1" hidden="1" outlineLevel="1">
      <c r="A1078" s="253" t="s">
        <v>556</v>
      </c>
      <c r="B1078" s="307"/>
      <c r="C1078" s="308"/>
      <c r="D1078" s="308"/>
      <c r="E1078" s="307"/>
      <c r="F1078" s="308"/>
      <c r="G1078" s="308"/>
      <c r="H1078" s="253" t="s">
        <v>556</v>
      </c>
      <c r="I1078" s="266">
        <v>0</v>
      </c>
      <c r="J1078" s="257" t="s">
        <v>93</v>
      </c>
      <c r="K1078" s="257">
        <v>0</v>
      </c>
      <c r="L1078" s="266">
        <v>0</v>
      </c>
      <c r="M1078" s="257" t="s">
        <v>93</v>
      </c>
      <c r="N1078" s="257">
        <v>0</v>
      </c>
    </row>
    <row r="1079" spans="1:14" ht="12.75" customHeight="1" hidden="1" outlineLevel="1">
      <c r="A1079" s="253" t="s">
        <v>479</v>
      </c>
      <c r="B1079" s="307"/>
      <c r="C1079" s="308"/>
      <c r="D1079" s="308"/>
      <c r="E1079" s="307"/>
      <c r="F1079" s="308"/>
      <c r="G1079" s="308"/>
      <c r="H1079" s="253" t="s">
        <v>479</v>
      </c>
      <c r="I1079" s="266">
        <v>1969</v>
      </c>
      <c r="J1079" s="257" t="s">
        <v>195</v>
      </c>
      <c r="K1079" s="257">
        <v>0.4</v>
      </c>
      <c r="L1079" s="266">
        <v>11927</v>
      </c>
      <c r="M1079" s="257" t="s">
        <v>195</v>
      </c>
      <c r="N1079" s="257">
        <v>0.6</v>
      </c>
    </row>
    <row r="1080" spans="1:14" ht="12.75" customHeight="1" hidden="1" outlineLevel="1">
      <c r="A1080" s="253" t="s">
        <v>199</v>
      </c>
      <c r="B1080" s="307"/>
      <c r="C1080" s="308"/>
      <c r="D1080" s="308"/>
      <c r="E1080" s="307"/>
      <c r="F1080" s="308"/>
      <c r="G1080" s="308"/>
      <c r="H1080" s="253" t="s">
        <v>199</v>
      </c>
      <c r="I1080" s="266">
        <v>900</v>
      </c>
      <c r="J1080" s="257">
        <v>13.6</v>
      </c>
      <c r="K1080" s="257">
        <v>0.2</v>
      </c>
      <c r="L1080" s="266">
        <v>4748</v>
      </c>
      <c r="M1080" s="257">
        <v>-17.9</v>
      </c>
      <c r="N1080" s="257">
        <v>0.2</v>
      </c>
    </row>
    <row r="1081" spans="1:14" ht="12.75" customHeight="1" hidden="1" outlineLevel="1">
      <c r="A1081" s="253" t="s">
        <v>480</v>
      </c>
      <c r="B1081" s="307"/>
      <c r="C1081" s="308"/>
      <c r="D1081" s="308"/>
      <c r="E1081" s="307"/>
      <c r="F1081" s="308"/>
      <c r="G1081" s="308"/>
      <c r="H1081" s="253" t="s">
        <v>480</v>
      </c>
      <c r="I1081" s="266">
        <v>1293</v>
      </c>
      <c r="J1081" s="257">
        <v>-58.1</v>
      </c>
      <c r="K1081" s="257">
        <v>0.3</v>
      </c>
      <c r="L1081" s="266">
        <v>5338</v>
      </c>
      <c r="M1081" s="257">
        <v>-54.3</v>
      </c>
      <c r="N1081" s="257">
        <v>0.3</v>
      </c>
    </row>
    <row r="1082" spans="1:14" ht="12.75" customHeight="1" hidden="1" outlineLevel="1">
      <c r="A1082" s="253" t="s">
        <v>202</v>
      </c>
      <c r="B1082" s="351"/>
      <c r="C1082" s="351"/>
      <c r="D1082" s="351"/>
      <c r="E1082" s="351"/>
      <c r="F1082" s="351"/>
      <c r="G1082" s="351"/>
      <c r="H1082" s="253" t="s">
        <v>202</v>
      </c>
      <c r="I1082" s="57">
        <v>9</v>
      </c>
      <c r="J1082" s="57" t="s">
        <v>195</v>
      </c>
      <c r="K1082" s="57">
        <v>0</v>
      </c>
      <c r="L1082" s="57">
        <v>246</v>
      </c>
      <c r="M1082" s="57" t="s">
        <v>195</v>
      </c>
      <c r="N1082" s="57">
        <v>0</v>
      </c>
    </row>
    <row r="1083" spans="1:14" ht="12.75" customHeight="1" hidden="1" outlineLevel="1">
      <c r="A1083" s="253" t="s">
        <v>166</v>
      </c>
      <c r="B1083" s="307"/>
      <c r="C1083" s="308"/>
      <c r="D1083" s="308"/>
      <c r="E1083" s="307"/>
      <c r="F1083" s="308"/>
      <c r="G1083" s="308"/>
      <c r="H1083" s="253" t="s">
        <v>166</v>
      </c>
      <c r="I1083" s="281">
        <v>110</v>
      </c>
      <c r="J1083" s="257">
        <v>-46.6</v>
      </c>
      <c r="K1083" s="257">
        <v>0</v>
      </c>
      <c r="L1083" s="281">
        <v>8813</v>
      </c>
      <c r="M1083" s="257">
        <v>438.2</v>
      </c>
      <c r="N1083" s="257">
        <v>0.5</v>
      </c>
    </row>
    <row r="1084" spans="1:14" ht="12.75" customHeight="1" hidden="1" outlineLevel="1">
      <c r="A1084" s="253" t="s">
        <v>167</v>
      </c>
      <c r="B1084" s="307"/>
      <c r="C1084" s="308"/>
      <c r="D1084" s="308"/>
      <c r="E1084" s="307"/>
      <c r="F1084" s="308"/>
      <c r="G1084" s="308"/>
      <c r="H1084" s="253" t="s">
        <v>167</v>
      </c>
      <c r="I1084" s="281">
        <v>98</v>
      </c>
      <c r="J1084" s="257">
        <v>-3.8</v>
      </c>
      <c r="K1084" s="257">
        <v>0</v>
      </c>
      <c r="L1084" s="281">
        <v>761</v>
      </c>
      <c r="M1084" s="257">
        <v>3.3</v>
      </c>
      <c r="N1084" s="257">
        <v>0</v>
      </c>
    </row>
    <row r="1085" spans="1:14" ht="12.75" customHeight="1" hidden="1" outlineLevel="1">
      <c r="A1085" s="253" t="s">
        <v>656</v>
      </c>
      <c r="B1085" s="307"/>
      <c r="C1085" s="308"/>
      <c r="D1085" s="308"/>
      <c r="E1085" s="307"/>
      <c r="F1085" s="308"/>
      <c r="G1085" s="308"/>
      <c r="H1085" s="253" t="s">
        <v>656</v>
      </c>
      <c r="I1085" s="266">
        <v>77</v>
      </c>
      <c r="J1085" s="257">
        <v>-1.1</v>
      </c>
      <c r="K1085" s="257">
        <v>0</v>
      </c>
      <c r="L1085" s="266">
        <v>167</v>
      </c>
      <c r="M1085" s="257">
        <v>-31.5</v>
      </c>
      <c r="N1085" s="257">
        <v>0</v>
      </c>
    </row>
    <row r="1086" spans="1:14" ht="12.75" customHeight="1" hidden="1" outlineLevel="1">
      <c r="A1086" s="253" t="s">
        <v>482</v>
      </c>
      <c r="B1086" s="307"/>
      <c r="C1086" s="308"/>
      <c r="D1086" s="308"/>
      <c r="E1086" s="307"/>
      <c r="F1086" s="308"/>
      <c r="G1086" s="308"/>
      <c r="H1086" s="253" t="s">
        <v>482</v>
      </c>
      <c r="I1086" s="266">
        <v>0</v>
      </c>
      <c r="J1086" s="257">
        <v>-100</v>
      </c>
      <c r="K1086" s="257">
        <v>0</v>
      </c>
      <c r="L1086" s="266">
        <v>0</v>
      </c>
      <c r="M1086" s="257">
        <v>-100</v>
      </c>
      <c r="N1086" s="257">
        <v>0</v>
      </c>
    </row>
    <row r="1087" spans="1:14" ht="12.75" customHeight="1" hidden="1" outlineLevel="1">
      <c r="A1087" s="253" t="s">
        <v>483</v>
      </c>
      <c r="B1087" s="307"/>
      <c r="C1087" s="308"/>
      <c r="D1087" s="308"/>
      <c r="E1087" s="307"/>
      <c r="F1087" s="308"/>
      <c r="G1087" s="308"/>
      <c r="H1087" s="253" t="s">
        <v>483</v>
      </c>
      <c r="I1087" s="266">
        <v>14</v>
      </c>
      <c r="J1087" s="257">
        <v>-22.9</v>
      </c>
      <c r="K1087" s="257">
        <v>0</v>
      </c>
      <c r="L1087" s="266">
        <v>122</v>
      </c>
      <c r="M1087" s="257">
        <v>13</v>
      </c>
      <c r="N1087" s="257">
        <v>0</v>
      </c>
    </row>
    <row r="1088" spans="1:14" ht="12.75" customHeight="1" hidden="1" outlineLevel="1">
      <c r="A1088" s="253" t="s">
        <v>484</v>
      </c>
      <c r="B1088" s="307"/>
      <c r="C1088" s="308"/>
      <c r="D1088" s="308"/>
      <c r="E1088" s="307"/>
      <c r="F1088" s="308"/>
      <c r="G1088" s="308"/>
      <c r="H1088" s="253" t="s">
        <v>484</v>
      </c>
      <c r="I1088" s="266">
        <v>8</v>
      </c>
      <c r="J1088" s="257">
        <v>17.8</v>
      </c>
      <c r="K1088" s="257">
        <v>0</v>
      </c>
      <c r="L1088" s="266">
        <v>472</v>
      </c>
      <c r="M1088" s="257">
        <v>28.6</v>
      </c>
      <c r="N1088" s="257">
        <v>0</v>
      </c>
    </row>
    <row r="1089" spans="1:14" ht="12.75" customHeight="1" hidden="1" outlineLevel="1">
      <c r="A1089" s="253" t="s">
        <v>485</v>
      </c>
      <c r="B1089" s="307"/>
      <c r="C1089" s="308"/>
      <c r="D1089" s="308"/>
      <c r="E1089" s="307"/>
      <c r="F1089" s="308"/>
      <c r="G1089" s="308"/>
      <c r="H1089" s="253" t="s">
        <v>485</v>
      </c>
      <c r="I1089" s="281">
        <v>12</v>
      </c>
      <c r="J1089" s="257">
        <v>-88.7</v>
      </c>
      <c r="K1089" s="257">
        <v>0</v>
      </c>
      <c r="L1089" s="281">
        <v>8052</v>
      </c>
      <c r="M1089" s="257">
        <v>793.6</v>
      </c>
      <c r="N1089" s="257">
        <v>0.4</v>
      </c>
    </row>
    <row r="1090" spans="1:14" ht="12.75" customHeight="1" hidden="1" outlineLevel="1">
      <c r="A1090" s="259" t="s">
        <v>716</v>
      </c>
      <c r="B1090" s="307"/>
      <c r="C1090" s="308"/>
      <c r="D1090" s="308"/>
      <c r="E1090" s="307"/>
      <c r="F1090" s="308"/>
      <c r="G1090" s="308"/>
      <c r="H1090" s="259" t="s">
        <v>716</v>
      </c>
      <c r="I1090" s="281">
        <v>4</v>
      </c>
      <c r="J1090" s="257">
        <v>339.3</v>
      </c>
      <c r="K1090" s="257">
        <v>0</v>
      </c>
      <c r="L1090" s="281">
        <v>19</v>
      </c>
      <c r="M1090" s="257">
        <v>247</v>
      </c>
      <c r="N1090" s="257">
        <v>0</v>
      </c>
    </row>
    <row r="1091" spans="1:14" ht="12.75" customHeight="1" hidden="1" outlineLevel="1">
      <c r="A1091" s="259" t="s">
        <v>565</v>
      </c>
      <c r="B1091" s="307"/>
      <c r="C1091" s="308"/>
      <c r="D1091" s="308"/>
      <c r="E1091" s="307"/>
      <c r="F1091" s="308"/>
      <c r="G1091" s="308"/>
      <c r="H1091" s="259" t="s">
        <v>565</v>
      </c>
      <c r="I1091" s="281">
        <v>0</v>
      </c>
      <c r="J1091" s="257">
        <v>100</v>
      </c>
      <c r="K1091" s="257">
        <v>0</v>
      </c>
      <c r="L1091" s="281">
        <v>0</v>
      </c>
      <c r="M1091" s="257">
        <v>160</v>
      </c>
      <c r="N1091" s="257">
        <v>0</v>
      </c>
    </row>
    <row r="1092" spans="1:14" ht="12.75" customHeight="1" hidden="1" outlineLevel="1">
      <c r="A1092" s="253" t="s">
        <v>487</v>
      </c>
      <c r="B1092" s="307"/>
      <c r="C1092" s="308"/>
      <c r="D1092" s="308"/>
      <c r="E1092" s="307"/>
      <c r="F1092" s="308"/>
      <c r="G1092" s="308"/>
      <c r="H1092" s="253" t="s">
        <v>487</v>
      </c>
      <c r="I1092" s="266">
        <v>0</v>
      </c>
      <c r="J1092" s="257">
        <v>-92.9</v>
      </c>
      <c r="K1092" s="257">
        <v>0</v>
      </c>
      <c r="L1092" s="266">
        <v>0</v>
      </c>
      <c r="M1092" s="257">
        <v>-78.8</v>
      </c>
      <c r="N1092" s="257">
        <v>0</v>
      </c>
    </row>
    <row r="1093" spans="1:14" ht="12.75" customHeight="1" hidden="1" outlineLevel="1">
      <c r="A1093" s="253" t="s">
        <v>488</v>
      </c>
      <c r="B1093" s="307"/>
      <c r="C1093" s="308"/>
      <c r="D1093" s="308"/>
      <c r="E1093" s="307"/>
      <c r="F1093" s="308"/>
      <c r="G1093" s="308"/>
      <c r="H1093" s="253" t="s">
        <v>488</v>
      </c>
      <c r="I1093" s="266">
        <v>0</v>
      </c>
      <c r="J1093" s="257">
        <v>-3.2</v>
      </c>
      <c r="K1093" s="257">
        <v>0</v>
      </c>
      <c r="L1093" s="266">
        <v>12</v>
      </c>
      <c r="M1093" s="257">
        <v>261.5</v>
      </c>
      <c r="N1093" s="257">
        <v>0</v>
      </c>
    </row>
    <row r="1094" spans="1:14" ht="12.75" customHeight="1" hidden="1" outlineLevel="1">
      <c r="A1094" s="259" t="s">
        <v>672</v>
      </c>
      <c r="B1094" s="307"/>
      <c r="C1094" s="308"/>
      <c r="D1094" s="308"/>
      <c r="E1094" s="307"/>
      <c r="F1094" s="308"/>
      <c r="G1094" s="308"/>
      <c r="H1094" s="259" t="s">
        <v>672</v>
      </c>
      <c r="I1094" s="266">
        <v>0</v>
      </c>
      <c r="J1094" s="257">
        <v>-100</v>
      </c>
      <c r="K1094" s="257">
        <v>0</v>
      </c>
      <c r="L1094" s="266">
        <v>0</v>
      </c>
      <c r="M1094" s="257">
        <v>-100</v>
      </c>
      <c r="N1094" s="257">
        <v>0</v>
      </c>
    </row>
    <row r="1095" spans="1:14" ht="12.75" customHeight="1" hidden="1" outlineLevel="1">
      <c r="A1095" s="259" t="s">
        <v>601</v>
      </c>
      <c r="B1095" s="307"/>
      <c r="C1095" s="308"/>
      <c r="D1095" s="308"/>
      <c r="E1095" s="307"/>
      <c r="F1095" s="308"/>
      <c r="G1095" s="308"/>
      <c r="H1095" s="259" t="s">
        <v>601</v>
      </c>
      <c r="I1095" s="266">
        <v>0</v>
      </c>
      <c r="J1095" s="257" t="s">
        <v>195</v>
      </c>
      <c r="K1095" s="257">
        <v>0</v>
      </c>
      <c r="L1095" s="266">
        <v>5</v>
      </c>
      <c r="M1095" s="257" t="s">
        <v>195</v>
      </c>
      <c r="N1095" s="257">
        <v>0</v>
      </c>
    </row>
    <row r="1096" spans="1:14" ht="12.75" customHeight="1" hidden="1" outlineLevel="1">
      <c r="A1096" s="259" t="s">
        <v>491</v>
      </c>
      <c r="B1096" s="307"/>
      <c r="C1096" s="308"/>
      <c r="D1096" s="308"/>
      <c r="E1096" s="307"/>
      <c r="F1096" s="308"/>
      <c r="G1096" s="308"/>
      <c r="H1096" s="259" t="s">
        <v>491</v>
      </c>
      <c r="I1096" s="266">
        <v>0</v>
      </c>
      <c r="J1096" s="257" t="s">
        <v>93</v>
      </c>
      <c r="K1096" s="257">
        <v>0</v>
      </c>
      <c r="L1096" s="266">
        <v>0</v>
      </c>
      <c r="M1096" s="257" t="s">
        <v>93</v>
      </c>
      <c r="N1096" s="257">
        <v>0</v>
      </c>
    </row>
    <row r="1097" spans="1:14" ht="12.75" customHeight="1" hidden="1" outlineLevel="1">
      <c r="A1097" s="259" t="s">
        <v>493</v>
      </c>
      <c r="B1097" s="307"/>
      <c r="C1097" s="308"/>
      <c r="D1097" s="308"/>
      <c r="E1097" s="307"/>
      <c r="F1097" s="308"/>
      <c r="G1097" s="308"/>
      <c r="H1097" s="259" t="s">
        <v>493</v>
      </c>
      <c r="I1097" s="266">
        <v>0</v>
      </c>
      <c r="J1097" s="257">
        <v>60.6</v>
      </c>
      <c r="K1097" s="257">
        <v>0</v>
      </c>
      <c r="L1097" s="266">
        <v>20</v>
      </c>
      <c r="M1097" s="257">
        <v>87</v>
      </c>
      <c r="N1097" s="257">
        <v>0</v>
      </c>
    </row>
    <row r="1098" spans="1:14" ht="12.75" customHeight="1" hidden="1" outlineLevel="1">
      <c r="A1098" s="253" t="s">
        <v>494</v>
      </c>
      <c r="B1098" s="307"/>
      <c r="C1098" s="308"/>
      <c r="D1098" s="308"/>
      <c r="E1098" s="307"/>
      <c r="F1098" s="308"/>
      <c r="G1098" s="308"/>
      <c r="H1098" s="253" t="s">
        <v>494</v>
      </c>
      <c r="I1098" s="266">
        <v>0</v>
      </c>
      <c r="J1098" s="257">
        <v>10</v>
      </c>
      <c r="K1098" s="257">
        <v>0</v>
      </c>
      <c r="L1098" s="266">
        <v>1</v>
      </c>
      <c r="M1098" s="257">
        <v>-43.1</v>
      </c>
      <c r="N1098" s="257">
        <v>0</v>
      </c>
    </row>
    <row r="1099" spans="1:14" ht="12.75" customHeight="1" hidden="1" outlineLevel="1">
      <c r="A1099" s="253" t="s">
        <v>495</v>
      </c>
      <c r="B1099" s="307"/>
      <c r="C1099" s="308"/>
      <c r="D1099" s="308"/>
      <c r="E1099" s="307"/>
      <c r="F1099" s="308"/>
      <c r="G1099" s="308"/>
      <c r="H1099" s="253" t="s">
        <v>495</v>
      </c>
      <c r="I1099" s="266">
        <v>0</v>
      </c>
      <c r="J1099" s="257" t="s">
        <v>93</v>
      </c>
      <c r="K1099" s="257">
        <v>0</v>
      </c>
      <c r="L1099" s="266">
        <v>3</v>
      </c>
      <c r="M1099" s="257" t="s">
        <v>93</v>
      </c>
      <c r="N1099" s="257">
        <v>0</v>
      </c>
    </row>
    <row r="1100" spans="1:14" ht="12.75" customHeight="1" hidden="1" outlineLevel="1">
      <c r="A1100" s="253" t="s">
        <v>602</v>
      </c>
      <c r="B1100" s="307"/>
      <c r="C1100" s="308"/>
      <c r="D1100" s="308"/>
      <c r="E1100" s="307"/>
      <c r="F1100" s="308"/>
      <c r="G1100" s="308"/>
      <c r="H1100" s="253" t="s">
        <v>602</v>
      </c>
      <c r="I1100" s="266">
        <v>0</v>
      </c>
      <c r="J1100" s="257" t="s">
        <v>93</v>
      </c>
      <c r="K1100" s="257">
        <v>0</v>
      </c>
      <c r="L1100" s="266">
        <v>0</v>
      </c>
      <c r="M1100" s="257" t="s">
        <v>93</v>
      </c>
      <c r="N1100" s="257">
        <v>0</v>
      </c>
    </row>
    <row r="1101" spans="1:14" ht="12.75" customHeight="1" hidden="1" outlineLevel="1">
      <c r="A1101" s="253" t="s">
        <v>570</v>
      </c>
      <c r="B1101" s="307"/>
      <c r="C1101" s="308"/>
      <c r="D1101" s="308"/>
      <c r="E1101" s="307"/>
      <c r="F1101" s="308"/>
      <c r="G1101" s="308"/>
      <c r="H1101" s="253" t="s">
        <v>570</v>
      </c>
      <c r="I1101" s="266">
        <v>0</v>
      </c>
      <c r="J1101" s="257">
        <v>-33.3</v>
      </c>
      <c r="K1101" s="257">
        <v>0</v>
      </c>
      <c r="L1101" s="266">
        <v>0</v>
      </c>
      <c r="M1101" s="257">
        <v>32.1</v>
      </c>
      <c r="N1101" s="257">
        <v>0</v>
      </c>
    </row>
    <row r="1102" spans="1:14" ht="12.75" customHeight="1" hidden="1" outlineLevel="1">
      <c r="A1102" s="253" t="s">
        <v>498</v>
      </c>
      <c r="B1102" s="307"/>
      <c r="C1102" s="308"/>
      <c r="D1102" s="308"/>
      <c r="E1102" s="307"/>
      <c r="F1102" s="308"/>
      <c r="G1102" s="308"/>
      <c r="H1102" s="253" t="s">
        <v>498</v>
      </c>
      <c r="I1102" s="266">
        <v>8</v>
      </c>
      <c r="J1102" s="257">
        <v>-92.5</v>
      </c>
      <c r="K1102" s="257">
        <v>0</v>
      </c>
      <c r="L1102" s="266">
        <v>7986</v>
      </c>
      <c r="M1102" s="257">
        <v>817.4</v>
      </c>
      <c r="N1102" s="257">
        <v>0.4</v>
      </c>
    </row>
    <row r="1103" spans="1:14" ht="12.75" customHeight="1" hidden="1" outlineLevel="1">
      <c r="A1103" s="253" t="s">
        <v>605</v>
      </c>
      <c r="B1103" s="307"/>
      <c r="C1103" s="308"/>
      <c r="D1103" s="308"/>
      <c r="E1103" s="307"/>
      <c r="F1103" s="308"/>
      <c r="G1103" s="308"/>
      <c r="H1103" s="253" t="s">
        <v>605</v>
      </c>
      <c r="I1103" s="266">
        <v>0</v>
      </c>
      <c r="J1103" s="257">
        <v>-68.1</v>
      </c>
      <c r="K1103" s="257">
        <v>0</v>
      </c>
      <c r="L1103" s="266">
        <v>6</v>
      </c>
      <c r="M1103" s="257">
        <v>-9</v>
      </c>
      <c r="N1103" s="257">
        <v>0</v>
      </c>
    </row>
    <row r="1104" spans="1:14" ht="12.75" customHeight="1" hidden="1" outlineLevel="1">
      <c r="A1104" s="253" t="s">
        <v>499</v>
      </c>
      <c r="B1104" s="307"/>
      <c r="C1104" s="308"/>
      <c r="D1104" s="308"/>
      <c r="E1104" s="307"/>
      <c r="F1104" s="308"/>
      <c r="G1104" s="308"/>
      <c r="H1104" s="253" t="s">
        <v>499</v>
      </c>
      <c r="I1104" s="266">
        <v>0</v>
      </c>
      <c r="J1104" s="257">
        <v>-100</v>
      </c>
      <c r="K1104" s="257">
        <v>0</v>
      </c>
      <c r="L1104" s="266">
        <v>0</v>
      </c>
      <c r="M1104" s="257">
        <v>-100</v>
      </c>
      <c r="N1104" s="257">
        <v>0</v>
      </c>
    </row>
    <row r="1105" spans="1:14" ht="12.75" customHeight="1" hidden="1" outlineLevel="1">
      <c r="A1105" s="253" t="s">
        <v>169</v>
      </c>
      <c r="B1105" s="307"/>
      <c r="C1105" s="308"/>
      <c r="D1105" s="308"/>
      <c r="E1105" s="307"/>
      <c r="F1105" s="308"/>
      <c r="G1105" s="308"/>
      <c r="H1105" s="253" t="s">
        <v>169</v>
      </c>
      <c r="I1105" s="281">
        <v>15379</v>
      </c>
      <c r="J1105" s="257">
        <v>10.2</v>
      </c>
      <c r="K1105" s="257">
        <v>3</v>
      </c>
      <c r="L1105" s="281">
        <v>259621</v>
      </c>
      <c r="M1105" s="257">
        <v>16.5</v>
      </c>
      <c r="N1105" s="257">
        <v>13.6</v>
      </c>
    </row>
    <row r="1106" spans="1:14" ht="12.75" customHeight="1" hidden="1" outlineLevel="1">
      <c r="A1106" s="259" t="s">
        <v>608</v>
      </c>
      <c r="B1106" s="307"/>
      <c r="C1106" s="308"/>
      <c r="D1106" s="308"/>
      <c r="E1106" s="307"/>
      <c r="F1106" s="308"/>
      <c r="G1106" s="308"/>
      <c r="H1106" s="259" t="s">
        <v>608</v>
      </c>
      <c r="I1106" s="281">
        <v>273</v>
      </c>
      <c r="J1106" s="257">
        <v>122.9</v>
      </c>
      <c r="K1106" s="257">
        <v>0.1</v>
      </c>
      <c r="L1106" s="281">
        <v>1875</v>
      </c>
      <c r="M1106" s="257">
        <v>-48.4</v>
      </c>
      <c r="N1106" s="257">
        <v>0.1</v>
      </c>
    </row>
    <row r="1107" spans="1:14" ht="12.75" customHeight="1" hidden="1" outlineLevel="1">
      <c r="A1107" s="253" t="s">
        <v>500</v>
      </c>
      <c r="B1107" s="307"/>
      <c r="C1107" s="308"/>
      <c r="D1107" s="308"/>
      <c r="E1107" s="307"/>
      <c r="F1107" s="308"/>
      <c r="G1107" s="308"/>
      <c r="H1107" s="253" t="s">
        <v>500</v>
      </c>
      <c r="I1107" s="266">
        <v>0</v>
      </c>
      <c r="J1107" s="257">
        <v>-94.1</v>
      </c>
      <c r="K1107" s="257">
        <v>0</v>
      </c>
      <c r="L1107" s="266">
        <v>2</v>
      </c>
      <c r="M1107" s="257">
        <v>-87.3</v>
      </c>
      <c r="N1107" s="257">
        <v>0</v>
      </c>
    </row>
    <row r="1108" spans="1:14" ht="12.75" customHeight="1" hidden="1" outlineLevel="1">
      <c r="A1108" s="253" t="s">
        <v>502</v>
      </c>
      <c r="B1108" s="307"/>
      <c r="C1108" s="308"/>
      <c r="D1108" s="308"/>
      <c r="E1108" s="307"/>
      <c r="F1108" s="308"/>
      <c r="G1108" s="308"/>
      <c r="H1108" s="253" t="s">
        <v>502</v>
      </c>
      <c r="I1108" s="266">
        <v>13</v>
      </c>
      <c r="J1108" s="257">
        <v>66.8</v>
      </c>
      <c r="K1108" s="257">
        <v>0</v>
      </c>
      <c r="L1108" s="266">
        <v>23</v>
      </c>
      <c r="M1108" s="257">
        <v>-0.9</v>
      </c>
      <c r="N1108" s="257">
        <v>0</v>
      </c>
    </row>
    <row r="1109" spans="1:14" ht="12.75" customHeight="1" hidden="1" outlineLevel="1">
      <c r="A1109" s="253" t="s">
        <v>717</v>
      </c>
      <c r="B1109" s="307"/>
      <c r="C1109" s="308"/>
      <c r="D1109" s="308"/>
      <c r="E1109" s="307"/>
      <c r="F1109" s="308"/>
      <c r="G1109" s="308"/>
      <c r="H1109" s="253" t="s">
        <v>717</v>
      </c>
      <c r="I1109" s="266">
        <v>125</v>
      </c>
      <c r="J1109" s="257">
        <v>144.4</v>
      </c>
      <c r="K1109" s="257">
        <v>0</v>
      </c>
      <c r="L1109" s="266">
        <v>835</v>
      </c>
      <c r="M1109" s="257">
        <v>-59.4</v>
      </c>
      <c r="N1109" s="257">
        <v>0</v>
      </c>
    </row>
    <row r="1110" spans="1:14" ht="12.75" customHeight="1" hidden="1" outlineLevel="1">
      <c r="A1110" s="253" t="s">
        <v>503</v>
      </c>
      <c r="B1110" s="307"/>
      <c r="C1110" s="308"/>
      <c r="D1110" s="308"/>
      <c r="E1110" s="307"/>
      <c r="F1110" s="308"/>
      <c r="G1110" s="308"/>
      <c r="H1110" s="253" t="s">
        <v>503</v>
      </c>
      <c r="I1110" s="266">
        <v>0</v>
      </c>
      <c r="J1110" s="257">
        <v>-22</v>
      </c>
      <c r="K1110" s="257">
        <v>0</v>
      </c>
      <c r="L1110" s="266">
        <v>15</v>
      </c>
      <c r="M1110" s="257">
        <v>37.4</v>
      </c>
      <c r="N1110" s="257">
        <v>0</v>
      </c>
    </row>
    <row r="1111" spans="1:14" ht="12.75" customHeight="1" hidden="1" outlineLevel="1">
      <c r="A1111" s="253" t="s">
        <v>574</v>
      </c>
      <c r="B1111" s="307"/>
      <c r="C1111" s="308"/>
      <c r="D1111" s="308"/>
      <c r="E1111" s="307"/>
      <c r="F1111" s="308"/>
      <c r="G1111" s="308"/>
      <c r="H1111" s="253" t="s">
        <v>574</v>
      </c>
      <c r="I1111" s="266">
        <v>0</v>
      </c>
      <c r="J1111" s="257">
        <v>-100</v>
      </c>
      <c r="K1111" s="257">
        <v>0</v>
      </c>
      <c r="L1111" s="266">
        <v>0</v>
      </c>
      <c r="M1111" s="257">
        <v>-100</v>
      </c>
      <c r="N1111" s="257">
        <v>0</v>
      </c>
    </row>
    <row r="1112" spans="1:14" ht="12.75" customHeight="1" hidden="1" outlineLevel="1">
      <c r="A1112" s="259" t="s">
        <v>609</v>
      </c>
      <c r="B1112" s="307"/>
      <c r="C1112" s="308"/>
      <c r="D1112" s="308"/>
      <c r="E1112" s="307"/>
      <c r="F1112" s="308"/>
      <c r="G1112" s="308"/>
      <c r="H1112" s="259" t="s">
        <v>609</v>
      </c>
      <c r="I1112" s="266">
        <v>0</v>
      </c>
      <c r="J1112" s="257">
        <v>72.1</v>
      </c>
      <c r="K1112" s="257">
        <v>0</v>
      </c>
      <c r="L1112" s="266">
        <v>68</v>
      </c>
      <c r="M1112" s="257">
        <v>0.9</v>
      </c>
      <c r="N1112" s="257">
        <v>0</v>
      </c>
    </row>
    <row r="1113" spans="1:14" ht="12.75" customHeight="1" hidden="1" outlineLevel="1">
      <c r="A1113" s="253" t="s">
        <v>504</v>
      </c>
      <c r="B1113" s="307"/>
      <c r="C1113" s="308"/>
      <c r="D1113" s="308"/>
      <c r="E1113" s="307"/>
      <c r="F1113" s="308"/>
      <c r="G1113" s="308"/>
      <c r="H1113" s="253" t="s">
        <v>504</v>
      </c>
      <c r="I1113" s="266">
        <v>130</v>
      </c>
      <c r="J1113" s="257">
        <v>140.5</v>
      </c>
      <c r="K1113" s="257">
        <v>0</v>
      </c>
      <c r="L1113" s="266">
        <v>836</v>
      </c>
      <c r="M1113" s="257">
        <v>-25.2</v>
      </c>
      <c r="N1113" s="257">
        <v>0</v>
      </c>
    </row>
    <row r="1114" spans="1:14" ht="12.75" customHeight="1" hidden="1" outlineLevel="1">
      <c r="A1114" s="253" t="s">
        <v>505</v>
      </c>
      <c r="B1114" s="307"/>
      <c r="C1114" s="308"/>
      <c r="D1114" s="308"/>
      <c r="E1114" s="307"/>
      <c r="F1114" s="308"/>
      <c r="G1114" s="308"/>
      <c r="H1114" s="253" t="s">
        <v>505</v>
      </c>
      <c r="I1114" s="266">
        <v>0</v>
      </c>
      <c r="J1114" s="257">
        <v>-100</v>
      </c>
      <c r="K1114" s="257">
        <v>0</v>
      </c>
      <c r="L1114" s="266">
        <v>0</v>
      </c>
      <c r="M1114" s="257">
        <v>-100</v>
      </c>
      <c r="N1114" s="257">
        <v>0</v>
      </c>
    </row>
    <row r="1115" spans="1:14" ht="12.75" customHeight="1" hidden="1" outlineLevel="1">
      <c r="A1115" s="253" t="s">
        <v>506</v>
      </c>
      <c r="B1115" s="307"/>
      <c r="C1115" s="308"/>
      <c r="D1115" s="308"/>
      <c r="E1115" s="307"/>
      <c r="F1115" s="308"/>
      <c r="G1115" s="308"/>
      <c r="H1115" s="253" t="s">
        <v>506</v>
      </c>
      <c r="I1115" s="266">
        <v>0</v>
      </c>
      <c r="J1115" s="257">
        <v>-32.1</v>
      </c>
      <c r="K1115" s="257">
        <v>0</v>
      </c>
      <c r="L1115" s="266">
        <v>6</v>
      </c>
      <c r="M1115" s="257">
        <v>-58.7</v>
      </c>
      <c r="N1115" s="257">
        <v>0</v>
      </c>
    </row>
    <row r="1116" spans="1:14" ht="12.75" customHeight="1" hidden="1" outlineLevel="1">
      <c r="A1116" s="253" t="s">
        <v>507</v>
      </c>
      <c r="B1116" s="307"/>
      <c r="C1116" s="308"/>
      <c r="D1116" s="308"/>
      <c r="E1116" s="307"/>
      <c r="F1116" s="308"/>
      <c r="G1116" s="308"/>
      <c r="H1116" s="253" t="s">
        <v>507</v>
      </c>
      <c r="I1116" s="266">
        <v>0</v>
      </c>
      <c r="J1116" s="257">
        <v>158.7</v>
      </c>
      <c r="K1116" s="257">
        <v>0</v>
      </c>
      <c r="L1116" s="266">
        <v>3</v>
      </c>
      <c r="M1116" s="257">
        <v>-1.2</v>
      </c>
      <c r="N1116" s="257">
        <v>0</v>
      </c>
    </row>
    <row r="1117" spans="1:14" ht="12.75" customHeight="1" hidden="1" outlineLevel="1">
      <c r="A1117" s="253" t="s">
        <v>508</v>
      </c>
      <c r="B1117" s="307"/>
      <c r="C1117" s="308"/>
      <c r="D1117" s="308"/>
      <c r="E1117" s="307"/>
      <c r="F1117" s="308"/>
      <c r="G1117" s="308"/>
      <c r="H1117" s="253" t="s">
        <v>508</v>
      </c>
      <c r="I1117" s="266">
        <v>0</v>
      </c>
      <c r="J1117" s="257">
        <v>-86.1</v>
      </c>
      <c r="K1117" s="257">
        <v>0</v>
      </c>
      <c r="L1117" s="266">
        <v>1</v>
      </c>
      <c r="M1117" s="257">
        <v>-91.4</v>
      </c>
      <c r="N1117" s="257">
        <v>0</v>
      </c>
    </row>
    <row r="1118" spans="1:14" ht="12.75" customHeight="1" hidden="1" outlineLevel="1">
      <c r="A1118" s="253" t="s">
        <v>509</v>
      </c>
      <c r="B1118" s="307"/>
      <c r="C1118" s="308"/>
      <c r="D1118" s="308"/>
      <c r="E1118" s="307"/>
      <c r="F1118" s="308"/>
      <c r="G1118" s="308"/>
      <c r="H1118" s="253" t="s">
        <v>509</v>
      </c>
      <c r="I1118" s="266">
        <v>0</v>
      </c>
      <c r="J1118" s="257">
        <v>-99.9</v>
      </c>
      <c r="K1118" s="257">
        <v>0</v>
      </c>
      <c r="L1118" s="266">
        <v>0</v>
      </c>
      <c r="M1118" s="257">
        <v>-100</v>
      </c>
      <c r="N1118" s="257">
        <v>0</v>
      </c>
    </row>
    <row r="1119" spans="1:14" ht="12.75" customHeight="1" hidden="1" outlineLevel="1">
      <c r="A1119" s="253" t="s">
        <v>510</v>
      </c>
      <c r="B1119" s="307"/>
      <c r="C1119" s="308"/>
      <c r="D1119" s="308"/>
      <c r="E1119" s="307"/>
      <c r="F1119" s="308"/>
      <c r="G1119" s="308"/>
      <c r="H1119" s="253" t="s">
        <v>510</v>
      </c>
      <c r="I1119" s="266">
        <v>4</v>
      </c>
      <c r="J1119" s="257">
        <v>-38.2</v>
      </c>
      <c r="K1119" s="257">
        <v>0</v>
      </c>
      <c r="L1119" s="266">
        <v>86</v>
      </c>
      <c r="M1119" s="257">
        <v>-43.1</v>
      </c>
      <c r="N1119" s="257">
        <v>0</v>
      </c>
    </row>
    <row r="1120" spans="1:14" ht="12.75" customHeight="1" hidden="1" outlineLevel="1">
      <c r="A1120" s="259" t="s">
        <v>673</v>
      </c>
      <c r="B1120" s="307"/>
      <c r="C1120" s="308"/>
      <c r="D1120" s="308"/>
      <c r="E1120" s="307"/>
      <c r="F1120" s="308"/>
      <c r="G1120" s="308"/>
      <c r="H1120" s="259" t="s">
        <v>673</v>
      </c>
      <c r="I1120" s="266">
        <v>0</v>
      </c>
      <c r="J1120" s="257">
        <v>-90.4</v>
      </c>
      <c r="K1120" s="257">
        <v>0</v>
      </c>
      <c r="L1120" s="266">
        <v>0</v>
      </c>
      <c r="M1120" s="257">
        <v>-89.9</v>
      </c>
      <c r="N1120" s="257">
        <v>0</v>
      </c>
    </row>
    <row r="1121" spans="1:14" ht="12.75" customHeight="1" hidden="1" outlineLevel="1">
      <c r="A1121" s="259" t="s">
        <v>632</v>
      </c>
      <c r="B1121" s="307"/>
      <c r="C1121" s="308"/>
      <c r="D1121" s="308"/>
      <c r="E1121" s="307"/>
      <c r="F1121" s="308"/>
      <c r="G1121" s="308"/>
      <c r="H1121" s="259" t="s">
        <v>632</v>
      </c>
      <c r="I1121" s="281">
        <v>556</v>
      </c>
      <c r="J1121" s="257">
        <v>-0.8</v>
      </c>
      <c r="K1121" s="257">
        <v>0.1</v>
      </c>
      <c r="L1121" s="281">
        <v>12237</v>
      </c>
      <c r="M1121" s="257">
        <v>-2</v>
      </c>
      <c r="N1121" s="257">
        <v>0.6</v>
      </c>
    </row>
    <row r="1122" spans="1:14" ht="12.75" customHeight="1" hidden="1" outlineLevel="1">
      <c r="A1122" s="259" t="s">
        <v>511</v>
      </c>
      <c r="B1122" s="307"/>
      <c r="C1122" s="308"/>
      <c r="D1122" s="308"/>
      <c r="E1122" s="307"/>
      <c r="F1122" s="308"/>
      <c r="G1122" s="308"/>
      <c r="H1122" s="259" t="s">
        <v>511</v>
      </c>
      <c r="I1122" s="281">
        <v>0</v>
      </c>
      <c r="J1122" s="257" t="s">
        <v>93</v>
      </c>
      <c r="K1122" s="257">
        <v>0</v>
      </c>
      <c r="L1122" s="281">
        <v>0</v>
      </c>
      <c r="M1122" s="257" t="s">
        <v>93</v>
      </c>
      <c r="N1122" s="257">
        <v>0</v>
      </c>
    </row>
    <row r="1123" spans="1:14" ht="12.75" customHeight="1" hidden="1" outlineLevel="1">
      <c r="A1123" s="253" t="s">
        <v>512</v>
      </c>
      <c r="B1123" s="307"/>
      <c r="C1123" s="308"/>
      <c r="D1123" s="308"/>
      <c r="E1123" s="307"/>
      <c r="F1123" s="308"/>
      <c r="G1123" s="308"/>
      <c r="H1123" s="253" t="s">
        <v>512</v>
      </c>
      <c r="I1123" s="266">
        <v>5</v>
      </c>
      <c r="J1123" s="257">
        <v>-31.2</v>
      </c>
      <c r="K1123" s="257">
        <v>0</v>
      </c>
      <c r="L1123" s="266">
        <v>217</v>
      </c>
      <c r="M1123" s="257">
        <v>-32.5</v>
      </c>
      <c r="N1123" s="257">
        <v>0</v>
      </c>
    </row>
    <row r="1124" spans="1:14" ht="12.75" customHeight="1" hidden="1" outlineLevel="1">
      <c r="A1124" s="253" t="s">
        <v>513</v>
      </c>
      <c r="B1124" s="307"/>
      <c r="C1124" s="308"/>
      <c r="D1124" s="308"/>
      <c r="E1124" s="307"/>
      <c r="F1124" s="308"/>
      <c r="G1124" s="308"/>
      <c r="H1124" s="253" t="s">
        <v>513</v>
      </c>
      <c r="I1124" s="266">
        <v>542</v>
      </c>
      <c r="J1124" s="257">
        <v>0.7</v>
      </c>
      <c r="K1124" s="257">
        <v>0.1</v>
      </c>
      <c r="L1124" s="266">
        <v>11617</v>
      </c>
      <c r="M1124" s="257">
        <v>-0.6</v>
      </c>
      <c r="N1124" s="257">
        <v>0.6</v>
      </c>
    </row>
    <row r="1125" spans="1:14" ht="12.75" customHeight="1" hidden="1" outlineLevel="1">
      <c r="A1125" s="253" t="s">
        <v>514</v>
      </c>
      <c r="B1125" s="307"/>
      <c r="C1125" s="308"/>
      <c r="D1125" s="308"/>
      <c r="E1125" s="307"/>
      <c r="F1125" s="308"/>
      <c r="G1125" s="308"/>
      <c r="H1125" s="253" t="s">
        <v>514</v>
      </c>
      <c r="I1125" s="266">
        <v>1</v>
      </c>
      <c r="J1125" s="257">
        <v>-16.4</v>
      </c>
      <c r="K1125" s="257">
        <v>0</v>
      </c>
      <c r="L1125" s="266">
        <v>9</v>
      </c>
      <c r="M1125" s="257">
        <v>-46.2</v>
      </c>
      <c r="N1125" s="257">
        <v>0</v>
      </c>
    </row>
    <row r="1126" spans="1:14" ht="12.75" customHeight="1" hidden="1" outlineLevel="1">
      <c r="A1126" s="259" t="s">
        <v>614</v>
      </c>
      <c r="B1126" s="307"/>
      <c r="C1126" s="308"/>
      <c r="D1126" s="308"/>
      <c r="E1126" s="307"/>
      <c r="F1126" s="308"/>
      <c r="G1126" s="308"/>
      <c r="H1126" s="259" t="s">
        <v>614</v>
      </c>
      <c r="I1126" s="266">
        <v>0</v>
      </c>
      <c r="J1126" s="257" t="s">
        <v>195</v>
      </c>
      <c r="K1126" s="257">
        <v>0</v>
      </c>
      <c r="L1126" s="266">
        <v>25</v>
      </c>
      <c r="M1126" s="257" t="s">
        <v>195</v>
      </c>
      <c r="N1126" s="257">
        <v>0</v>
      </c>
    </row>
    <row r="1127" spans="1:14" ht="12.75" customHeight="1" hidden="1" outlineLevel="1">
      <c r="A1127" s="253" t="s">
        <v>515</v>
      </c>
      <c r="B1127" s="307"/>
      <c r="C1127" s="308"/>
      <c r="D1127" s="308"/>
      <c r="E1127" s="307"/>
      <c r="F1127" s="308"/>
      <c r="G1127" s="308"/>
      <c r="H1127" s="253" t="s">
        <v>515</v>
      </c>
      <c r="I1127" s="266">
        <v>3</v>
      </c>
      <c r="J1127" s="257">
        <v>32.3</v>
      </c>
      <c r="K1127" s="257">
        <v>0</v>
      </c>
      <c r="L1127" s="266">
        <v>120</v>
      </c>
      <c r="M1127" s="257">
        <v>30.6</v>
      </c>
      <c r="N1127" s="257">
        <v>0</v>
      </c>
    </row>
    <row r="1128" spans="1:14" ht="12.75" customHeight="1" hidden="1" outlineLevel="1">
      <c r="A1128" s="259" t="s">
        <v>633</v>
      </c>
      <c r="B1128" s="307"/>
      <c r="C1128" s="308"/>
      <c r="D1128" s="308"/>
      <c r="E1128" s="307"/>
      <c r="F1128" s="308"/>
      <c r="G1128" s="308"/>
      <c r="H1128" s="259" t="s">
        <v>633</v>
      </c>
      <c r="I1128" s="266">
        <v>5</v>
      </c>
      <c r="J1128" s="257">
        <v>-60.6</v>
      </c>
      <c r="K1128" s="257">
        <v>0</v>
      </c>
      <c r="L1128" s="266">
        <v>236</v>
      </c>
      <c r="M1128" s="257">
        <v>-34</v>
      </c>
      <c r="N1128" s="257">
        <v>0</v>
      </c>
    </row>
    <row r="1129" spans="1:14" ht="12.75" customHeight="1" hidden="1" outlineLevel="1">
      <c r="A1129" s="253" t="s">
        <v>578</v>
      </c>
      <c r="B1129" s="307"/>
      <c r="C1129" s="308"/>
      <c r="D1129" s="308"/>
      <c r="E1129" s="307"/>
      <c r="F1129" s="308"/>
      <c r="G1129" s="308"/>
      <c r="H1129" s="253" t="s">
        <v>578</v>
      </c>
      <c r="I1129" s="266">
        <v>0</v>
      </c>
      <c r="J1129" s="257" t="s">
        <v>93</v>
      </c>
      <c r="K1129" s="257">
        <v>0</v>
      </c>
      <c r="L1129" s="266">
        <v>1</v>
      </c>
      <c r="M1129" s="257" t="s">
        <v>93</v>
      </c>
      <c r="N1129" s="257">
        <v>0</v>
      </c>
    </row>
    <row r="1130" spans="1:14" ht="12.75" customHeight="1" hidden="1" outlineLevel="1">
      <c r="A1130" s="253" t="s">
        <v>517</v>
      </c>
      <c r="B1130" s="307"/>
      <c r="C1130" s="308"/>
      <c r="D1130" s="308"/>
      <c r="E1130" s="307"/>
      <c r="F1130" s="308"/>
      <c r="G1130" s="308"/>
      <c r="H1130" s="253" t="s">
        <v>517</v>
      </c>
      <c r="I1130" s="266">
        <v>0</v>
      </c>
      <c r="J1130" s="257" t="s">
        <v>93</v>
      </c>
      <c r="K1130" s="257">
        <v>0</v>
      </c>
      <c r="L1130" s="266">
        <v>11</v>
      </c>
      <c r="M1130" s="257" t="s">
        <v>93</v>
      </c>
      <c r="N1130" s="257">
        <v>0</v>
      </c>
    </row>
    <row r="1131" spans="1:14" ht="12.75" customHeight="1" hidden="1" outlineLevel="1">
      <c r="A1131" s="253" t="s">
        <v>518</v>
      </c>
      <c r="B1131" s="307"/>
      <c r="C1131" s="308"/>
      <c r="D1131" s="308"/>
      <c r="E1131" s="307"/>
      <c r="F1131" s="308"/>
      <c r="G1131" s="308"/>
      <c r="H1131" s="253" t="s">
        <v>518</v>
      </c>
      <c r="I1131" s="281">
        <v>11429</v>
      </c>
      <c r="J1131" s="257">
        <v>7</v>
      </c>
      <c r="K1131" s="257">
        <v>2.3</v>
      </c>
      <c r="L1131" s="281">
        <v>198112</v>
      </c>
      <c r="M1131" s="257">
        <v>16.8</v>
      </c>
      <c r="N1131" s="257">
        <v>10.3</v>
      </c>
    </row>
    <row r="1132" spans="1:14" ht="12.75" customHeight="1" hidden="1" outlineLevel="1">
      <c r="A1132" s="259" t="s">
        <v>615</v>
      </c>
      <c r="B1132" s="307"/>
      <c r="C1132" s="308"/>
      <c r="D1132" s="308"/>
      <c r="E1132" s="307"/>
      <c r="F1132" s="308"/>
      <c r="G1132" s="308"/>
      <c r="H1132" s="259" t="s">
        <v>615</v>
      </c>
      <c r="I1132" s="266">
        <v>8052</v>
      </c>
      <c r="J1132" s="257">
        <v>-1.8</v>
      </c>
      <c r="K1132" s="257">
        <v>1.6</v>
      </c>
      <c r="L1132" s="266">
        <v>143813</v>
      </c>
      <c r="M1132" s="257">
        <v>21.9</v>
      </c>
      <c r="N1132" s="257">
        <v>7.5</v>
      </c>
    </row>
    <row r="1133" spans="1:14" ht="12.75" customHeight="1" hidden="1" outlineLevel="1">
      <c r="A1133" s="253" t="s">
        <v>172</v>
      </c>
      <c r="B1133" s="307"/>
      <c r="C1133" s="308"/>
      <c r="D1133" s="308"/>
      <c r="E1133" s="307"/>
      <c r="F1133" s="308"/>
      <c r="G1133" s="308"/>
      <c r="H1133" s="253" t="s">
        <v>172</v>
      </c>
      <c r="I1133" s="266">
        <v>452</v>
      </c>
      <c r="J1133" s="257">
        <v>12</v>
      </c>
      <c r="K1133" s="257">
        <v>0.1</v>
      </c>
      <c r="L1133" s="266">
        <v>8707</v>
      </c>
      <c r="M1133" s="257">
        <v>-19.4</v>
      </c>
      <c r="N1133" s="257">
        <v>0.5</v>
      </c>
    </row>
    <row r="1134" spans="1:14" ht="12.75" customHeight="1" hidden="1" outlineLevel="1">
      <c r="A1134" s="253" t="s">
        <v>173</v>
      </c>
      <c r="B1134" s="307"/>
      <c r="C1134" s="308"/>
      <c r="D1134" s="308"/>
      <c r="E1134" s="307"/>
      <c r="F1134" s="308"/>
      <c r="G1134" s="308"/>
      <c r="H1134" s="253" t="s">
        <v>173</v>
      </c>
      <c r="I1134" s="266">
        <v>316</v>
      </c>
      <c r="J1134" s="257">
        <v>56.4</v>
      </c>
      <c r="K1134" s="257">
        <v>0.1</v>
      </c>
      <c r="L1134" s="266">
        <v>14325</v>
      </c>
      <c r="M1134" s="257">
        <v>11.7</v>
      </c>
      <c r="N1134" s="257">
        <v>0.7</v>
      </c>
    </row>
    <row r="1135" spans="1:14" ht="12.75" customHeight="1" hidden="1" outlineLevel="1">
      <c r="A1135" s="259" t="s">
        <v>718</v>
      </c>
      <c r="B1135" s="307"/>
      <c r="C1135" s="308"/>
      <c r="D1135" s="308"/>
      <c r="E1135" s="307"/>
      <c r="F1135" s="308"/>
      <c r="G1135" s="308"/>
      <c r="H1135" s="259" t="s">
        <v>718</v>
      </c>
      <c r="I1135" s="266">
        <v>1607</v>
      </c>
      <c r="J1135" s="257">
        <v>184.1</v>
      </c>
      <c r="K1135" s="257">
        <v>0.3</v>
      </c>
      <c r="L1135" s="266">
        <v>12260</v>
      </c>
      <c r="M1135" s="257">
        <v>18.9</v>
      </c>
      <c r="N1135" s="257">
        <v>0.6</v>
      </c>
    </row>
    <row r="1136" spans="1:14" ht="12.75" customHeight="1" hidden="1" outlineLevel="1">
      <c r="A1136" s="253" t="s">
        <v>519</v>
      </c>
      <c r="B1136" s="307"/>
      <c r="C1136" s="308"/>
      <c r="D1136" s="308"/>
      <c r="E1136" s="307"/>
      <c r="F1136" s="308"/>
      <c r="G1136" s="308"/>
      <c r="H1136" s="253" t="s">
        <v>519</v>
      </c>
      <c r="I1136" s="266">
        <v>0</v>
      </c>
      <c r="J1136" s="257">
        <v>-86.4</v>
      </c>
      <c r="K1136" s="257">
        <v>0</v>
      </c>
      <c r="L1136" s="266">
        <v>1</v>
      </c>
      <c r="M1136" s="257">
        <v>-45.9</v>
      </c>
      <c r="N1136" s="257">
        <v>0</v>
      </c>
    </row>
    <row r="1137" spans="1:14" ht="12.75" customHeight="1" hidden="1" outlineLevel="1">
      <c r="A1137" s="253" t="s">
        <v>520</v>
      </c>
      <c r="B1137" s="307"/>
      <c r="C1137" s="308"/>
      <c r="D1137" s="308"/>
      <c r="E1137" s="307"/>
      <c r="F1137" s="308"/>
      <c r="G1137" s="308"/>
      <c r="H1137" s="253" t="s">
        <v>520</v>
      </c>
      <c r="I1137" s="266">
        <v>0</v>
      </c>
      <c r="J1137" s="257" t="s">
        <v>195</v>
      </c>
      <c r="K1137" s="257">
        <v>0</v>
      </c>
      <c r="L1137" s="266">
        <v>38</v>
      </c>
      <c r="M1137" s="257" t="s">
        <v>195</v>
      </c>
      <c r="N1137" s="257">
        <v>0</v>
      </c>
    </row>
    <row r="1138" spans="1:14" ht="12.75" customHeight="1" hidden="1" outlineLevel="1">
      <c r="A1138" s="253" t="s">
        <v>176</v>
      </c>
      <c r="B1138" s="307"/>
      <c r="C1138" s="308"/>
      <c r="D1138" s="308"/>
      <c r="E1138" s="307"/>
      <c r="F1138" s="308"/>
      <c r="G1138" s="308"/>
      <c r="H1138" s="253" t="s">
        <v>176</v>
      </c>
      <c r="I1138" s="266">
        <v>1002</v>
      </c>
      <c r="J1138" s="257">
        <v>-23.5</v>
      </c>
      <c r="K1138" s="257">
        <v>0.2</v>
      </c>
      <c r="L1138" s="266">
        <v>18968</v>
      </c>
      <c r="M1138" s="257">
        <v>6.7</v>
      </c>
      <c r="N1138" s="257">
        <v>1</v>
      </c>
    </row>
    <row r="1139" spans="1:14" ht="12.75" customHeight="1" hidden="1" outlineLevel="1">
      <c r="A1139" s="253" t="s">
        <v>521</v>
      </c>
      <c r="B1139" s="307"/>
      <c r="C1139" s="308"/>
      <c r="D1139" s="308"/>
      <c r="E1139" s="307"/>
      <c r="F1139" s="308"/>
      <c r="G1139" s="308"/>
      <c r="H1139" s="253" t="s">
        <v>521</v>
      </c>
      <c r="I1139" s="281">
        <v>3122</v>
      </c>
      <c r="J1139" s="257">
        <v>20.5</v>
      </c>
      <c r="K1139" s="257">
        <v>0.6</v>
      </c>
      <c r="L1139" s="281">
        <v>47397</v>
      </c>
      <c r="M1139" s="257">
        <v>27.8</v>
      </c>
      <c r="N1139" s="257">
        <v>2.5</v>
      </c>
    </row>
    <row r="1140" spans="1:14" ht="12.75" customHeight="1" hidden="1" outlineLevel="1">
      <c r="A1140" s="253" t="s">
        <v>719</v>
      </c>
      <c r="B1140" s="307"/>
      <c r="C1140" s="308"/>
      <c r="D1140" s="308"/>
      <c r="E1140" s="307"/>
      <c r="F1140" s="308"/>
      <c r="G1140" s="308"/>
      <c r="H1140" s="253" t="s">
        <v>719</v>
      </c>
      <c r="I1140" s="281">
        <v>0</v>
      </c>
      <c r="J1140" s="257" t="s">
        <v>93</v>
      </c>
      <c r="K1140" s="257">
        <v>0</v>
      </c>
      <c r="L1140" s="281">
        <v>0</v>
      </c>
      <c r="M1140" s="257" t="s">
        <v>93</v>
      </c>
      <c r="N1140" s="257">
        <v>0</v>
      </c>
    </row>
    <row r="1141" spans="1:14" ht="12.75" customHeight="1" hidden="1" outlineLevel="1">
      <c r="A1141" s="253" t="s">
        <v>522</v>
      </c>
      <c r="B1141" s="307"/>
      <c r="C1141" s="308"/>
      <c r="D1141" s="308"/>
      <c r="E1141" s="307"/>
      <c r="F1141" s="308"/>
      <c r="G1141" s="308"/>
      <c r="H1141" s="253" t="s">
        <v>522</v>
      </c>
      <c r="I1141" s="266">
        <v>28</v>
      </c>
      <c r="J1141" s="257">
        <v>21.9</v>
      </c>
      <c r="K1141" s="257">
        <v>0</v>
      </c>
      <c r="L1141" s="266">
        <v>320</v>
      </c>
      <c r="M1141" s="257">
        <v>19.8</v>
      </c>
      <c r="N1141" s="257">
        <v>0</v>
      </c>
    </row>
    <row r="1142" spans="1:14" ht="12.75" customHeight="1" hidden="1" outlineLevel="1">
      <c r="A1142" s="253" t="s">
        <v>523</v>
      </c>
      <c r="B1142" s="307"/>
      <c r="C1142" s="308"/>
      <c r="D1142" s="308"/>
      <c r="E1142" s="307"/>
      <c r="F1142" s="308"/>
      <c r="G1142" s="308"/>
      <c r="H1142" s="253" t="s">
        <v>523</v>
      </c>
      <c r="I1142" s="266">
        <v>0</v>
      </c>
      <c r="J1142" s="257">
        <v>145</v>
      </c>
      <c r="K1142" s="257">
        <v>0</v>
      </c>
      <c r="L1142" s="266">
        <v>19</v>
      </c>
      <c r="M1142" s="257">
        <v>251.4</v>
      </c>
      <c r="N1142" s="257">
        <v>0</v>
      </c>
    </row>
    <row r="1143" spans="1:14" ht="12.75" customHeight="1" hidden="1" outlineLevel="1">
      <c r="A1143" s="259" t="s">
        <v>674</v>
      </c>
      <c r="B1143" s="307"/>
      <c r="C1143" s="308"/>
      <c r="D1143" s="308"/>
      <c r="E1143" s="307"/>
      <c r="F1143" s="308"/>
      <c r="G1143" s="308"/>
      <c r="H1143" s="259" t="s">
        <v>674</v>
      </c>
      <c r="I1143" s="266">
        <v>0</v>
      </c>
      <c r="J1143" s="257" t="s">
        <v>195</v>
      </c>
      <c r="K1143" s="257">
        <v>0</v>
      </c>
      <c r="L1143" s="266">
        <v>1</v>
      </c>
      <c r="M1143" s="257" t="s">
        <v>195</v>
      </c>
      <c r="N1143" s="257">
        <v>0</v>
      </c>
    </row>
    <row r="1144" spans="1:14" ht="12.75" customHeight="1" hidden="1" outlineLevel="1">
      <c r="A1144" s="253" t="s">
        <v>524</v>
      </c>
      <c r="B1144" s="307"/>
      <c r="C1144" s="308"/>
      <c r="D1144" s="308"/>
      <c r="E1144" s="307"/>
      <c r="F1144" s="308"/>
      <c r="G1144" s="308"/>
      <c r="H1144" s="253" t="s">
        <v>524</v>
      </c>
      <c r="I1144" s="266">
        <v>1241</v>
      </c>
      <c r="J1144" s="257">
        <v>26.3</v>
      </c>
      <c r="K1144" s="257">
        <v>0.2</v>
      </c>
      <c r="L1144" s="266">
        <v>7445</v>
      </c>
      <c r="M1144" s="257">
        <v>38.3</v>
      </c>
      <c r="N1144" s="257">
        <v>0.4</v>
      </c>
    </row>
    <row r="1145" spans="1:14" ht="12.75" customHeight="1" hidden="1" outlineLevel="1">
      <c r="A1145" s="259" t="s">
        <v>635</v>
      </c>
      <c r="B1145" s="307"/>
      <c r="C1145" s="308"/>
      <c r="D1145" s="308"/>
      <c r="E1145" s="307"/>
      <c r="F1145" s="308"/>
      <c r="G1145" s="308"/>
      <c r="H1145" s="259" t="s">
        <v>635</v>
      </c>
      <c r="I1145" s="266">
        <v>1</v>
      </c>
      <c r="J1145" s="257">
        <v>107.7</v>
      </c>
      <c r="K1145" s="257">
        <v>0</v>
      </c>
      <c r="L1145" s="266">
        <v>22</v>
      </c>
      <c r="M1145" s="257">
        <v>310.9</v>
      </c>
      <c r="N1145" s="257">
        <v>0</v>
      </c>
    </row>
    <row r="1146" spans="1:14" ht="12.75" customHeight="1" hidden="1" outlineLevel="1">
      <c r="A1146" s="253" t="s">
        <v>525</v>
      </c>
      <c r="B1146" s="307"/>
      <c r="C1146" s="308"/>
      <c r="D1146" s="308"/>
      <c r="E1146" s="307"/>
      <c r="F1146" s="308"/>
      <c r="G1146" s="308"/>
      <c r="H1146" s="253" t="s">
        <v>525</v>
      </c>
      <c r="I1146" s="266">
        <v>146</v>
      </c>
      <c r="J1146" s="257">
        <v>9.8</v>
      </c>
      <c r="K1146" s="257">
        <v>0</v>
      </c>
      <c r="L1146" s="266">
        <v>23084</v>
      </c>
      <c r="M1146" s="257">
        <v>8.7</v>
      </c>
      <c r="N1146" s="257">
        <v>1.2</v>
      </c>
    </row>
    <row r="1147" spans="1:14" ht="12.75" customHeight="1" hidden="1" outlineLevel="1">
      <c r="A1147" s="253" t="s">
        <v>174</v>
      </c>
      <c r="B1147" s="307"/>
      <c r="C1147" s="308"/>
      <c r="D1147" s="308"/>
      <c r="E1147" s="307"/>
      <c r="F1147" s="308"/>
      <c r="G1147" s="308"/>
      <c r="H1147" s="253" t="s">
        <v>174</v>
      </c>
      <c r="I1147" s="266">
        <v>51</v>
      </c>
      <c r="J1147" s="257">
        <v>-40.3</v>
      </c>
      <c r="K1147" s="257">
        <v>0</v>
      </c>
      <c r="L1147" s="266">
        <v>4585</v>
      </c>
      <c r="M1147" s="257">
        <v>-11.9</v>
      </c>
      <c r="N1147" s="257">
        <v>0.2</v>
      </c>
    </row>
    <row r="1148" spans="1:14" ht="12.75" customHeight="1" hidden="1" outlineLevel="1">
      <c r="A1148" s="253" t="s">
        <v>526</v>
      </c>
      <c r="B1148" s="307"/>
      <c r="C1148" s="308"/>
      <c r="D1148" s="308"/>
      <c r="E1148" s="307"/>
      <c r="F1148" s="308"/>
      <c r="G1148" s="308"/>
      <c r="H1148" s="253" t="s">
        <v>526</v>
      </c>
      <c r="I1148" s="266">
        <v>102</v>
      </c>
      <c r="J1148" s="257">
        <v>54</v>
      </c>
      <c r="K1148" s="257">
        <v>0</v>
      </c>
      <c r="L1148" s="266">
        <v>6240</v>
      </c>
      <c r="M1148" s="257">
        <v>57.6</v>
      </c>
      <c r="N1148" s="257">
        <v>0.3</v>
      </c>
    </row>
    <row r="1149" spans="1:14" ht="12.75" customHeight="1" hidden="1" outlineLevel="1">
      <c r="A1149" s="253" t="s">
        <v>675</v>
      </c>
      <c r="B1149" s="307"/>
      <c r="C1149" s="308"/>
      <c r="D1149" s="308"/>
      <c r="E1149" s="307"/>
      <c r="F1149" s="308"/>
      <c r="G1149" s="308"/>
      <c r="H1149" s="253" t="s">
        <v>675</v>
      </c>
      <c r="I1149" s="266">
        <v>1551</v>
      </c>
      <c r="J1149" s="257">
        <v>19.5</v>
      </c>
      <c r="K1149" s="257">
        <v>0.3</v>
      </c>
      <c r="L1149" s="266">
        <v>5679</v>
      </c>
      <c r="M1149" s="257">
        <v>458.2</v>
      </c>
      <c r="N1149" s="257">
        <v>0.3</v>
      </c>
    </row>
    <row r="1150" spans="1:14" ht="12.75" customHeight="1" hidden="1" outlineLevel="1">
      <c r="A1150" s="253" t="s">
        <v>178</v>
      </c>
      <c r="B1150" s="307"/>
      <c r="C1150" s="308"/>
      <c r="D1150" s="308"/>
      <c r="E1150" s="307"/>
      <c r="F1150" s="308"/>
      <c r="G1150" s="308"/>
      <c r="H1150" s="253" t="s">
        <v>178</v>
      </c>
      <c r="I1150" s="281">
        <v>1814</v>
      </c>
      <c r="J1150" s="257">
        <v>12</v>
      </c>
      <c r="K1150" s="257">
        <v>0.4</v>
      </c>
      <c r="L1150" s="281">
        <v>88671</v>
      </c>
      <c r="M1150" s="257">
        <v>16.7</v>
      </c>
      <c r="N1150" s="257">
        <v>4.6</v>
      </c>
    </row>
    <row r="1151" spans="1:14" ht="12.75" customHeight="1" hidden="1" outlineLevel="1">
      <c r="A1151" s="253" t="s">
        <v>528</v>
      </c>
      <c r="B1151" s="307"/>
      <c r="C1151" s="308"/>
      <c r="D1151" s="308"/>
      <c r="E1151" s="307"/>
      <c r="F1151" s="308"/>
      <c r="G1151" s="308"/>
      <c r="H1151" s="253" t="s">
        <v>528</v>
      </c>
      <c r="I1151" s="281">
        <v>1005</v>
      </c>
      <c r="J1151" s="257">
        <v>-13.3</v>
      </c>
      <c r="K1151" s="257">
        <v>0.2</v>
      </c>
      <c r="L1151" s="281">
        <v>81874</v>
      </c>
      <c r="M1151" s="257">
        <v>14.2</v>
      </c>
      <c r="N1151" s="257">
        <v>4.3</v>
      </c>
    </row>
    <row r="1152" spans="1:14" ht="12.75" customHeight="1" hidden="1" outlineLevel="1">
      <c r="A1152" s="253" t="s">
        <v>180</v>
      </c>
      <c r="B1152" s="307"/>
      <c r="C1152" s="308"/>
      <c r="D1152" s="308"/>
      <c r="E1152" s="307"/>
      <c r="F1152" s="308"/>
      <c r="G1152" s="308"/>
      <c r="H1152" s="253" t="s">
        <v>180</v>
      </c>
      <c r="I1152" s="266">
        <v>225</v>
      </c>
      <c r="J1152" s="257">
        <v>-41.8</v>
      </c>
      <c r="K1152" s="257">
        <v>0</v>
      </c>
      <c r="L1152" s="266">
        <v>2023</v>
      </c>
      <c r="M1152" s="257">
        <v>40.6</v>
      </c>
      <c r="N1152" s="257">
        <v>0.1</v>
      </c>
    </row>
    <row r="1153" spans="1:14" ht="12.75" customHeight="1" hidden="1" outlineLevel="1">
      <c r="A1153" s="259" t="s">
        <v>618</v>
      </c>
      <c r="B1153" s="307"/>
      <c r="C1153" s="308"/>
      <c r="D1153" s="308"/>
      <c r="E1153" s="307"/>
      <c r="F1153" s="308"/>
      <c r="G1153" s="308"/>
      <c r="H1153" s="259" t="s">
        <v>618</v>
      </c>
      <c r="I1153" s="266">
        <v>780</v>
      </c>
      <c r="J1153" s="257">
        <v>1</v>
      </c>
      <c r="K1153" s="257">
        <v>0.2</v>
      </c>
      <c r="L1153" s="266">
        <v>79851</v>
      </c>
      <c r="M1153" s="257">
        <v>13.7</v>
      </c>
      <c r="N1153" s="257">
        <v>4.2</v>
      </c>
    </row>
    <row r="1154" spans="1:14" ht="12.75" customHeight="1" hidden="1" outlineLevel="1">
      <c r="A1154" s="253" t="s">
        <v>182</v>
      </c>
      <c r="B1154" s="307"/>
      <c r="C1154" s="308"/>
      <c r="D1154" s="308"/>
      <c r="E1154" s="307"/>
      <c r="F1154" s="308"/>
      <c r="G1154" s="308"/>
      <c r="H1154" s="253" t="s">
        <v>182</v>
      </c>
      <c r="I1154" s="281">
        <v>658</v>
      </c>
      <c r="J1154" s="257">
        <v>125.7</v>
      </c>
      <c r="K1154" s="257">
        <v>0.1</v>
      </c>
      <c r="L1154" s="281">
        <v>5375</v>
      </c>
      <c r="M1154" s="257">
        <v>63.6</v>
      </c>
      <c r="N1154" s="257">
        <v>0.3</v>
      </c>
    </row>
    <row r="1155" spans="1:14" ht="12.75" customHeight="1" hidden="1" outlineLevel="1">
      <c r="A1155" s="259" t="s">
        <v>619</v>
      </c>
      <c r="B1155" s="307"/>
      <c r="C1155" s="308"/>
      <c r="D1155" s="308"/>
      <c r="E1155" s="307"/>
      <c r="F1155" s="308"/>
      <c r="G1155" s="308"/>
      <c r="H1155" s="259" t="s">
        <v>619</v>
      </c>
      <c r="I1155" s="266">
        <v>0</v>
      </c>
      <c r="J1155" s="257">
        <v>-98.4</v>
      </c>
      <c r="K1155" s="257">
        <v>0</v>
      </c>
      <c r="L1155" s="266">
        <v>8</v>
      </c>
      <c r="M1155" s="257">
        <v>-80.1</v>
      </c>
      <c r="N1155" s="257">
        <v>0</v>
      </c>
    </row>
    <row r="1156" spans="1:14" ht="12.75" customHeight="1" hidden="1" outlineLevel="1">
      <c r="A1156" s="259" t="s">
        <v>620</v>
      </c>
      <c r="B1156" s="307"/>
      <c r="C1156" s="308"/>
      <c r="D1156" s="308"/>
      <c r="E1156" s="307"/>
      <c r="F1156" s="308"/>
      <c r="G1156" s="308"/>
      <c r="H1156" s="259" t="s">
        <v>620</v>
      </c>
      <c r="I1156" s="266">
        <v>0</v>
      </c>
      <c r="J1156" s="257">
        <v>0</v>
      </c>
      <c r="K1156" s="257">
        <v>0</v>
      </c>
      <c r="L1156" s="266">
        <v>0</v>
      </c>
      <c r="M1156" s="257">
        <v>-51</v>
      </c>
      <c r="N1156" s="257">
        <v>0</v>
      </c>
    </row>
    <row r="1157" spans="1:14" ht="12.75" customHeight="1" hidden="1" outlineLevel="1">
      <c r="A1157" s="253" t="s">
        <v>530</v>
      </c>
      <c r="B1157" s="307"/>
      <c r="C1157" s="308"/>
      <c r="D1157" s="308"/>
      <c r="E1157" s="307"/>
      <c r="F1157" s="308"/>
      <c r="G1157" s="308"/>
      <c r="H1157" s="253" t="s">
        <v>530</v>
      </c>
      <c r="I1157" s="266">
        <v>0</v>
      </c>
      <c r="J1157" s="257">
        <v>-96.1</v>
      </c>
      <c r="K1157" s="257">
        <v>0</v>
      </c>
      <c r="L1157" s="266">
        <v>1</v>
      </c>
      <c r="M1157" s="257">
        <v>-95.6</v>
      </c>
      <c r="N1157" s="257">
        <v>0</v>
      </c>
    </row>
    <row r="1158" spans="1:14" ht="12.75" customHeight="1" hidden="1" outlineLevel="1">
      <c r="A1158" s="253" t="s">
        <v>531</v>
      </c>
      <c r="B1158" s="307"/>
      <c r="C1158" s="308"/>
      <c r="D1158" s="308"/>
      <c r="E1158" s="307"/>
      <c r="F1158" s="308"/>
      <c r="G1158" s="308"/>
      <c r="H1158" s="253" t="s">
        <v>531</v>
      </c>
      <c r="I1158" s="266">
        <v>8</v>
      </c>
      <c r="J1158" s="257">
        <v>866.6</v>
      </c>
      <c r="K1158" s="257">
        <v>0</v>
      </c>
      <c r="L1158" s="266">
        <v>369</v>
      </c>
      <c r="M1158" s="257" t="s">
        <v>195</v>
      </c>
      <c r="N1158" s="257">
        <v>0</v>
      </c>
    </row>
    <row r="1159" spans="1:14" ht="12.75" customHeight="1" hidden="1" outlineLevel="1">
      <c r="A1159" s="253" t="s">
        <v>532</v>
      </c>
      <c r="B1159" s="307"/>
      <c r="C1159" s="308"/>
      <c r="D1159" s="308"/>
      <c r="E1159" s="307"/>
      <c r="F1159" s="308"/>
      <c r="G1159" s="308"/>
      <c r="H1159" s="253" t="s">
        <v>532</v>
      </c>
      <c r="I1159" s="266">
        <v>644</v>
      </c>
      <c r="J1159" s="257">
        <v>124.8</v>
      </c>
      <c r="K1159" s="257">
        <v>0.1</v>
      </c>
      <c r="L1159" s="266">
        <v>4734</v>
      </c>
      <c r="M1159" s="257">
        <v>80.4</v>
      </c>
      <c r="N1159" s="257">
        <v>0.2</v>
      </c>
    </row>
    <row r="1160" spans="1:14" ht="12.75" customHeight="1" hidden="1" outlineLevel="1">
      <c r="A1160" s="253" t="s">
        <v>533</v>
      </c>
      <c r="B1160" s="307"/>
      <c r="C1160" s="308"/>
      <c r="D1160" s="308"/>
      <c r="E1160" s="307"/>
      <c r="F1160" s="308"/>
      <c r="G1160" s="308"/>
      <c r="H1160" s="253" t="s">
        <v>533</v>
      </c>
      <c r="I1160" s="266">
        <v>0</v>
      </c>
      <c r="J1160" s="257" t="s">
        <v>93</v>
      </c>
      <c r="K1160" s="257">
        <v>0</v>
      </c>
      <c r="L1160" s="266">
        <v>2</v>
      </c>
      <c r="M1160" s="257" t="s">
        <v>93</v>
      </c>
      <c r="N1160" s="257">
        <v>0</v>
      </c>
    </row>
    <row r="1161" spans="1:14" ht="12.75" customHeight="1" hidden="1" outlineLevel="1">
      <c r="A1161" s="253" t="s">
        <v>534</v>
      </c>
      <c r="B1161" s="307"/>
      <c r="C1161" s="308"/>
      <c r="D1161" s="308"/>
      <c r="E1161" s="307"/>
      <c r="F1161" s="308"/>
      <c r="G1161" s="308"/>
      <c r="H1161" s="253" t="s">
        <v>534</v>
      </c>
      <c r="I1161" s="266">
        <v>5</v>
      </c>
      <c r="J1161" s="257">
        <v>117.5</v>
      </c>
      <c r="K1161" s="257">
        <v>0</v>
      </c>
      <c r="L1161" s="266">
        <v>261</v>
      </c>
      <c r="M1161" s="257">
        <v>-54.2</v>
      </c>
      <c r="N1161" s="257">
        <v>0</v>
      </c>
    </row>
    <row r="1162" spans="1:14" ht="12.75" customHeight="1" hidden="1" outlineLevel="1">
      <c r="A1162" s="253" t="s">
        <v>535</v>
      </c>
      <c r="B1162" s="307"/>
      <c r="C1162" s="308"/>
      <c r="D1162" s="308"/>
      <c r="E1162" s="307"/>
      <c r="F1162" s="308"/>
      <c r="G1162" s="308"/>
      <c r="H1162" s="253" t="s">
        <v>535</v>
      </c>
      <c r="I1162" s="281">
        <v>808</v>
      </c>
      <c r="J1162" s="257">
        <v>75.9</v>
      </c>
      <c r="K1162" s="257">
        <v>0.2</v>
      </c>
      <c r="L1162" s="281">
        <v>6582</v>
      </c>
      <c r="M1162" s="257">
        <v>53.8</v>
      </c>
      <c r="N1162" s="257">
        <v>0.3</v>
      </c>
    </row>
    <row r="1163" spans="1:14" ht="12.75" customHeight="1" hidden="1" outlineLevel="1">
      <c r="A1163" s="253" t="s">
        <v>183</v>
      </c>
      <c r="B1163" s="307"/>
      <c r="C1163" s="308"/>
      <c r="D1163" s="308"/>
      <c r="E1163" s="307"/>
      <c r="F1163" s="308"/>
      <c r="G1163" s="308"/>
      <c r="H1163" s="253" t="s">
        <v>183</v>
      </c>
      <c r="I1163" s="281">
        <v>150</v>
      </c>
      <c r="J1163" s="257">
        <v>-10.5</v>
      </c>
      <c r="K1163" s="257">
        <v>0</v>
      </c>
      <c r="L1163" s="281">
        <v>1207</v>
      </c>
      <c r="M1163" s="257">
        <v>21.6</v>
      </c>
      <c r="N1163" s="257">
        <v>0.1</v>
      </c>
    </row>
    <row r="1164" spans="1:14" ht="12.75" customHeight="1" hidden="1" outlineLevel="1">
      <c r="A1164" s="253" t="s">
        <v>536</v>
      </c>
      <c r="B1164" s="307"/>
      <c r="C1164" s="308"/>
      <c r="D1164" s="308"/>
      <c r="E1164" s="307"/>
      <c r="F1164" s="308"/>
      <c r="G1164" s="308"/>
      <c r="H1164" s="253" t="s">
        <v>536</v>
      </c>
      <c r="I1164" s="266">
        <v>5</v>
      </c>
      <c r="J1164" s="257">
        <v>6.9</v>
      </c>
      <c r="K1164" s="257">
        <v>0</v>
      </c>
      <c r="L1164" s="266">
        <v>75</v>
      </c>
      <c r="M1164" s="257">
        <v>6.6</v>
      </c>
      <c r="N1164" s="257">
        <v>0</v>
      </c>
    </row>
    <row r="1165" spans="1:14" ht="12.75" customHeight="1" hidden="1" outlineLevel="1">
      <c r="A1165" s="253" t="s">
        <v>537</v>
      </c>
      <c r="B1165" s="307"/>
      <c r="C1165" s="308"/>
      <c r="D1165" s="308"/>
      <c r="E1165" s="307"/>
      <c r="F1165" s="308"/>
      <c r="G1165" s="308"/>
      <c r="H1165" s="253" t="s">
        <v>537</v>
      </c>
      <c r="I1165" s="266">
        <v>106</v>
      </c>
      <c r="J1165" s="257">
        <v>-32.1</v>
      </c>
      <c r="K1165" s="257">
        <v>0</v>
      </c>
      <c r="L1165" s="266">
        <v>998</v>
      </c>
      <c r="M1165" s="257">
        <v>32.9</v>
      </c>
      <c r="N1165" s="257">
        <v>0.1</v>
      </c>
    </row>
    <row r="1166" spans="1:14" ht="12.75" customHeight="1" hidden="1" outlineLevel="1">
      <c r="A1166" s="253" t="s">
        <v>538</v>
      </c>
      <c r="B1166" s="307"/>
      <c r="C1166" s="308"/>
      <c r="D1166" s="308"/>
      <c r="E1166" s="307"/>
      <c r="F1166" s="308"/>
      <c r="G1166" s="308"/>
      <c r="H1166" s="253" t="s">
        <v>538</v>
      </c>
      <c r="I1166" s="266">
        <v>1</v>
      </c>
      <c r="J1166" s="257">
        <v>-15.7</v>
      </c>
      <c r="K1166" s="257">
        <v>0</v>
      </c>
      <c r="L1166" s="266">
        <v>29</v>
      </c>
      <c r="M1166" s="257">
        <v>-39.8</v>
      </c>
      <c r="N1166" s="257">
        <v>0</v>
      </c>
    </row>
    <row r="1167" spans="1:14" ht="12.75" customHeight="1" hidden="1" outlineLevel="1">
      <c r="A1167" s="253" t="s">
        <v>539</v>
      </c>
      <c r="B1167" s="307"/>
      <c r="C1167" s="308"/>
      <c r="D1167" s="308"/>
      <c r="E1167" s="307"/>
      <c r="F1167" s="308"/>
      <c r="G1167" s="308"/>
      <c r="H1167" s="253" t="s">
        <v>539</v>
      </c>
      <c r="I1167" s="266">
        <v>38</v>
      </c>
      <c r="J1167" s="257" t="s">
        <v>195</v>
      </c>
      <c r="K1167" s="257">
        <v>0</v>
      </c>
      <c r="L1167" s="266">
        <v>64</v>
      </c>
      <c r="M1167" s="257" t="s">
        <v>195</v>
      </c>
      <c r="N1167" s="257">
        <v>0</v>
      </c>
    </row>
    <row r="1168" spans="1:14" ht="12.75" customHeight="1" hidden="1" outlineLevel="1">
      <c r="A1168" s="253" t="s">
        <v>540</v>
      </c>
      <c r="B1168" s="307"/>
      <c r="C1168" s="308"/>
      <c r="D1168" s="308"/>
      <c r="E1168" s="307"/>
      <c r="F1168" s="308"/>
      <c r="G1168" s="308"/>
      <c r="H1168" s="253" t="s">
        <v>540</v>
      </c>
      <c r="I1168" s="266">
        <v>0</v>
      </c>
      <c r="J1168" s="257">
        <v>-97.2</v>
      </c>
      <c r="K1168" s="257">
        <v>0</v>
      </c>
      <c r="L1168" s="266">
        <v>15</v>
      </c>
      <c r="M1168" s="257">
        <v>-76.3</v>
      </c>
      <c r="N1168" s="257">
        <v>0</v>
      </c>
    </row>
    <row r="1169" spans="1:14" ht="12.75" customHeight="1" hidden="1" outlineLevel="1">
      <c r="A1169" s="253" t="s">
        <v>541</v>
      </c>
      <c r="B1169" s="307"/>
      <c r="C1169" s="308"/>
      <c r="D1169" s="308"/>
      <c r="E1169" s="307"/>
      <c r="F1169" s="308"/>
      <c r="G1169" s="308"/>
      <c r="H1169" s="253" t="s">
        <v>541</v>
      </c>
      <c r="I1169" s="266">
        <v>0</v>
      </c>
      <c r="J1169" s="257" t="s">
        <v>93</v>
      </c>
      <c r="K1169" s="257">
        <v>0</v>
      </c>
      <c r="L1169" s="266">
        <v>5</v>
      </c>
      <c r="M1169" s="257" t="s">
        <v>93</v>
      </c>
      <c r="N1169" s="257">
        <v>0</v>
      </c>
    </row>
    <row r="1170" spans="1:14" ht="12.75" customHeight="1" hidden="1" outlineLevel="1">
      <c r="A1170" s="253" t="s">
        <v>542</v>
      </c>
      <c r="B1170" s="307"/>
      <c r="C1170" s="308"/>
      <c r="D1170" s="308"/>
      <c r="E1170" s="307"/>
      <c r="F1170" s="308"/>
      <c r="G1170" s="308"/>
      <c r="H1170" s="253" t="s">
        <v>542</v>
      </c>
      <c r="I1170" s="266">
        <v>0</v>
      </c>
      <c r="J1170" s="257">
        <v>-70.4</v>
      </c>
      <c r="K1170" s="257">
        <v>0</v>
      </c>
      <c r="L1170" s="266">
        <v>5</v>
      </c>
      <c r="M1170" s="257">
        <v>-68.8</v>
      </c>
      <c r="N1170" s="257">
        <v>0</v>
      </c>
    </row>
    <row r="1171" spans="1:14" ht="12.75" customHeight="1" hidden="1" outlineLevel="1">
      <c r="A1171" s="253" t="s">
        <v>581</v>
      </c>
      <c r="B1171" s="307"/>
      <c r="C1171" s="308"/>
      <c r="D1171" s="308"/>
      <c r="E1171" s="307"/>
      <c r="F1171" s="308"/>
      <c r="G1171" s="308"/>
      <c r="H1171" s="253" t="s">
        <v>581</v>
      </c>
      <c r="I1171" s="266">
        <v>0</v>
      </c>
      <c r="J1171" s="257" t="s">
        <v>93</v>
      </c>
      <c r="K1171" s="257">
        <v>0</v>
      </c>
      <c r="L1171" s="266">
        <v>3</v>
      </c>
      <c r="M1171" s="257" t="s">
        <v>93</v>
      </c>
      <c r="N1171" s="257">
        <v>0</v>
      </c>
    </row>
    <row r="1172" spans="1:14" ht="12.75" customHeight="1" hidden="1" outlineLevel="1">
      <c r="A1172" s="253" t="s">
        <v>543</v>
      </c>
      <c r="B1172" s="307"/>
      <c r="C1172" s="308"/>
      <c r="D1172" s="308"/>
      <c r="E1172" s="307"/>
      <c r="F1172" s="308"/>
      <c r="G1172" s="308"/>
      <c r="H1172" s="253" t="s">
        <v>543</v>
      </c>
      <c r="I1172" s="266">
        <v>1</v>
      </c>
      <c r="J1172" s="257">
        <v>994.4</v>
      </c>
      <c r="K1172" s="257">
        <v>0</v>
      </c>
      <c r="L1172" s="266">
        <v>13</v>
      </c>
      <c r="M1172" s="257">
        <v>145.9</v>
      </c>
      <c r="N1172" s="257">
        <v>0</v>
      </c>
    </row>
    <row r="1173" spans="1:14" ht="12.75" customHeight="1" hidden="1" outlineLevel="1">
      <c r="A1173" s="259" t="s">
        <v>676</v>
      </c>
      <c r="B1173" s="307"/>
      <c r="C1173" s="308"/>
      <c r="D1173" s="308"/>
      <c r="E1173" s="307"/>
      <c r="F1173" s="308"/>
      <c r="G1173" s="308"/>
      <c r="H1173" s="259" t="s">
        <v>676</v>
      </c>
      <c r="I1173" s="266">
        <v>0</v>
      </c>
      <c r="J1173" s="257">
        <v>-99.9</v>
      </c>
      <c r="K1173" s="257">
        <v>0</v>
      </c>
      <c r="L1173" s="266">
        <v>0</v>
      </c>
      <c r="M1173" s="257">
        <v>-99.6</v>
      </c>
      <c r="N1173" s="257">
        <v>0</v>
      </c>
    </row>
    <row r="1174" spans="1:14" ht="12.75" customHeight="1" hidden="1" outlineLevel="1">
      <c r="A1174" s="253" t="s">
        <v>544</v>
      </c>
      <c r="B1174" s="307"/>
      <c r="C1174" s="308"/>
      <c r="D1174" s="308"/>
      <c r="E1174" s="307"/>
      <c r="F1174" s="308"/>
      <c r="G1174" s="308"/>
      <c r="H1174" s="253" t="s">
        <v>544</v>
      </c>
      <c r="I1174" s="281">
        <v>0</v>
      </c>
      <c r="J1174" s="257">
        <v>-55.9</v>
      </c>
      <c r="K1174" s="257">
        <v>0</v>
      </c>
      <c r="L1174" s="281">
        <v>215</v>
      </c>
      <c r="M1174" s="257">
        <v>381.5</v>
      </c>
      <c r="N1174" s="257">
        <v>0</v>
      </c>
    </row>
    <row r="1175" spans="1:14" ht="12.75" customHeight="1" hidden="1" outlineLevel="1">
      <c r="A1175" s="259" t="s">
        <v>545</v>
      </c>
      <c r="B1175" s="307"/>
      <c r="C1175" s="308"/>
      <c r="D1175" s="308"/>
      <c r="E1175" s="307"/>
      <c r="F1175" s="308"/>
      <c r="G1175" s="308"/>
      <c r="H1175" s="259" t="s">
        <v>545</v>
      </c>
      <c r="I1175" s="281">
        <v>0</v>
      </c>
      <c r="J1175" s="257" t="s">
        <v>93</v>
      </c>
      <c r="K1175" s="257">
        <v>0</v>
      </c>
      <c r="L1175" s="281">
        <v>4</v>
      </c>
      <c r="M1175" s="257" t="s">
        <v>93</v>
      </c>
      <c r="N1175" s="257">
        <v>0</v>
      </c>
    </row>
    <row r="1176" spans="1:14" ht="12.75" customHeight="1" hidden="1" outlineLevel="1">
      <c r="A1176" s="253" t="s">
        <v>546</v>
      </c>
      <c r="B1176" s="307"/>
      <c r="C1176" s="308"/>
      <c r="D1176" s="308"/>
      <c r="E1176" s="307"/>
      <c r="F1176" s="308"/>
      <c r="G1176" s="308"/>
      <c r="H1176" s="253" t="s">
        <v>546</v>
      </c>
      <c r="I1176" s="266">
        <v>0</v>
      </c>
      <c r="J1176" s="257" t="s">
        <v>93</v>
      </c>
      <c r="K1176" s="257">
        <v>0</v>
      </c>
      <c r="L1176" s="266">
        <v>0</v>
      </c>
      <c r="M1176" s="257" t="s">
        <v>93</v>
      </c>
      <c r="N1176" s="257">
        <v>0</v>
      </c>
    </row>
    <row r="1177" spans="1:14" ht="12.75" customHeight="1" hidden="1" outlineLevel="1">
      <c r="A1177" s="259" t="s">
        <v>625</v>
      </c>
      <c r="B1177" s="307"/>
      <c r="C1177" s="308"/>
      <c r="D1177" s="308"/>
      <c r="E1177" s="307"/>
      <c r="F1177" s="308"/>
      <c r="G1177" s="308"/>
      <c r="H1177" s="259" t="s">
        <v>625</v>
      </c>
      <c r="I1177" s="266">
        <v>0</v>
      </c>
      <c r="J1177" s="257" t="s">
        <v>93</v>
      </c>
      <c r="K1177" s="257">
        <v>0</v>
      </c>
      <c r="L1177" s="266">
        <v>179</v>
      </c>
      <c r="M1177" s="257" t="s">
        <v>93</v>
      </c>
      <c r="N1177" s="257">
        <v>0</v>
      </c>
    </row>
    <row r="1178" spans="1:14" ht="12.75" customHeight="1" hidden="1" outlineLevel="1">
      <c r="A1178" s="259" t="s">
        <v>626</v>
      </c>
      <c r="B1178" s="307"/>
      <c r="C1178" s="308"/>
      <c r="D1178" s="308"/>
      <c r="E1178" s="307"/>
      <c r="F1178" s="308"/>
      <c r="G1178" s="308"/>
      <c r="H1178" s="259" t="s">
        <v>626</v>
      </c>
      <c r="I1178" s="266">
        <v>0</v>
      </c>
      <c r="J1178" s="257">
        <v>-71.2</v>
      </c>
      <c r="K1178" s="257">
        <v>0</v>
      </c>
      <c r="L1178" s="266">
        <v>9</v>
      </c>
      <c r="M1178" s="257">
        <v>-75.3</v>
      </c>
      <c r="N1178" s="257">
        <v>0</v>
      </c>
    </row>
    <row r="1179" spans="1:14" ht="12.75" customHeight="1" hidden="1" outlineLevel="1">
      <c r="A1179" s="253" t="s">
        <v>584</v>
      </c>
      <c r="B1179" s="307"/>
      <c r="C1179" s="308"/>
      <c r="D1179" s="308"/>
      <c r="E1179" s="307"/>
      <c r="F1179" s="308"/>
      <c r="G1179" s="308"/>
      <c r="H1179" s="253" t="s">
        <v>584</v>
      </c>
      <c r="I1179" s="266">
        <v>0</v>
      </c>
      <c r="J1179" s="257">
        <v>-98.3</v>
      </c>
      <c r="K1179" s="257">
        <v>0</v>
      </c>
      <c r="L1179" s="266">
        <v>0</v>
      </c>
      <c r="M1179" s="257">
        <v>-97.7</v>
      </c>
      <c r="N1179" s="257">
        <v>0</v>
      </c>
    </row>
    <row r="1180" spans="1:14" ht="12.75" customHeight="1" hidden="1" outlineLevel="1">
      <c r="A1180" s="259" t="s">
        <v>548</v>
      </c>
      <c r="B1180" s="307"/>
      <c r="C1180" s="308"/>
      <c r="D1180" s="308"/>
      <c r="E1180" s="307"/>
      <c r="F1180" s="308"/>
      <c r="G1180" s="308"/>
      <c r="H1180" s="259" t="s">
        <v>548</v>
      </c>
      <c r="I1180" s="266">
        <v>0</v>
      </c>
      <c r="J1180" s="257" t="s">
        <v>195</v>
      </c>
      <c r="K1180" s="257">
        <v>0</v>
      </c>
      <c r="L1180" s="266">
        <v>0</v>
      </c>
      <c r="M1180" s="257" t="s">
        <v>195</v>
      </c>
      <c r="N1180" s="257">
        <v>0</v>
      </c>
    </row>
    <row r="1181" spans="1:14" ht="12.75" customHeight="1" hidden="1" outlineLevel="1">
      <c r="A1181" s="259" t="s">
        <v>585</v>
      </c>
      <c r="B1181" s="307"/>
      <c r="C1181" s="308"/>
      <c r="D1181" s="308"/>
      <c r="E1181" s="307"/>
      <c r="F1181" s="308"/>
      <c r="G1181" s="308"/>
      <c r="H1181" s="259" t="s">
        <v>585</v>
      </c>
      <c r="I1181" s="266">
        <v>0</v>
      </c>
      <c r="J1181" s="257" t="s">
        <v>93</v>
      </c>
      <c r="K1181" s="257">
        <v>0</v>
      </c>
      <c r="L1181" s="266">
        <v>8</v>
      </c>
      <c r="M1181" s="257" t="s">
        <v>93</v>
      </c>
      <c r="N1181" s="257">
        <v>0</v>
      </c>
    </row>
    <row r="1182" spans="1:14" ht="12.75" customHeight="1" hidden="1" outlineLevel="1">
      <c r="A1182" s="259" t="s">
        <v>549</v>
      </c>
      <c r="B1182" s="307"/>
      <c r="C1182" s="308"/>
      <c r="D1182" s="308"/>
      <c r="E1182" s="307"/>
      <c r="F1182" s="308"/>
      <c r="G1182" s="308"/>
      <c r="H1182" s="259" t="s">
        <v>549</v>
      </c>
      <c r="I1182" s="266">
        <v>0</v>
      </c>
      <c r="J1182" s="257" t="s">
        <v>93</v>
      </c>
      <c r="K1182" s="257">
        <v>0</v>
      </c>
      <c r="L1182" s="266">
        <v>15</v>
      </c>
      <c r="M1182" s="257" t="s">
        <v>93</v>
      </c>
      <c r="N1182" s="257">
        <v>0</v>
      </c>
    </row>
    <row r="1183" spans="1:14" ht="12.75" customHeight="1" hidden="1" outlineLevel="1">
      <c r="A1183" s="253" t="s">
        <v>184</v>
      </c>
      <c r="B1183" s="307"/>
      <c r="C1183" s="308"/>
      <c r="D1183" s="308"/>
      <c r="E1183" s="307"/>
      <c r="F1183" s="308"/>
      <c r="G1183" s="308"/>
      <c r="H1183" s="253" t="s">
        <v>184</v>
      </c>
      <c r="I1183" s="281">
        <v>54</v>
      </c>
      <c r="J1183" s="257">
        <v>-46.6</v>
      </c>
      <c r="K1183" s="257">
        <v>0</v>
      </c>
      <c r="L1183" s="281">
        <v>968</v>
      </c>
      <c r="M1183" s="257">
        <v>-12.8</v>
      </c>
      <c r="N1183" s="257">
        <v>0.1</v>
      </c>
    </row>
    <row r="1184" spans="1:14" ht="12.75" customHeight="1" hidden="1" outlineLevel="1">
      <c r="A1184" s="253" t="s">
        <v>550</v>
      </c>
      <c r="B1184" s="307"/>
      <c r="C1184" s="307"/>
      <c r="D1184" s="307"/>
      <c r="E1184" s="307"/>
      <c r="F1184" s="307"/>
      <c r="G1184" s="308"/>
      <c r="H1184" s="253" t="s">
        <v>550</v>
      </c>
      <c r="I1184" s="266">
        <v>53</v>
      </c>
      <c r="J1184" s="266">
        <v>-43.4</v>
      </c>
      <c r="K1184" s="266">
        <v>0</v>
      </c>
      <c r="L1184" s="266">
        <v>839</v>
      </c>
      <c r="M1184" s="266">
        <v>-13.7</v>
      </c>
      <c r="N1184" s="257">
        <v>0</v>
      </c>
    </row>
    <row r="1185" spans="1:14" ht="12.75" customHeight="1" hidden="1" outlineLevel="1">
      <c r="A1185" s="253" t="s">
        <v>553</v>
      </c>
      <c r="B1185" s="307"/>
      <c r="C1185" s="307"/>
      <c r="D1185" s="307"/>
      <c r="E1185" s="307"/>
      <c r="F1185" s="307"/>
      <c r="G1185" s="308"/>
      <c r="H1185" s="253" t="s">
        <v>553</v>
      </c>
      <c r="I1185" s="266">
        <v>1</v>
      </c>
      <c r="J1185" s="266">
        <v>-82.9</v>
      </c>
      <c r="K1185" s="266">
        <v>0.00019756989034871086</v>
      </c>
      <c r="L1185" s="266">
        <v>128</v>
      </c>
      <c r="M1185" s="266">
        <v>-7.2</v>
      </c>
      <c r="N1185" s="257">
        <v>0.006681864428102878</v>
      </c>
    </row>
    <row r="1186" spans="1:14" ht="12.75" customHeight="1" hidden="1" outlineLevel="1">
      <c r="A1186" s="253" t="s">
        <v>720</v>
      </c>
      <c r="B1186" s="307"/>
      <c r="C1186" s="307"/>
      <c r="D1186" s="307"/>
      <c r="E1186" s="307"/>
      <c r="F1186" s="307"/>
      <c r="G1186" s="308"/>
      <c r="H1186" s="253" t="s">
        <v>720</v>
      </c>
      <c r="I1186" s="266">
        <v>0</v>
      </c>
      <c r="J1186" s="266" t="s">
        <v>93</v>
      </c>
      <c r="K1186" s="266">
        <v>0</v>
      </c>
      <c r="L1186" s="266">
        <v>1</v>
      </c>
      <c r="M1186" s="266" t="s">
        <v>93</v>
      </c>
      <c r="N1186" s="257">
        <v>0</v>
      </c>
    </row>
    <row r="1187" spans="6:7" ht="12.75" customHeight="1">
      <c r="F1187" s="283"/>
      <c r="G1187" s="283"/>
    </row>
    <row r="1188" spans="1:14" ht="24" customHeight="1" collapsed="1">
      <c r="A1188" s="97" t="s">
        <v>756</v>
      </c>
      <c r="B1188" s="304"/>
      <c r="C1188" s="305"/>
      <c r="D1188" s="306"/>
      <c r="E1188" s="304"/>
      <c r="F1188" s="305"/>
      <c r="G1188" s="305"/>
      <c r="H1188" s="97" t="s">
        <v>756</v>
      </c>
      <c r="I1188" s="265">
        <v>495785</v>
      </c>
      <c r="J1188" s="254">
        <v>-2</v>
      </c>
      <c r="K1188" s="255">
        <v>100</v>
      </c>
      <c r="L1188" s="265">
        <v>1980300</v>
      </c>
      <c r="M1188" s="254">
        <v>3.4</v>
      </c>
      <c r="N1188" s="254">
        <v>100</v>
      </c>
    </row>
    <row r="1189" spans="1:14" ht="12.75" customHeight="1" hidden="1" outlineLevel="1">
      <c r="A1189" s="109"/>
      <c r="B1189" s="353"/>
      <c r="C1189" s="354"/>
      <c r="D1189" s="354"/>
      <c r="E1189" s="353"/>
      <c r="F1189" s="354"/>
      <c r="G1189" s="355"/>
      <c r="H1189" s="109" t="s">
        <v>147</v>
      </c>
      <c r="I1189" s="396">
        <v>477683</v>
      </c>
      <c r="J1189" s="397">
        <v>-2.3</v>
      </c>
      <c r="K1189" s="397">
        <v>96.3</v>
      </c>
      <c r="L1189" s="396">
        <v>1548941</v>
      </c>
      <c r="M1189" s="397">
        <v>-0.6</v>
      </c>
      <c r="N1189" s="399">
        <v>78.2</v>
      </c>
    </row>
    <row r="1190" spans="1:14" ht="12.75" customHeight="1" hidden="1" outlineLevel="1">
      <c r="A1190" s="258"/>
      <c r="B1190" s="307"/>
      <c r="C1190" s="308"/>
      <c r="D1190" s="308"/>
      <c r="E1190" s="307"/>
      <c r="F1190" s="308"/>
      <c r="G1190" s="308"/>
      <c r="H1190" s="258" t="s">
        <v>757</v>
      </c>
      <c r="I1190" s="391">
        <v>21402</v>
      </c>
      <c r="J1190" s="395">
        <v>18.1</v>
      </c>
      <c r="K1190" s="395">
        <v>4.3</v>
      </c>
      <c r="L1190" s="391">
        <v>122630</v>
      </c>
      <c r="M1190" s="395">
        <v>17.6</v>
      </c>
      <c r="N1190" s="395">
        <v>6.2</v>
      </c>
    </row>
    <row r="1191" spans="1:14" ht="12.75" customHeight="1" hidden="1" outlineLevel="1">
      <c r="A1191" s="258"/>
      <c r="B1191" s="307"/>
      <c r="C1191" s="308"/>
      <c r="D1191" s="308"/>
      <c r="E1191" s="307"/>
      <c r="F1191" s="308"/>
      <c r="G1191" s="308"/>
      <c r="H1191" s="258" t="s">
        <v>758</v>
      </c>
      <c r="I1191" s="394">
        <v>1</v>
      </c>
      <c r="J1191" s="395" t="s">
        <v>195</v>
      </c>
      <c r="K1191" s="395">
        <v>0</v>
      </c>
      <c r="L1191" s="394">
        <v>8</v>
      </c>
      <c r="M1191" s="395">
        <v>33.7</v>
      </c>
      <c r="N1191" s="395">
        <v>0</v>
      </c>
    </row>
    <row r="1192" spans="1:14" ht="12.75" customHeight="1" hidden="1" outlineLevel="1">
      <c r="A1192" s="258"/>
      <c r="B1192" s="307"/>
      <c r="C1192" s="308"/>
      <c r="D1192" s="308"/>
      <c r="E1192" s="307"/>
      <c r="F1192" s="308"/>
      <c r="G1192" s="308"/>
      <c r="H1192" s="258" t="s">
        <v>759</v>
      </c>
      <c r="I1192" s="394">
        <v>335</v>
      </c>
      <c r="J1192" s="395">
        <v>-7.3</v>
      </c>
      <c r="K1192" s="395">
        <v>0.1</v>
      </c>
      <c r="L1192" s="394">
        <v>2265</v>
      </c>
      <c r="M1192" s="395">
        <v>-33.1</v>
      </c>
      <c r="N1192" s="395">
        <v>0.1</v>
      </c>
    </row>
    <row r="1193" spans="1:14" ht="12.75" customHeight="1" hidden="1" outlineLevel="1">
      <c r="A1193" s="258"/>
      <c r="B1193" s="307"/>
      <c r="C1193" s="308"/>
      <c r="D1193" s="308"/>
      <c r="E1193" s="307"/>
      <c r="F1193" s="308"/>
      <c r="G1193" s="308"/>
      <c r="H1193" s="258" t="s">
        <v>760</v>
      </c>
      <c r="I1193" s="394">
        <v>169</v>
      </c>
      <c r="J1193" s="395">
        <v>44.1</v>
      </c>
      <c r="K1193" s="395">
        <v>0</v>
      </c>
      <c r="L1193" s="394">
        <v>605</v>
      </c>
      <c r="M1193" s="395">
        <v>33.4</v>
      </c>
      <c r="N1193" s="395">
        <v>0</v>
      </c>
    </row>
    <row r="1194" spans="1:14" ht="12.75" customHeight="1" hidden="1" outlineLevel="1">
      <c r="A1194" s="258"/>
      <c r="B1194" s="307"/>
      <c r="C1194" s="308"/>
      <c r="D1194" s="308"/>
      <c r="E1194" s="307"/>
      <c r="F1194" s="308"/>
      <c r="G1194" s="308"/>
      <c r="H1194" s="258" t="s">
        <v>761</v>
      </c>
      <c r="I1194" s="394">
        <v>72</v>
      </c>
      <c r="J1194" s="395" t="s">
        <v>195</v>
      </c>
      <c r="K1194" s="395">
        <v>0</v>
      </c>
      <c r="L1194" s="394">
        <v>70</v>
      </c>
      <c r="M1194" s="395">
        <v>128.7</v>
      </c>
      <c r="N1194" s="395">
        <v>0</v>
      </c>
    </row>
    <row r="1195" spans="1:14" ht="12.75" customHeight="1" hidden="1" outlineLevel="1">
      <c r="A1195" s="109"/>
      <c r="B1195" s="353"/>
      <c r="C1195" s="354"/>
      <c r="D1195" s="354"/>
      <c r="E1195" s="353"/>
      <c r="F1195" s="354"/>
      <c r="G1195" s="357"/>
      <c r="H1195" s="109" t="s">
        <v>762</v>
      </c>
      <c r="I1195" s="396">
        <v>33</v>
      </c>
      <c r="J1195" s="397">
        <v>-11.4</v>
      </c>
      <c r="K1195" s="397">
        <v>0</v>
      </c>
      <c r="L1195" s="396">
        <v>262</v>
      </c>
      <c r="M1195" s="397">
        <v>-31.4</v>
      </c>
      <c r="N1195" s="400">
        <v>0</v>
      </c>
    </row>
    <row r="1196" spans="1:14" ht="12.75" customHeight="1" hidden="1" outlineLevel="1">
      <c r="A1196" s="109"/>
      <c r="B1196" s="307"/>
      <c r="C1196" s="308"/>
      <c r="D1196" s="308"/>
      <c r="E1196" s="307"/>
      <c r="F1196" s="308"/>
      <c r="G1196" s="308"/>
      <c r="H1196" s="109" t="s">
        <v>763</v>
      </c>
      <c r="I1196" s="394">
        <v>8</v>
      </c>
      <c r="J1196" s="395">
        <v>247.8</v>
      </c>
      <c r="K1196" s="395">
        <v>0</v>
      </c>
      <c r="L1196" s="394">
        <v>76</v>
      </c>
      <c r="M1196" s="395">
        <v>85</v>
      </c>
      <c r="N1196" s="395">
        <v>0</v>
      </c>
    </row>
    <row r="1197" spans="1:14" ht="12.75" customHeight="1" hidden="1" outlineLevel="1">
      <c r="A1197" s="109"/>
      <c r="B1197" s="307"/>
      <c r="C1197" s="308"/>
      <c r="D1197" s="308"/>
      <c r="E1197" s="307"/>
      <c r="F1197" s="308"/>
      <c r="G1197" s="308"/>
      <c r="H1197" s="109" t="s">
        <v>764</v>
      </c>
      <c r="I1197" s="394">
        <v>10633</v>
      </c>
      <c r="J1197" s="395">
        <v>10.8</v>
      </c>
      <c r="K1197" s="395">
        <v>2.1</v>
      </c>
      <c r="L1197" s="394">
        <v>42545</v>
      </c>
      <c r="M1197" s="395">
        <v>12.5</v>
      </c>
      <c r="N1197" s="395">
        <v>2.1</v>
      </c>
    </row>
    <row r="1198" spans="1:14" ht="12.75" customHeight="1" hidden="1" outlineLevel="1">
      <c r="A1198" s="109"/>
      <c r="B1198" s="307"/>
      <c r="C1198" s="308"/>
      <c r="D1198" s="308"/>
      <c r="E1198" s="307"/>
      <c r="F1198" s="308"/>
      <c r="G1198" s="308"/>
      <c r="H1198" s="109" t="s">
        <v>765</v>
      </c>
      <c r="I1198" s="394">
        <v>436</v>
      </c>
      <c r="J1198" s="395">
        <v>8.2</v>
      </c>
      <c r="K1198" s="395">
        <v>0.1</v>
      </c>
      <c r="L1198" s="394">
        <v>6029</v>
      </c>
      <c r="M1198" s="395">
        <v>184.4</v>
      </c>
      <c r="N1198" s="395">
        <v>0.3</v>
      </c>
    </row>
    <row r="1199" spans="1:14" ht="12.75" customHeight="1" hidden="1" outlineLevel="1">
      <c r="A1199" s="109"/>
      <c r="B1199" s="307"/>
      <c r="C1199" s="308"/>
      <c r="D1199" s="308"/>
      <c r="E1199" s="307"/>
      <c r="F1199" s="308"/>
      <c r="G1199" s="308"/>
      <c r="H1199" s="109" t="s">
        <v>766</v>
      </c>
      <c r="I1199" s="394">
        <v>20</v>
      </c>
      <c r="J1199" s="395">
        <v>-72.1</v>
      </c>
      <c r="K1199" s="395">
        <v>0</v>
      </c>
      <c r="L1199" s="394">
        <v>174</v>
      </c>
      <c r="M1199" s="395">
        <v>-6.7</v>
      </c>
      <c r="N1199" s="395">
        <v>0</v>
      </c>
    </row>
    <row r="1200" spans="1:14" ht="12.75" customHeight="1" hidden="1" outlineLevel="1">
      <c r="A1200" s="109"/>
      <c r="B1200" s="307"/>
      <c r="C1200" s="308"/>
      <c r="D1200" s="308"/>
      <c r="E1200" s="307"/>
      <c r="F1200" s="308"/>
      <c r="G1200" s="308"/>
      <c r="H1200" s="109" t="s">
        <v>767</v>
      </c>
      <c r="I1200" s="394">
        <v>3043</v>
      </c>
      <c r="J1200" s="395">
        <v>-12.4</v>
      </c>
      <c r="K1200" s="395">
        <v>0.6</v>
      </c>
      <c r="L1200" s="394">
        <v>13504</v>
      </c>
      <c r="M1200" s="395">
        <v>-7.9</v>
      </c>
      <c r="N1200" s="395">
        <v>0.7</v>
      </c>
    </row>
    <row r="1201" spans="1:14" ht="12.75" customHeight="1" hidden="1" outlineLevel="1">
      <c r="A1201" s="109"/>
      <c r="B1201" s="307"/>
      <c r="C1201" s="308"/>
      <c r="D1201" s="308"/>
      <c r="E1201" s="307"/>
      <c r="F1201" s="308"/>
      <c r="G1201" s="308"/>
      <c r="H1201" s="109" t="s">
        <v>768</v>
      </c>
      <c r="I1201" s="394">
        <v>3931</v>
      </c>
      <c r="J1201" s="395">
        <v>165.1</v>
      </c>
      <c r="K1201" s="395">
        <v>0.8</v>
      </c>
      <c r="L1201" s="394">
        <v>25157</v>
      </c>
      <c r="M1201" s="395">
        <v>74.6</v>
      </c>
      <c r="N1201" s="395">
        <v>1.3</v>
      </c>
    </row>
    <row r="1202" spans="1:14" ht="12.75" customHeight="1" hidden="1" outlineLevel="1">
      <c r="A1202" s="109"/>
      <c r="B1202" s="307"/>
      <c r="C1202" s="308"/>
      <c r="D1202" s="308"/>
      <c r="E1202" s="307"/>
      <c r="F1202" s="308"/>
      <c r="G1202" s="308"/>
      <c r="H1202" s="109" t="s">
        <v>769</v>
      </c>
      <c r="I1202" s="391">
        <v>3</v>
      </c>
      <c r="J1202" s="395">
        <v>-88.7</v>
      </c>
      <c r="K1202" s="395">
        <v>0</v>
      </c>
      <c r="L1202" s="391">
        <v>144</v>
      </c>
      <c r="M1202" s="395">
        <v>-53.9</v>
      </c>
      <c r="N1202" s="395">
        <v>0</v>
      </c>
    </row>
    <row r="1203" spans="1:14" ht="12.75" customHeight="1" hidden="1" outlineLevel="1">
      <c r="A1203" s="109"/>
      <c r="B1203" s="307"/>
      <c r="C1203" s="308"/>
      <c r="D1203" s="308"/>
      <c r="E1203" s="307"/>
      <c r="F1203" s="308"/>
      <c r="G1203" s="308"/>
      <c r="H1203" s="109" t="s">
        <v>770</v>
      </c>
      <c r="I1203" s="394">
        <v>2720</v>
      </c>
      <c r="J1203" s="395">
        <v>7.1</v>
      </c>
      <c r="K1203" s="395">
        <v>0.5</v>
      </c>
      <c r="L1203" s="394">
        <v>31790</v>
      </c>
      <c r="M1203" s="395">
        <v>4.3</v>
      </c>
      <c r="N1203" s="395">
        <v>1.6</v>
      </c>
    </row>
    <row r="1204" spans="1:14" ht="12.75" customHeight="1" hidden="1" outlineLevel="1">
      <c r="A1204" s="109"/>
      <c r="B1204" s="307"/>
      <c r="C1204" s="308"/>
      <c r="D1204" s="308"/>
      <c r="E1204" s="307"/>
      <c r="F1204" s="308"/>
      <c r="G1204" s="308"/>
      <c r="H1204" s="109" t="s">
        <v>771</v>
      </c>
      <c r="I1204" s="394">
        <v>6843</v>
      </c>
      <c r="J1204" s="395">
        <v>22.8</v>
      </c>
      <c r="K1204" s="395">
        <v>1.4</v>
      </c>
      <c r="L1204" s="394">
        <v>33090</v>
      </c>
      <c r="M1204" s="395">
        <v>25.8</v>
      </c>
      <c r="N1204" s="395">
        <v>1.7</v>
      </c>
    </row>
    <row r="1205" spans="1:14" ht="12.75" customHeight="1" hidden="1" outlineLevel="1">
      <c r="A1205" s="258"/>
      <c r="B1205" s="307"/>
      <c r="C1205" s="308"/>
      <c r="D1205" s="308"/>
      <c r="E1205" s="307"/>
      <c r="F1205" s="308"/>
      <c r="G1205" s="308"/>
      <c r="H1205" s="258" t="s">
        <v>772</v>
      </c>
      <c r="I1205" s="394">
        <v>7</v>
      </c>
      <c r="J1205" s="395" t="s">
        <v>195</v>
      </c>
      <c r="K1205" s="395">
        <v>0</v>
      </c>
      <c r="L1205" s="394">
        <v>46</v>
      </c>
      <c r="M1205" s="395">
        <v>240.2</v>
      </c>
      <c r="N1205" s="395">
        <v>0</v>
      </c>
    </row>
    <row r="1206" spans="1:14" ht="12.75" customHeight="1" hidden="1" outlineLevel="1">
      <c r="A1206" s="109"/>
      <c r="B1206" s="307"/>
      <c r="C1206" s="308"/>
      <c r="D1206" s="308"/>
      <c r="E1206" s="307"/>
      <c r="F1206" s="308"/>
      <c r="G1206" s="308"/>
      <c r="H1206" s="109" t="s">
        <v>773</v>
      </c>
      <c r="I1206" s="394">
        <v>605</v>
      </c>
      <c r="J1206" s="395">
        <v>-14.1</v>
      </c>
      <c r="K1206" s="395">
        <v>0.1</v>
      </c>
      <c r="L1206" s="394">
        <v>1315</v>
      </c>
      <c r="M1206" s="395">
        <v>61.2</v>
      </c>
      <c r="N1206" s="395">
        <v>0.1</v>
      </c>
    </row>
    <row r="1207" spans="1:14" ht="12.75" customHeight="1" hidden="1" outlineLevel="1">
      <c r="A1207" s="109"/>
      <c r="B1207" s="307"/>
      <c r="C1207" s="308"/>
      <c r="D1207" s="308"/>
      <c r="E1207" s="307"/>
      <c r="F1207" s="308"/>
      <c r="G1207" s="308"/>
      <c r="H1207" s="109" t="s">
        <v>774</v>
      </c>
      <c r="I1207" s="394">
        <v>3</v>
      </c>
      <c r="J1207" s="395">
        <v>35.7</v>
      </c>
      <c r="K1207" s="395">
        <v>0</v>
      </c>
      <c r="L1207" s="394">
        <v>350</v>
      </c>
      <c r="M1207" s="395" t="s">
        <v>195</v>
      </c>
      <c r="N1207" s="395">
        <v>0</v>
      </c>
    </row>
    <row r="1208" spans="1:14" ht="12.75" customHeight="1" hidden="1" outlineLevel="1">
      <c r="A1208" s="109"/>
      <c r="B1208" s="307"/>
      <c r="C1208" s="308"/>
      <c r="D1208" s="308"/>
      <c r="E1208" s="307"/>
      <c r="F1208" s="308"/>
      <c r="G1208" s="308"/>
      <c r="H1208" s="109" t="s">
        <v>775</v>
      </c>
      <c r="I1208" s="394">
        <v>2</v>
      </c>
      <c r="J1208" s="395">
        <v>13.9</v>
      </c>
      <c r="K1208" s="395">
        <v>0</v>
      </c>
      <c r="L1208" s="394">
        <v>9</v>
      </c>
      <c r="M1208" s="395">
        <v>-17.8</v>
      </c>
      <c r="N1208" s="395">
        <v>0</v>
      </c>
    </row>
    <row r="1209" spans="1:14" ht="12.75" customHeight="1" hidden="1" outlineLevel="1">
      <c r="A1209" s="258"/>
      <c r="B1209" s="307"/>
      <c r="C1209" s="308"/>
      <c r="D1209" s="308"/>
      <c r="E1209" s="307"/>
      <c r="F1209" s="308"/>
      <c r="G1209" s="308"/>
      <c r="H1209" s="258" t="s">
        <v>776</v>
      </c>
      <c r="I1209" s="391">
        <v>1729</v>
      </c>
      <c r="J1209" s="395">
        <v>159.4</v>
      </c>
      <c r="K1209" s="395">
        <v>0.3</v>
      </c>
      <c r="L1209" s="391">
        <v>8838</v>
      </c>
      <c r="M1209" s="395">
        <v>235.9</v>
      </c>
      <c r="N1209" s="395">
        <v>0.4</v>
      </c>
    </row>
    <row r="1210" spans="1:14" ht="12.75" customHeight="1" hidden="1" outlineLevel="1">
      <c r="A1210" s="109"/>
      <c r="B1210" s="307"/>
      <c r="C1210" s="308"/>
      <c r="D1210" s="308"/>
      <c r="E1210" s="307"/>
      <c r="F1210" s="308"/>
      <c r="G1210" s="308"/>
      <c r="H1210" s="109" t="s">
        <v>777</v>
      </c>
      <c r="I1210" s="394">
        <v>287</v>
      </c>
      <c r="J1210" s="395">
        <v>876.2</v>
      </c>
      <c r="K1210" s="395">
        <v>0.1</v>
      </c>
      <c r="L1210" s="394">
        <v>1115</v>
      </c>
      <c r="M1210" s="395">
        <v>103</v>
      </c>
      <c r="N1210" s="395">
        <v>0.1</v>
      </c>
    </row>
    <row r="1211" spans="1:14" ht="12.75" customHeight="1" hidden="1" outlineLevel="1">
      <c r="A1211" s="258"/>
      <c r="B1211" s="307"/>
      <c r="C1211" s="308"/>
      <c r="D1211" s="308"/>
      <c r="E1211" s="307"/>
      <c r="F1211" s="308"/>
      <c r="G1211" s="308"/>
      <c r="H1211" s="258" t="s">
        <v>778</v>
      </c>
      <c r="I1211" s="394" t="s">
        <v>977</v>
      </c>
      <c r="J1211" s="395">
        <v>-100</v>
      </c>
      <c r="K1211" s="395">
        <v>0</v>
      </c>
      <c r="L1211" s="394" t="s">
        <v>912</v>
      </c>
      <c r="M1211" s="395">
        <v>-100</v>
      </c>
      <c r="N1211" s="395">
        <v>0</v>
      </c>
    </row>
    <row r="1212" spans="1:14" ht="12.75" customHeight="1" hidden="1" outlineLevel="1">
      <c r="A1212" s="109"/>
      <c r="B1212" s="307"/>
      <c r="C1212" s="308"/>
      <c r="D1212" s="308"/>
      <c r="E1212" s="307"/>
      <c r="F1212" s="308"/>
      <c r="G1212" s="308"/>
      <c r="H1212" s="109" t="s">
        <v>779</v>
      </c>
      <c r="I1212" s="394">
        <v>2076</v>
      </c>
      <c r="J1212" s="395">
        <v>5.4</v>
      </c>
      <c r="K1212" s="395">
        <v>0.4</v>
      </c>
      <c r="L1212" s="394">
        <v>10987</v>
      </c>
      <c r="M1212" s="395">
        <v>-7.9</v>
      </c>
      <c r="N1212" s="395">
        <v>0.6</v>
      </c>
    </row>
    <row r="1213" spans="1:14" ht="12.75" customHeight="1" hidden="1" outlineLevel="1">
      <c r="A1213" s="109"/>
      <c r="B1213" s="307"/>
      <c r="C1213" s="308"/>
      <c r="D1213" s="308"/>
      <c r="E1213" s="307"/>
      <c r="F1213" s="308"/>
      <c r="G1213" s="308"/>
      <c r="H1213" s="109" t="s">
        <v>780</v>
      </c>
      <c r="I1213" s="394">
        <v>983</v>
      </c>
      <c r="J1213" s="395">
        <v>9.2</v>
      </c>
      <c r="K1213" s="395">
        <v>0.2</v>
      </c>
      <c r="L1213" s="394">
        <v>4647</v>
      </c>
      <c r="M1213" s="395">
        <v>-2.1</v>
      </c>
      <c r="N1213" s="395">
        <v>0.2</v>
      </c>
    </row>
    <row r="1214" spans="1:14" ht="12.75" customHeight="1" hidden="1" outlineLevel="1">
      <c r="A1214" s="109"/>
      <c r="B1214" s="307"/>
      <c r="C1214" s="308"/>
      <c r="D1214" s="308"/>
      <c r="E1214" s="307"/>
      <c r="F1214" s="308"/>
      <c r="G1214" s="308"/>
      <c r="H1214" s="109" t="s">
        <v>781</v>
      </c>
      <c r="I1214" s="394">
        <v>1144</v>
      </c>
      <c r="J1214" s="395">
        <v>-11.5</v>
      </c>
      <c r="K1214" s="395">
        <v>0.2</v>
      </c>
      <c r="L1214" s="394">
        <v>5572</v>
      </c>
      <c r="M1214" s="395">
        <v>4.4</v>
      </c>
      <c r="N1214" s="395">
        <v>0.3</v>
      </c>
    </row>
    <row r="1215" spans="1:14" ht="12.75" customHeight="1" hidden="1" outlineLevel="1">
      <c r="A1215" s="258"/>
      <c r="B1215" s="307"/>
      <c r="C1215" s="308"/>
      <c r="D1215" s="308"/>
      <c r="E1215" s="307"/>
      <c r="F1215" s="308"/>
      <c r="G1215" s="308"/>
      <c r="H1215" s="258" t="s">
        <v>782</v>
      </c>
      <c r="I1215" s="394">
        <v>9</v>
      </c>
      <c r="J1215" s="395">
        <v>-2.8</v>
      </c>
      <c r="K1215" s="395">
        <v>0</v>
      </c>
      <c r="L1215" s="394">
        <v>209</v>
      </c>
      <c r="M1215" s="395">
        <v>-14.9</v>
      </c>
      <c r="N1215" s="395">
        <v>0</v>
      </c>
    </row>
    <row r="1216" spans="1:14" ht="12.75" customHeight="1" hidden="1" outlineLevel="1">
      <c r="A1216" s="109"/>
      <c r="B1216" s="307"/>
      <c r="C1216" s="308"/>
      <c r="D1216" s="308"/>
      <c r="E1216" s="307"/>
      <c r="F1216" s="308"/>
      <c r="G1216" s="308"/>
      <c r="H1216" s="109" t="s">
        <v>783</v>
      </c>
      <c r="I1216" s="394">
        <v>449438</v>
      </c>
      <c r="J1216" s="395">
        <v>-3.4</v>
      </c>
      <c r="K1216" s="395">
        <v>90.7</v>
      </c>
      <c r="L1216" s="394">
        <v>1393222</v>
      </c>
      <c r="M1216" s="395">
        <v>-2.4</v>
      </c>
      <c r="N1216" s="395">
        <v>70.4</v>
      </c>
    </row>
    <row r="1217" spans="1:14" ht="12.75" customHeight="1" hidden="1" outlineLevel="1">
      <c r="A1217" s="109"/>
      <c r="B1217" s="307"/>
      <c r="C1217" s="308"/>
      <c r="D1217" s="308"/>
      <c r="E1217" s="307"/>
      <c r="F1217" s="308"/>
      <c r="G1217" s="308"/>
      <c r="H1217" s="109" t="s">
        <v>784</v>
      </c>
      <c r="I1217" s="394">
        <v>12</v>
      </c>
      <c r="J1217" s="395" t="s">
        <v>93</v>
      </c>
      <c r="K1217" s="395">
        <v>0</v>
      </c>
      <c r="L1217" s="394">
        <v>35</v>
      </c>
      <c r="M1217" s="395" t="s">
        <v>93</v>
      </c>
      <c r="N1217" s="395">
        <v>0</v>
      </c>
    </row>
    <row r="1218" spans="1:14" ht="12.75" customHeight="1" hidden="1" outlineLevel="1">
      <c r="A1218" s="258"/>
      <c r="B1218" s="307"/>
      <c r="C1218" s="308"/>
      <c r="D1218" s="308"/>
      <c r="E1218" s="307"/>
      <c r="F1218" s="308"/>
      <c r="G1218" s="308"/>
      <c r="H1218" s="258" t="s">
        <v>785</v>
      </c>
      <c r="I1218" s="394">
        <v>2590</v>
      </c>
      <c r="J1218" s="395">
        <v>-4.8</v>
      </c>
      <c r="K1218" s="395">
        <v>0.5</v>
      </c>
      <c r="L1218" s="394">
        <v>8801</v>
      </c>
      <c r="M1218" s="395">
        <v>-11.4</v>
      </c>
      <c r="N1218" s="395">
        <v>0.4</v>
      </c>
    </row>
    <row r="1219" spans="1:14" ht="12.75" customHeight="1" hidden="1" outlineLevel="1">
      <c r="A1219" s="109"/>
      <c r="B1219" s="307"/>
      <c r="C1219" s="308"/>
      <c r="D1219" s="308"/>
      <c r="E1219" s="307"/>
      <c r="F1219" s="308"/>
      <c r="G1219" s="308"/>
      <c r="H1219" s="109" t="s">
        <v>786</v>
      </c>
      <c r="I1219" s="394">
        <v>1625</v>
      </c>
      <c r="J1219" s="395">
        <v>3.6</v>
      </c>
      <c r="K1219" s="395">
        <v>0.3</v>
      </c>
      <c r="L1219" s="394">
        <v>7395</v>
      </c>
      <c r="M1219" s="395">
        <v>87.6</v>
      </c>
      <c r="N1219" s="395">
        <v>0.4</v>
      </c>
    </row>
    <row r="1220" spans="1:14" ht="12.75" customHeight="1" hidden="1" outlineLevel="1">
      <c r="A1220" s="258"/>
      <c r="B1220" s="307"/>
      <c r="C1220" s="308"/>
      <c r="D1220" s="308"/>
      <c r="E1220" s="307"/>
      <c r="F1220" s="308"/>
      <c r="G1220" s="308"/>
      <c r="H1220" s="258" t="s">
        <v>787</v>
      </c>
      <c r="I1220" s="394">
        <v>211796</v>
      </c>
      <c r="J1220" s="395">
        <v>0.6</v>
      </c>
      <c r="K1220" s="395">
        <v>42.7</v>
      </c>
      <c r="L1220" s="394">
        <v>707901</v>
      </c>
      <c r="M1220" s="395">
        <v>-5.5</v>
      </c>
      <c r="N1220" s="395">
        <v>35.7</v>
      </c>
    </row>
    <row r="1221" spans="1:14" ht="12.75" customHeight="1" hidden="1" outlineLevel="1">
      <c r="A1221" s="109"/>
      <c r="B1221" s="307"/>
      <c r="C1221" s="308"/>
      <c r="D1221" s="308"/>
      <c r="E1221" s="307"/>
      <c r="F1221" s="308"/>
      <c r="G1221" s="308"/>
      <c r="H1221" s="109" t="s">
        <v>788</v>
      </c>
      <c r="I1221" s="394">
        <v>1</v>
      </c>
      <c r="J1221" s="395" t="s">
        <v>93</v>
      </c>
      <c r="K1221" s="395">
        <v>0</v>
      </c>
      <c r="L1221" s="394">
        <v>69</v>
      </c>
      <c r="M1221" s="395" t="s">
        <v>93</v>
      </c>
      <c r="N1221" s="395">
        <v>0</v>
      </c>
    </row>
    <row r="1222" spans="1:14" ht="12.75" customHeight="1" hidden="1" outlineLevel="1">
      <c r="A1222" s="109"/>
      <c r="B1222" s="307"/>
      <c r="C1222" s="308"/>
      <c r="D1222" s="308"/>
      <c r="E1222" s="307"/>
      <c r="F1222" s="308"/>
      <c r="G1222" s="308"/>
      <c r="H1222" s="109" t="s">
        <v>789</v>
      </c>
      <c r="I1222" s="394">
        <v>161</v>
      </c>
      <c r="J1222" s="395">
        <v>-46</v>
      </c>
      <c r="K1222" s="395">
        <v>0</v>
      </c>
      <c r="L1222" s="394">
        <v>6180</v>
      </c>
      <c r="M1222" s="395">
        <v>52.6</v>
      </c>
      <c r="N1222" s="395">
        <v>0.3</v>
      </c>
    </row>
    <row r="1223" spans="1:14" ht="12.75" customHeight="1" hidden="1" outlineLevel="1">
      <c r="A1223" s="253"/>
      <c r="B1223" s="307"/>
      <c r="C1223" s="308"/>
      <c r="D1223" s="308"/>
      <c r="E1223" s="307"/>
      <c r="F1223" s="308"/>
      <c r="G1223" s="308"/>
      <c r="H1223" s="253" t="s">
        <v>790</v>
      </c>
      <c r="I1223" s="391">
        <v>4487</v>
      </c>
      <c r="J1223" s="395">
        <v>-22.3</v>
      </c>
      <c r="K1223" s="395">
        <v>0.9</v>
      </c>
      <c r="L1223" s="391">
        <v>26264</v>
      </c>
      <c r="M1223" s="395">
        <v>-4.4</v>
      </c>
      <c r="N1223" s="395">
        <v>1.3</v>
      </c>
    </row>
    <row r="1224" spans="1:14" ht="12.75" customHeight="1" hidden="1" outlineLevel="1">
      <c r="A1224" s="253"/>
      <c r="B1224" s="307"/>
      <c r="C1224" s="308"/>
      <c r="D1224" s="308"/>
      <c r="E1224" s="307"/>
      <c r="F1224" s="308"/>
      <c r="G1224" s="308"/>
      <c r="H1224" s="253" t="s">
        <v>791</v>
      </c>
      <c r="I1224" s="394">
        <v>0</v>
      </c>
      <c r="J1224" s="395">
        <v>-66.7</v>
      </c>
      <c r="K1224" s="395">
        <v>0</v>
      </c>
      <c r="L1224" s="394">
        <v>1</v>
      </c>
      <c r="M1224" s="395">
        <v>376.2</v>
      </c>
      <c r="N1224" s="395">
        <v>0</v>
      </c>
    </row>
    <row r="1225" spans="1:14" ht="12.75" customHeight="1" hidden="1" outlineLevel="1">
      <c r="A1225" s="253"/>
      <c r="B1225" s="307"/>
      <c r="C1225" s="308"/>
      <c r="D1225" s="308"/>
      <c r="E1225" s="307"/>
      <c r="F1225" s="308"/>
      <c r="G1225" s="308"/>
      <c r="H1225" s="253" t="s">
        <v>792</v>
      </c>
      <c r="I1225" s="394">
        <v>32</v>
      </c>
      <c r="J1225" s="395">
        <v>21.6</v>
      </c>
      <c r="K1225" s="395">
        <v>0</v>
      </c>
      <c r="L1225" s="394">
        <v>845</v>
      </c>
      <c r="M1225" s="395">
        <v>-14.7</v>
      </c>
      <c r="N1225" s="395">
        <v>0</v>
      </c>
    </row>
    <row r="1226" spans="1:14" ht="12.75" customHeight="1" hidden="1" outlineLevel="1">
      <c r="A1226" s="253"/>
      <c r="B1226" s="307"/>
      <c r="C1226" s="308"/>
      <c r="D1226" s="308"/>
      <c r="E1226" s="307"/>
      <c r="F1226" s="308"/>
      <c r="G1226" s="308"/>
      <c r="H1226" s="253" t="s">
        <v>793</v>
      </c>
      <c r="I1226" s="394">
        <v>20</v>
      </c>
      <c r="J1226" s="395">
        <v>3.3</v>
      </c>
      <c r="K1226" s="395">
        <v>0</v>
      </c>
      <c r="L1226" s="394">
        <v>169</v>
      </c>
      <c r="M1226" s="395">
        <v>-29.8</v>
      </c>
      <c r="N1226" s="395">
        <v>0</v>
      </c>
    </row>
    <row r="1227" spans="1:14" ht="12.75" customHeight="1" hidden="1" outlineLevel="1">
      <c r="A1227" s="253"/>
      <c r="B1227" s="307"/>
      <c r="C1227" s="308"/>
      <c r="D1227" s="308"/>
      <c r="E1227" s="307"/>
      <c r="F1227" s="308"/>
      <c r="G1227" s="308"/>
      <c r="H1227" s="253" t="s">
        <v>794</v>
      </c>
      <c r="I1227" s="394">
        <v>17923</v>
      </c>
      <c r="J1227" s="395">
        <v>7.4</v>
      </c>
      <c r="K1227" s="395">
        <v>3.6</v>
      </c>
      <c r="L1227" s="394">
        <v>59565</v>
      </c>
      <c r="M1227" s="395">
        <v>7.7</v>
      </c>
      <c r="N1227" s="395">
        <v>3</v>
      </c>
    </row>
    <row r="1228" spans="1:14" ht="12.75" customHeight="1" hidden="1" outlineLevel="1">
      <c r="A1228" s="253"/>
      <c r="B1228" s="307"/>
      <c r="C1228" s="308"/>
      <c r="D1228" s="308"/>
      <c r="E1228" s="307"/>
      <c r="F1228" s="308"/>
      <c r="G1228" s="308"/>
      <c r="H1228" s="253" t="s">
        <v>795</v>
      </c>
      <c r="I1228" s="394">
        <v>512</v>
      </c>
      <c r="J1228" s="395">
        <v>31.6</v>
      </c>
      <c r="K1228" s="395">
        <v>0.1</v>
      </c>
      <c r="L1228" s="394">
        <v>1645</v>
      </c>
      <c r="M1228" s="395">
        <v>3.3</v>
      </c>
      <c r="N1228" s="395">
        <v>0.1</v>
      </c>
    </row>
    <row r="1229" spans="1:14" ht="12.75" customHeight="1" hidden="1" outlineLevel="1">
      <c r="A1229" s="259"/>
      <c r="B1229" s="307"/>
      <c r="C1229" s="308"/>
      <c r="D1229" s="308"/>
      <c r="E1229" s="307"/>
      <c r="F1229" s="308"/>
      <c r="G1229" s="308"/>
      <c r="H1229" s="259" t="s">
        <v>796</v>
      </c>
      <c r="I1229" s="394">
        <v>1</v>
      </c>
      <c r="J1229" s="395">
        <v>65.3</v>
      </c>
      <c r="K1229" s="395">
        <v>0</v>
      </c>
      <c r="L1229" s="394">
        <v>56</v>
      </c>
      <c r="M1229" s="395">
        <v>-51.9</v>
      </c>
      <c r="N1229" s="395">
        <v>0</v>
      </c>
    </row>
    <row r="1230" spans="1:14" ht="12.75" customHeight="1" hidden="1" outlineLevel="1">
      <c r="A1230" s="253"/>
      <c r="B1230" s="307"/>
      <c r="C1230" s="308"/>
      <c r="D1230" s="308"/>
      <c r="E1230" s="307"/>
      <c r="F1230" s="308"/>
      <c r="G1230" s="308"/>
      <c r="H1230" s="253" t="s">
        <v>797</v>
      </c>
      <c r="I1230" s="394">
        <v>15907</v>
      </c>
      <c r="J1230" s="395">
        <v>9.4</v>
      </c>
      <c r="K1230" s="395">
        <v>3.2</v>
      </c>
      <c r="L1230" s="394">
        <v>25399</v>
      </c>
      <c r="M1230" s="395">
        <v>7.9</v>
      </c>
      <c r="N1230" s="395">
        <v>1.3</v>
      </c>
    </row>
    <row r="1231" spans="1:14" ht="12.75" customHeight="1" hidden="1" outlineLevel="1">
      <c r="A1231" s="253"/>
      <c r="B1231" s="307"/>
      <c r="C1231" s="308"/>
      <c r="D1231" s="308"/>
      <c r="E1231" s="307"/>
      <c r="F1231" s="308"/>
      <c r="G1231" s="308"/>
      <c r="H1231" s="253" t="s">
        <v>798</v>
      </c>
      <c r="I1231" s="394">
        <v>10</v>
      </c>
      <c r="J1231" s="395">
        <v>-10.2</v>
      </c>
      <c r="K1231" s="395">
        <v>0</v>
      </c>
      <c r="L1231" s="394">
        <v>513</v>
      </c>
      <c r="M1231" s="395">
        <v>247</v>
      </c>
      <c r="N1231" s="395">
        <v>0</v>
      </c>
    </row>
    <row r="1232" spans="1:14" ht="12.75" customHeight="1" hidden="1" outlineLevel="1">
      <c r="A1232" s="253"/>
      <c r="B1232" s="307"/>
      <c r="C1232" s="308"/>
      <c r="D1232" s="308"/>
      <c r="E1232" s="307"/>
      <c r="F1232" s="308"/>
      <c r="G1232" s="308"/>
      <c r="H1232" s="253" t="s">
        <v>799</v>
      </c>
      <c r="I1232" s="394">
        <v>187697</v>
      </c>
      <c r="J1232" s="395">
        <v>-9</v>
      </c>
      <c r="K1232" s="395">
        <v>37.9</v>
      </c>
      <c r="L1232" s="394">
        <v>490666</v>
      </c>
      <c r="M1232" s="395">
        <v>-0.6</v>
      </c>
      <c r="N1232" s="395">
        <v>24.8</v>
      </c>
    </row>
    <row r="1233" spans="1:14" ht="12.75" customHeight="1" hidden="1" outlineLevel="1">
      <c r="A1233" s="253"/>
      <c r="B1233" s="307"/>
      <c r="C1233" s="308"/>
      <c r="D1233" s="308"/>
      <c r="E1233" s="307"/>
      <c r="F1233" s="308"/>
      <c r="G1233" s="308"/>
      <c r="H1233" s="253" t="s">
        <v>800</v>
      </c>
      <c r="I1233" s="394">
        <v>291</v>
      </c>
      <c r="J1233" s="395">
        <v>34.4</v>
      </c>
      <c r="K1233" s="395">
        <v>0.1</v>
      </c>
      <c r="L1233" s="394">
        <v>623</v>
      </c>
      <c r="M1233" s="395">
        <v>6.2</v>
      </c>
      <c r="N1233" s="395">
        <v>0</v>
      </c>
    </row>
    <row r="1234" spans="1:14" ht="12.75" customHeight="1" hidden="1" outlineLevel="1">
      <c r="A1234" s="253"/>
      <c r="B1234" s="351"/>
      <c r="C1234" s="351"/>
      <c r="D1234" s="351"/>
      <c r="E1234" s="351"/>
      <c r="F1234" s="351"/>
      <c r="G1234" s="351"/>
      <c r="H1234" s="253" t="s">
        <v>801</v>
      </c>
      <c r="I1234" s="392" t="s">
        <v>977</v>
      </c>
      <c r="J1234" s="393" t="s">
        <v>93</v>
      </c>
      <c r="K1234" s="393">
        <v>0</v>
      </c>
      <c r="L1234" s="392">
        <v>28</v>
      </c>
      <c r="M1234" s="393" t="s">
        <v>93</v>
      </c>
      <c r="N1234" s="393">
        <v>0</v>
      </c>
    </row>
    <row r="1235" spans="1:14" ht="12.75" customHeight="1" hidden="1" outlineLevel="1">
      <c r="A1235" s="253"/>
      <c r="B1235" s="307"/>
      <c r="C1235" s="308"/>
      <c r="D1235" s="308"/>
      <c r="E1235" s="307"/>
      <c r="F1235" s="308"/>
      <c r="G1235" s="308"/>
      <c r="H1235" s="253" t="s">
        <v>802</v>
      </c>
      <c r="I1235" s="391">
        <v>297</v>
      </c>
      <c r="J1235" s="395">
        <v>-36.1</v>
      </c>
      <c r="K1235" s="395">
        <v>0.1</v>
      </c>
      <c r="L1235" s="391">
        <v>6554</v>
      </c>
      <c r="M1235" s="395">
        <v>-19.7</v>
      </c>
      <c r="N1235" s="395">
        <v>0.3</v>
      </c>
    </row>
    <row r="1236" spans="1:14" ht="12.75" customHeight="1" hidden="1" outlineLevel="1">
      <c r="A1236" s="253"/>
      <c r="B1236" s="307"/>
      <c r="C1236" s="308"/>
      <c r="D1236" s="308"/>
      <c r="E1236" s="307"/>
      <c r="F1236" s="308"/>
      <c r="G1236" s="308"/>
      <c r="H1236" s="253" t="s">
        <v>803</v>
      </c>
      <c r="I1236" s="391">
        <v>4812</v>
      </c>
      <c r="J1236" s="395">
        <v>15.7</v>
      </c>
      <c r="K1236" s="395">
        <v>1</v>
      </c>
      <c r="L1236" s="391">
        <v>14256</v>
      </c>
      <c r="M1236" s="395">
        <v>12.8</v>
      </c>
      <c r="N1236" s="395">
        <v>0.7</v>
      </c>
    </row>
    <row r="1237" spans="1:14" ht="12.75" customHeight="1" hidden="1" outlineLevel="1">
      <c r="A1237" s="253"/>
      <c r="B1237" s="307"/>
      <c r="C1237" s="308"/>
      <c r="D1237" s="308"/>
      <c r="E1237" s="307"/>
      <c r="F1237" s="308"/>
      <c r="G1237" s="308"/>
      <c r="H1237" s="253" t="s">
        <v>804</v>
      </c>
      <c r="I1237" s="394">
        <v>1265</v>
      </c>
      <c r="J1237" s="395">
        <v>-3.1</v>
      </c>
      <c r="K1237" s="395">
        <v>0.3</v>
      </c>
      <c r="L1237" s="394">
        <v>36256</v>
      </c>
      <c r="M1237" s="395">
        <v>1.4</v>
      </c>
      <c r="N1237" s="395">
        <v>1.8</v>
      </c>
    </row>
    <row r="1238" spans="1:14" ht="12.75" customHeight="1" hidden="1" outlineLevel="1">
      <c r="A1238" s="253"/>
      <c r="B1238" s="307"/>
      <c r="C1238" s="308"/>
      <c r="D1238" s="308"/>
      <c r="E1238" s="307"/>
      <c r="F1238" s="308"/>
      <c r="G1238" s="308"/>
      <c r="H1238" s="253" t="s">
        <v>166</v>
      </c>
      <c r="I1238" s="394">
        <v>6843</v>
      </c>
      <c r="J1238" s="395">
        <v>22.8</v>
      </c>
      <c r="K1238" s="395">
        <v>1.4</v>
      </c>
      <c r="L1238" s="394">
        <v>33090</v>
      </c>
      <c r="M1238" s="395">
        <v>25.8</v>
      </c>
      <c r="N1238" s="395">
        <v>1.7</v>
      </c>
    </row>
    <row r="1239" spans="1:14" ht="12.75" customHeight="1" hidden="1" outlineLevel="1">
      <c r="A1239" s="253"/>
      <c r="B1239" s="307"/>
      <c r="C1239" s="308"/>
      <c r="D1239" s="308"/>
      <c r="E1239" s="307"/>
      <c r="F1239" s="308"/>
      <c r="G1239" s="308"/>
      <c r="H1239" s="253" t="s">
        <v>805</v>
      </c>
      <c r="I1239" s="394">
        <v>129</v>
      </c>
      <c r="J1239" s="395">
        <v>31.1</v>
      </c>
      <c r="K1239" s="395">
        <v>0</v>
      </c>
      <c r="L1239" s="394">
        <v>1017</v>
      </c>
      <c r="M1239" s="395">
        <v>33.7</v>
      </c>
      <c r="N1239" s="395">
        <v>0.1</v>
      </c>
    </row>
    <row r="1240" spans="1:14" ht="12.75" customHeight="1" hidden="1" outlineLevel="1">
      <c r="A1240" s="253"/>
      <c r="B1240" s="307"/>
      <c r="C1240" s="308"/>
      <c r="D1240" s="308"/>
      <c r="E1240" s="307"/>
      <c r="F1240" s="308"/>
      <c r="G1240" s="308"/>
      <c r="H1240" s="253" t="s">
        <v>806</v>
      </c>
      <c r="I1240" s="394">
        <v>59</v>
      </c>
      <c r="J1240" s="395">
        <v>-22.7</v>
      </c>
      <c r="K1240" s="395">
        <v>0</v>
      </c>
      <c r="L1240" s="394">
        <v>155</v>
      </c>
      <c r="M1240" s="395">
        <v>-6.8</v>
      </c>
      <c r="N1240" s="395">
        <v>0</v>
      </c>
    </row>
    <row r="1241" spans="1:14" ht="12.75" customHeight="1" hidden="1" outlineLevel="1">
      <c r="A1241" s="253"/>
      <c r="B1241" s="307"/>
      <c r="C1241" s="308"/>
      <c r="D1241" s="308"/>
      <c r="E1241" s="307"/>
      <c r="F1241" s="308"/>
      <c r="G1241" s="308"/>
      <c r="H1241" s="253" t="s">
        <v>807</v>
      </c>
      <c r="I1241" s="391">
        <v>61</v>
      </c>
      <c r="J1241" s="395">
        <v>339</v>
      </c>
      <c r="K1241" s="395">
        <v>0</v>
      </c>
      <c r="L1241" s="391">
        <v>461</v>
      </c>
      <c r="M1241" s="395">
        <v>276.9</v>
      </c>
      <c r="N1241" s="395">
        <v>0</v>
      </c>
    </row>
    <row r="1242" spans="1:14" ht="12.75" customHeight="1" hidden="1" outlineLevel="1">
      <c r="A1242" s="259"/>
      <c r="B1242" s="307"/>
      <c r="C1242" s="308"/>
      <c r="D1242" s="308"/>
      <c r="E1242" s="307"/>
      <c r="F1242" s="308"/>
      <c r="G1242" s="308"/>
      <c r="H1242" s="259" t="s">
        <v>808</v>
      </c>
      <c r="I1242" s="391">
        <v>8</v>
      </c>
      <c r="J1242" s="395">
        <v>7</v>
      </c>
      <c r="K1242" s="395">
        <v>0</v>
      </c>
      <c r="L1242" s="391">
        <v>401</v>
      </c>
      <c r="M1242" s="395">
        <v>-15</v>
      </c>
      <c r="N1242" s="395">
        <v>0</v>
      </c>
    </row>
    <row r="1243" spans="1:14" ht="12.75" customHeight="1" hidden="1" outlineLevel="1">
      <c r="A1243" s="259"/>
      <c r="B1243" s="307"/>
      <c r="C1243" s="308"/>
      <c r="D1243" s="308"/>
      <c r="E1243" s="307"/>
      <c r="F1243" s="308"/>
      <c r="G1243" s="308"/>
      <c r="H1243" s="259" t="s">
        <v>809</v>
      </c>
      <c r="I1243" s="391">
        <v>16</v>
      </c>
      <c r="J1243" s="395">
        <v>34.6</v>
      </c>
      <c r="K1243" s="395">
        <v>0</v>
      </c>
      <c r="L1243" s="391">
        <v>1488</v>
      </c>
      <c r="M1243" s="395">
        <v>-81.5</v>
      </c>
      <c r="N1243" s="395">
        <v>0.1</v>
      </c>
    </row>
    <row r="1244" spans="1:14" ht="12.75" customHeight="1" hidden="1" outlineLevel="1">
      <c r="A1244" s="253"/>
      <c r="B1244" s="307"/>
      <c r="C1244" s="308"/>
      <c r="D1244" s="308"/>
      <c r="E1244" s="307"/>
      <c r="F1244" s="308"/>
      <c r="G1244" s="308"/>
      <c r="H1244" s="253" t="s">
        <v>810</v>
      </c>
      <c r="I1244" s="394" t="s">
        <v>977</v>
      </c>
      <c r="J1244" s="395">
        <v>-100</v>
      </c>
      <c r="K1244" s="395">
        <v>0</v>
      </c>
      <c r="L1244" s="394" t="s">
        <v>912</v>
      </c>
      <c r="M1244" s="395">
        <v>-100</v>
      </c>
      <c r="N1244" s="395">
        <v>0</v>
      </c>
    </row>
    <row r="1245" spans="1:14" ht="12.75" customHeight="1" hidden="1" outlineLevel="1">
      <c r="A1245" s="253"/>
      <c r="B1245" s="307"/>
      <c r="C1245" s="308"/>
      <c r="D1245" s="308"/>
      <c r="E1245" s="307"/>
      <c r="F1245" s="308"/>
      <c r="G1245" s="308"/>
      <c r="H1245" s="253" t="s">
        <v>811</v>
      </c>
      <c r="I1245" s="394">
        <v>0</v>
      </c>
      <c r="J1245" s="395" t="s">
        <v>93</v>
      </c>
      <c r="K1245" s="395">
        <v>0</v>
      </c>
      <c r="L1245" s="394">
        <v>0</v>
      </c>
      <c r="M1245" s="395" t="s">
        <v>93</v>
      </c>
      <c r="N1245" s="395">
        <v>0</v>
      </c>
    </row>
    <row r="1246" spans="1:14" ht="12.75" customHeight="1" hidden="1" outlineLevel="1">
      <c r="A1246" s="259"/>
      <c r="B1246" s="307"/>
      <c r="C1246" s="308"/>
      <c r="D1246" s="308"/>
      <c r="E1246" s="307"/>
      <c r="F1246" s="308"/>
      <c r="G1246" s="308"/>
      <c r="H1246" s="259" t="s">
        <v>812</v>
      </c>
      <c r="I1246" s="394">
        <v>0</v>
      </c>
      <c r="J1246" s="395">
        <v>-50</v>
      </c>
      <c r="K1246" s="395">
        <v>0</v>
      </c>
      <c r="L1246" s="394">
        <v>0</v>
      </c>
      <c r="M1246" s="395">
        <v>84.6</v>
      </c>
      <c r="N1246" s="395">
        <v>0</v>
      </c>
    </row>
    <row r="1247" spans="1:14" ht="12.75" customHeight="1" hidden="1" outlineLevel="1">
      <c r="A1247" s="259"/>
      <c r="B1247" s="307"/>
      <c r="C1247" s="308"/>
      <c r="D1247" s="308"/>
      <c r="E1247" s="307"/>
      <c r="F1247" s="308"/>
      <c r="G1247" s="308"/>
      <c r="H1247" s="259" t="s">
        <v>813</v>
      </c>
      <c r="I1247" s="394">
        <v>0</v>
      </c>
      <c r="J1247" s="395">
        <v>700</v>
      </c>
      <c r="K1247" s="395">
        <v>0</v>
      </c>
      <c r="L1247" s="394">
        <v>1</v>
      </c>
      <c r="M1247" s="395">
        <v>98.3</v>
      </c>
      <c r="N1247" s="395">
        <v>0</v>
      </c>
    </row>
    <row r="1248" spans="1:14" ht="12.75" customHeight="1" hidden="1" outlineLevel="1">
      <c r="A1248" s="259"/>
      <c r="B1248" s="307"/>
      <c r="C1248" s="308"/>
      <c r="D1248" s="308"/>
      <c r="E1248" s="307"/>
      <c r="F1248" s="308"/>
      <c r="G1248" s="308"/>
      <c r="H1248" s="259" t="s">
        <v>814</v>
      </c>
      <c r="I1248" s="394">
        <v>0</v>
      </c>
      <c r="J1248" s="395">
        <v>48.7</v>
      </c>
      <c r="K1248" s="395">
        <v>0</v>
      </c>
      <c r="L1248" s="394">
        <v>16</v>
      </c>
      <c r="M1248" s="395">
        <v>35.3</v>
      </c>
      <c r="N1248" s="395">
        <v>0</v>
      </c>
    </row>
    <row r="1249" spans="1:14" ht="12.75" customHeight="1" hidden="1" outlineLevel="1">
      <c r="A1249" s="259"/>
      <c r="B1249" s="307"/>
      <c r="C1249" s="308"/>
      <c r="D1249" s="308"/>
      <c r="E1249" s="307"/>
      <c r="F1249" s="308"/>
      <c r="G1249" s="308"/>
      <c r="H1249" s="259" t="s">
        <v>815</v>
      </c>
      <c r="I1249" s="394">
        <v>0</v>
      </c>
      <c r="J1249" s="395" t="s">
        <v>93</v>
      </c>
      <c r="K1249" s="395">
        <v>0</v>
      </c>
      <c r="L1249" s="394">
        <v>1</v>
      </c>
      <c r="M1249" s="395" t="s">
        <v>93</v>
      </c>
      <c r="N1249" s="395">
        <v>0</v>
      </c>
    </row>
    <row r="1250" spans="1:14" ht="12.75" customHeight="1" hidden="1" outlineLevel="1">
      <c r="A1250" s="253"/>
      <c r="B1250" s="307"/>
      <c r="C1250" s="308"/>
      <c r="D1250" s="308"/>
      <c r="E1250" s="307"/>
      <c r="F1250" s="308"/>
      <c r="G1250" s="308"/>
      <c r="H1250" s="253" t="s">
        <v>816</v>
      </c>
      <c r="I1250" s="394">
        <v>0</v>
      </c>
      <c r="J1250" s="395">
        <v>550</v>
      </c>
      <c r="K1250" s="395">
        <v>0</v>
      </c>
      <c r="L1250" s="394">
        <v>32</v>
      </c>
      <c r="M1250" s="395">
        <v>486.4</v>
      </c>
      <c r="N1250" s="395">
        <v>0</v>
      </c>
    </row>
    <row r="1251" spans="1:14" ht="12.75" customHeight="1" hidden="1" outlineLevel="1">
      <c r="A1251" s="253"/>
      <c r="B1251" s="307"/>
      <c r="C1251" s="308"/>
      <c r="D1251" s="308"/>
      <c r="E1251" s="307"/>
      <c r="F1251" s="308"/>
      <c r="G1251" s="308"/>
      <c r="H1251" s="253" t="s">
        <v>817</v>
      </c>
      <c r="I1251" s="394">
        <v>0</v>
      </c>
      <c r="J1251" s="395" t="s">
        <v>93</v>
      </c>
      <c r="K1251" s="395">
        <v>0</v>
      </c>
      <c r="L1251" s="394">
        <v>1</v>
      </c>
      <c r="M1251" s="395" t="s">
        <v>195</v>
      </c>
      <c r="N1251" s="395">
        <v>0</v>
      </c>
    </row>
    <row r="1252" spans="1:14" ht="12.75" customHeight="1" hidden="1" outlineLevel="1">
      <c r="A1252" s="253"/>
      <c r="B1252" s="307"/>
      <c r="C1252" s="308"/>
      <c r="D1252" s="308"/>
      <c r="E1252" s="307"/>
      <c r="F1252" s="308"/>
      <c r="G1252" s="308"/>
      <c r="H1252" s="253" t="s">
        <v>818</v>
      </c>
      <c r="I1252" s="394">
        <v>0</v>
      </c>
      <c r="J1252" s="395" t="s">
        <v>93</v>
      </c>
      <c r="K1252" s="395">
        <v>0</v>
      </c>
      <c r="L1252" s="394">
        <v>0</v>
      </c>
      <c r="M1252" s="395" t="s">
        <v>93</v>
      </c>
      <c r="N1252" s="395">
        <v>0</v>
      </c>
    </row>
    <row r="1253" spans="1:14" ht="12.75" customHeight="1" hidden="1" outlineLevel="1">
      <c r="A1253" s="253"/>
      <c r="B1253" s="307"/>
      <c r="C1253" s="308"/>
      <c r="D1253" s="308"/>
      <c r="E1253" s="307"/>
      <c r="F1253" s="308"/>
      <c r="G1253" s="308"/>
      <c r="H1253" s="253" t="s">
        <v>819</v>
      </c>
      <c r="I1253" s="394">
        <v>0</v>
      </c>
      <c r="J1253" s="395">
        <v>-50.9</v>
      </c>
      <c r="K1253" s="395">
        <v>0</v>
      </c>
      <c r="L1253" s="394">
        <v>13</v>
      </c>
      <c r="M1253" s="395">
        <v>-35.5</v>
      </c>
      <c r="N1253" s="395">
        <v>0</v>
      </c>
    </row>
    <row r="1254" spans="1:14" ht="12.75" customHeight="1" hidden="1" outlineLevel="1">
      <c r="A1254" s="253"/>
      <c r="B1254" s="307"/>
      <c r="C1254" s="308"/>
      <c r="D1254" s="308"/>
      <c r="E1254" s="307"/>
      <c r="F1254" s="308"/>
      <c r="G1254" s="308"/>
      <c r="H1254" s="253" t="s">
        <v>820</v>
      </c>
      <c r="I1254" s="394">
        <v>0</v>
      </c>
      <c r="J1254" s="395">
        <v>627.3</v>
      </c>
      <c r="K1254" s="395">
        <v>0</v>
      </c>
      <c r="L1254" s="394">
        <v>7</v>
      </c>
      <c r="M1254" s="395" t="s">
        <v>195</v>
      </c>
      <c r="N1254" s="395">
        <v>0</v>
      </c>
    </row>
    <row r="1255" spans="1:14" ht="12.75" customHeight="1" hidden="1" outlineLevel="1">
      <c r="A1255" s="253"/>
      <c r="B1255" s="307"/>
      <c r="C1255" s="308"/>
      <c r="D1255" s="308"/>
      <c r="E1255" s="307"/>
      <c r="F1255" s="308"/>
      <c r="G1255" s="308"/>
      <c r="H1255" s="253" t="s">
        <v>821</v>
      </c>
      <c r="I1255" s="394" t="s">
        <v>977</v>
      </c>
      <c r="J1255" s="395">
        <v>-100</v>
      </c>
      <c r="K1255" s="395">
        <v>0</v>
      </c>
      <c r="L1255" s="394">
        <v>0</v>
      </c>
      <c r="M1255" s="395">
        <v>-95.2</v>
      </c>
      <c r="N1255" s="395">
        <v>0</v>
      </c>
    </row>
    <row r="1256" spans="1:14" ht="12.75" customHeight="1" hidden="1" outlineLevel="1">
      <c r="A1256" s="253"/>
      <c r="B1256" s="307"/>
      <c r="C1256" s="308"/>
      <c r="D1256" s="308"/>
      <c r="E1256" s="307"/>
      <c r="F1256" s="308"/>
      <c r="G1256" s="308"/>
      <c r="H1256" s="253" t="s">
        <v>822</v>
      </c>
      <c r="I1256" s="394">
        <v>0</v>
      </c>
      <c r="J1256" s="395" t="s">
        <v>195</v>
      </c>
      <c r="K1256" s="395">
        <v>0</v>
      </c>
      <c r="L1256" s="394">
        <v>1</v>
      </c>
      <c r="M1256" s="395">
        <v>967.4</v>
      </c>
      <c r="N1256" s="395">
        <v>0</v>
      </c>
    </row>
    <row r="1257" spans="1:14" ht="12.75" customHeight="1" hidden="1" outlineLevel="1">
      <c r="A1257" s="253"/>
      <c r="B1257" s="307"/>
      <c r="C1257" s="308"/>
      <c r="D1257" s="308"/>
      <c r="E1257" s="307"/>
      <c r="F1257" s="308"/>
      <c r="G1257" s="308"/>
      <c r="H1257" s="253" t="s">
        <v>823</v>
      </c>
      <c r="I1257" s="391">
        <v>0</v>
      </c>
      <c r="J1257" s="395" t="s">
        <v>93</v>
      </c>
      <c r="K1257" s="395">
        <v>0</v>
      </c>
      <c r="L1257" s="391">
        <v>0</v>
      </c>
      <c r="M1257" s="395" t="s">
        <v>93</v>
      </c>
      <c r="N1257" s="395">
        <v>0</v>
      </c>
    </row>
    <row r="1258" spans="1:14" ht="12.75" customHeight="1" hidden="1" outlineLevel="1">
      <c r="A1258" s="259"/>
      <c r="B1258" s="307"/>
      <c r="C1258" s="308"/>
      <c r="D1258" s="308"/>
      <c r="E1258" s="307"/>
      <c r="F1258" s="308"/>
      <c r="G1258" s="308"/>
      <c r="H1258" s="259" t="s">
        <v>824</v>
      </c>
      <c r="I1258" s="391" t="s">
        <v>977</v>
      </c>
      <c r="J1258" s="395">
        <v>-100</v>
      </c>
      <c r="K1258" s="395">
        <v>0</v>
      </c>
      <c r="L1258" s="391">
        <v>0</v>
      </c>
      <c r="M1258" s="395">
        <v>-35.1</v>
      </c>
      <c r="N1258" s="395">
        <v>0</v>
      </c>
    </row>
    <row r="1259" spans="1:14" ht="12.75" customHeight="1" hidden="1" outlineLevel="1">
      <c r="A1259" s="253"/>
      <c r="B1259" s="307"/>
      <c r="C1259" s="308"/>
      <c r="D1259" s="308"/>
      <c r="E1259" s="307"/>
      <c r="F1259" s="308"/>
      <c r="G1259" s="308"/>
      <c r="H1259" s="253" t="s">
        <v>825</v>
      </c>
      <c r="I1259" s="394">
        <v>15</v>
      </c>
      <c r="J1259" s="395">
        <v>94.1</v>
      </c>
      <c r="K1259" s="395">
        <v>0</v>
      </c>
      <c r="L1259" s="394">
        <v>1414</v>
      </c>
      <c r="M1259" s="395">
        <v>-82.3</v>
      </c>
      <c r="N1259" s="395">
        <v>0.1</v>
      </c>
    </row>
    <row r="1260" spans="1:14" ht="12.75" customHeight="1" hidden="1" outlineLevel="1">
      <c r="A1260" s="253"/>
      <c r="B1260" s="307"/>
      <c r="C1260" s="308"/>
      <c r="D1260" s="308"/>
      <c r="E1260" s="307"/>
      <c r="F1260" s="308"/>
      <c r="G1260" s="308"/>
      <c r="H1260" s="253" t="s">
        <v>826</v>
      </c>
      <c r="I1260" s="394">
        <v>0</v>
      </c>
      <c r="J1260" s="395" t="s">
        <v>93</v>
      </c>
      <c r="K1260" s="395">
        <v>0</v>
      </c>
      <c r="L1260" s="394">
        <v>1</v>
      </c>
      <c r="M1260" s="395" t="s">
        <v>93</v>
      </c>
      <c r="N1260" s="395">
        <v>0</v>
      </c>
    </row>
    <row r="1261" spans="1:14" ht="12.75" customHeight="1" hidden="1" outlineLevel="1">
      <c r="A1261" s="253"/>
      <c r="B1261" s="307"/>
      <c r="C1261" s="308"/>
      <c r="D1261" s="308"/>
      <c r="E1261" s="307"/>
      <c r="F1261" s="308"/>
      <c r="G1261" s="308"/>
      <c r="H1261" s="253" t="s">
        <v>827</v>
      </c>
      <c r="I1261" s="394" t="s">
        <v>977</v>
      </c>
      <c r="J1261" s="395">
        <v>-100</v>
      </c>
      <c r="K1261" s="395">
        <v>0</v>
      </c>
      <c r="L1261" s="394" t="s">
        <v>912</v>
      </c>
      <c r="M1261" s="395">
        <v>-100</v>
      </c>
      <c r="N1261" s="395">
        <v>0</v>
      </c>
    </row>
    <row r="1262" spans="1:14" ht="12.75" customHeight="1" hidden="1" outlineLevel="1">
      <c r="A1262" s="253"/>
      <c r="B1262" s="307"/>
      <c r="C1262" s="308"/>
      <c r="D1262" s="308"/>
      <c r="E1262" s="307"/>
      <c r="F1262" s="308"/>
      <c r="G1262" s="308"/>
      <c r="H1262" s="253" t="s">
        <v>169</v>
      </c>
      <c r="I1262" s="394">
        <v>15968</v>
      </c>
      <c r="J1262" s="395">
        <v>3.8</v>
      </c>
      <c r="K1262" s="395">
        <v>3.2</v>
      </c>
      <c r="L1262" s="394">
        <v>342534</v>
      </c>
      <c r="M1262" s="395">
        <v>31.9</v>
      </c>
      <c r="N1262" s="395">
        <v>17.3</v>
      </c>
    </row>
    <row r="1263" spans="1:14" ht="12.75" customHeight="1" hidden="1" outlineLevel="1">
      <c r="A1263" s="253"/>
      <c r="B1263" s="307"/>
      <c r="C1263" s="308"/>
      <c r="D1263" s="308"/>
      <c r="E1263" s="307"/>
      <c r="F1263" s="308"/>
      <c r="G1263" s="308"/>
      <c r="H1263" s="253" t="s">
        <v>828</v>
      </c>
      <c r="I1263" s="394">
        <v>279</v>
      </c>
      <c r="J1263" s="395">
        <v>2.4</v>
      </c>
      <c r="K1263" s="395">
        <v>0.1</v>
      </c>
      <c r="L1263" s="394">
        <v>2986</v>
      </c>
      <c r="M1263" s="395">
        <v>59.2</v>
      </c>
      <c r="N1263" s="395">
        <v>0.2</v>
      </c>
    </row>
    <row r="1264" spans="1:14" ht="12.75" customHeight="1" hidden="1" outlineLevel="1">
      <c r="A1264" s="259"/>
      <c r="B1264" s="307"/>
      <c r="C1264" s="308"/>
      <c r="D1264" s="308"/>
      <c r="E1264" s="307"/>
      <c r="F1264" s="308"/>
      <c r="G1264" s="308"/>
      <c r="H1264" s="259" t="s">
        <v>829</v>
      </c>
      <c r="I1264" s="394">
        <v>0</v>
      </c>
      <c r="J1264" s="395">
        <v>516.7</v>
      </c>
      <c r="K1264" s="395">
        <v>0</v>
      </c>
      <c r="L1264" s="394">
        <v>6</v>
      </c>
      <c r="M1264" s="395">
        <v>230.5</v>
      </c>
      <c r="N1264" s="395">
        <v>0</v>
      </c>
    </row>
    <row r="1265" spans="1:14" ht="12.75" customHeight="1" hidden="1" outlineLevel="1">
      <c r="A1265" s="253"/>
      <c r="B1265" s="307"/>
      <c r="C1265" s="308"/>
      <c r="D1265" s="308"/>
      <c r="E1265" s="307"/>
      <c r="F1265" s="308"/>
      <c r="G1265" s="308"/>
      <c r="H1265" s="253" t="s">
        <v>830</v>
      </c>
      <c r="I1265" s="394">
        <v>0</v>
      </c>
      <c r="J1265" s="395" t="s">
        <v>93</v>
      </c>
      <c r="K1265" s="395">
        <v>0</v>
      </c>
      <c r="L1265" s="394">
        <v>21</v>
      </c>
      <c r="M1265" s="395" t="s">
        <v>93</v>
      </c>
      <c r="N1265" s="395">
        <v>0</v>
      </c>
    </row>
    <row r="1266" spans="1:14" ht="12.75" customHeight="1" hidden="1" outlineLevel="1">
      <c r="A1266" s="253"/>
      <c r="B1266" s="307"/>
      <c r="C1266" s="308"/>
      <c r="D1266" s="308"/>
      <c r="E1266" s="307"/>
      <c r="F1266" s="308"/>
      <c r="G1266" s="308"/>
      <c r="H1266" s="253" t="s">
        <v>831</v>
      </c>
      <c r="I1266" s="394">
        <v>0</v>
      </c>
      <c r="J1266" s="395">
        <v>-99.7</v>
      </c>
      <c r="K1266" s="395">
        <v>0</v>
      </c>
      <c r="L1266" s="394">
        <v>6</v>
      </c>
      <c r="M1266" s="395">
        <v>-71.9</v>
      </c>
      <c r="N1266" s="395">
        <v>0</v>
      </c>
    </row>
    <row r="1267" spans="1:14" ht="12.75" customHeight="1" hidden="1" outlineLevel="1">
      <c r="A1267" s="253"/>
      <c r="B1267" s="307"/>
      <c r="C1267" s="308"/>
      <c r="D1267" s="308"/>
      <c r="E1267" s="307"/>
      <c r="F1267" s="308"/>
      <c r="G1267" s="308"/>
      <c r="H1267" s="253" t="s">
        <v>832</v>
      </c>
      <c r="I1267" s="394">
        <v>159</v>
      </c>
      <c r="J1267" s="395">
        <v>26.8</v>
      </c>
      <c r="K1267" s="395">
        <v>0</v>
      </c>
      <c r="L1267" s="394">
        <v>1217</v>
      </c>
      <c r="M1267" s="395">
        <v>45.7</v>
      </c>
      <c r="N1267" s="395">
        <v>0.1</v>
      </c>
    </row>
    <row r="1268" spans="1:14" ht="12.75" customHeight="1" hidden="1" outlineLevel="1">
      <c r="A1268" s="253"/>
      <c r="B1268" s="307"/>
      <c r="C1268" s="308"/>
      <c r="D1268" s="308"/>
      <c r="E1268" s="307"/>
      <c r="F1268" s="308"/>
      <c r="G1268" s="308"/>
      <c r="H1268" s="253" t="s">
        <v>833</v>
      </c>
      <c r="I1268" s="394">
        <v>0</v>
      </c>
      <c r="J1268" s="395">
        <v>-74.4</v>
      </c>
      <c r="K1268" s="395">
        <v>0</v>
      </c>
      <c r="L1268" s="394">
        <v>3</v>
      </c>
      <c r="M1268" s="395">
        <v>-82.4</v>
      </c>
      <c r="N1268" s="395">
        <v>0</v>
      </c>
    </row>
    <row r="1269" spans="1:14" ht="12.75" customHeight="1" hidden="1" outlineLevel="1">
      <c r="A1269" s="253"/>
      <c r="B1269" s="307"/>
      <c r="C1269" s="308"/>
      <c r="D1269" s="308"/>
      <c r="E1269" s="307"/>
      <c r="F1269" s="308"/>
      <c r="G1269" s="308"/>
      <c r="H1269" s="253" t="s">
        <v>834</v>
      </c>
      <c r="I1269" s="394">
        <v>1</v>
      </c>
      <c r="J1269" s="395">
        <v>115.3</v>
      </c>
      <c r="K1269" s="395">
        <v>0</v>
      </c>
      <c r="L1269" s="394">
        <v>74</v>
      </c>
      <c r="M1269" s="395">
        <v>8.5</v>
      </c>
      <c r="N1269" s="395">
        <v>0</v>
      </c>
    </row>
    <row r="1270" spans="1:14" ht="12.75" customHeight="1" hidden="1" outlineLevel="1">
      <c r="A1270" s="253"/>
      <c r="B1270" s="307"/>
      <c r="C1270" s="308"/>
      <c r="D1270" s="308"/>
      <c r="E1270" s="307"/>
      <c r="F1270" s="308"/>
      <c r="G1270" s="308"/>
      <c r="H1270" s="253" t="s">
        <v>835</v>
      </c>
      <c r="I1270" s="394">
        <v>85</v>
      </c>
      <c r="J1270" s="395">
        <v>-34.6</v>
      </c>
      <c r="K1270" s="395">
        <v>0</v>
      </c>
      <c r="L1270" s="394">
        <v>795</v>
      </c>
      <c r="M1270" s="395">
        <v>-4.8</v>
      </c>
      <c r="N1270" s="395">
        <v>0</v>
      </c>
    </row>
    <row r="1271" spans="1:14" ht="12.75" customHeight="1" hidden="1" outlineLevel="1">
      <c r="A1271" s="253"/>
      <c r="B1271" s="307"/>
      <c r="C1271" s="308"/>
      <c r="D1271" s="308"/>
      <c r="E1271" s="307"/>
      <c r="F1271" s="308"/>
      <c r="G1271" s="308"/>
      <c r="H1271" s="253" t="s">
        <v>836</v>
      </c>
      <c r="I1271" s="394">
        <v>0</v>
      </c>
      <c r="J1271" s="395" t="s">
        <v>93</v>
      </c>
      <c r="K1271" s="395">
        <v>0</v>
      </c>
      <c r="L1271" s="394">
        <v>0</v>
      </c>
      <c r="M1271" s="395" t="s">
        <v>93</v>
      </c>
      <c r="N1271" s="395">
        <v>0</v>
      </c>
    </row>
    <row r="1272" spans="1:14" ht="12.75" customHeight="1" hidden="1" outlineLevel="1">
      <c r="A1272" s="259"/>
      <c r="B1272" s="307"/>
      <c r="C1272" s="308"/>
      <c r="D1272" s="308"/>
      <c r="E1272" s="307"/>
      <c r="F1272" s="308"/>
      <c r="G1272" s="308"/>
      <c r="H1272" s="259" t="s">
        <v>837</v>
      </c>
      <c r="I1272" s="394">
        <v>7</v>
      </c>
      <c r="J1272" s="395" t="s">
        <v>195</v>
      </c>
      <c r="K1272" s="395">
        <v>0</v>
      </c>
      <c r="L1272" s="394">
        <v>159</v>
      </c>
      <c r="M1272" s="395" t="s">
        <v>195</v>
      </c>
      <c r="N1272" s="395">
        <v>0</v>
      </c>
    </row>
    <row r="1273" spans="1:14" ht="12.75" customHeight="1" hidden="1" outlineLevel="1">
      <c r="A1273" s="259"/>
      <c r="B1273" s="307"/>
      <c r="C1273" s="308"/>
      <c r="D1273" s="308"/>
      <c r="E1273" s="307"/>
      <c r="F1273" s="308"/>
      <c r="G1273" s="308"/>
      <c r="H1273" s="259" t="s">
        <v>838</v>
      </c>
      <c r="I1273" s="391">
        <v>0</v>
      </c>
      <c r="J1273" s="395">
        <v>-89.1</v>
      </c>
      <c r="K1273" s="395">
        <v>0</v>
      </c>
      <c r="L1273" s="391">
        <v>3</v>
      </c>
      <c r="M1273" s="395">
        <v>4.5</v>
      </c>
      <c r="N1273" s="395">
        <v>0</v>
      </c>
    </row>
    <row r="1274" spans="1:14" ht="12.75" customHeight="1" hidden="1" outlineLevel="1">
      <c r="A1274" s="259"/>
      <c r="B1274" s="307"/>
      <c r="C1274" s="308"/>
      <c r="D1274" s="308"/>
      <c r="E1274" s="307"/>
      <c r="F1274" s="308"/>
      <c r="G1274" s="308"/>
      <c r="H1274" s="259" t="s">
        <v>839</v>
      </c>
      <c r="I1274" s="391">
        <v>0</v>
      </c>
      <c r="J1274" s="395">
        <v>546.7</v>
      </c>
      <c r="K1274" s="395">
        <v>0</v>
      </c>
      <c r="L1274" s="391">
        <v>43</v>
      </c>
      <c r="M1274" s="395" t="s">
        <v>195</v>
      </c>
      <c r="N1274" s="395">
        <v>0</v>
      </c>
    </row>
    <row r="1275" spans="1:14" ht="12.75" customHeight="1" hidden="1" outlineLevel="1">
      <c r="A1275" s="253"/>
      <c r="B1275" s="307"/>
      <c r="C1275" s="308"/>
      <c r="D1275" s="308"/>
      <c r="E1275" s="307"/>
      <c r="F1275" s="308"/>
      <c r="G1275" s="308"/>
      <c r="H1275" s="253" t="s">
        <v>840</v>
      </c>
      <c r="I1275" s="394">
        <v>0</v>
      </c>
      <c r="J1275" s="395" t="s">
        <v>195</v>
      </c>
      <c r="K1275" s="395">
        <v>0</v>
      </c>
      <c r="L1275" s="394">
        <v>5</v>
      </c>
      <c r="M1275" s="395" t="s">
        <v>195</v>
      </c>
      <c r="N1275" s="395">
        <v>0</v>
      </c>
    </row>
    <row r="1276" spans="1:14" ht="12.75" customHeight="1" hidden="1" outlineLevel="1">
      <c r="A1276" s="253"/>
      <c r="B1276" s="307"/>
      <c r="C1276" s="308"/>
      <c r="D1276" s="308"/>
      <c r="E1276" s="307"/>
      <c r="F1276" s="308"/>
      <c r="G1276" s="308"/>
      <c r="H1276" s="253" t="s">
        <v>841</v>
      </c>
      <c r="I1276" s="394">
        <v>26</v>
      </c>
      <c r="J1276" s="395">
        <v>568</v>
      </c>
      <c r="K1276" s="395">
        <v>0</v>
      </c>
      <c r="L1276" s="394">
        <v>655</v>
      </c>
      <c r="M1276" s="395">
        <v>658.1</v>
      </c>
      <c r="N1276" s="395">
        <v>0</v>
      </c>
    </row>
    <row r="1277" spans="1:14" ht="12.75" customHeight="1" hidden="1" outlineLevel="1">
      <c r="A1277" s="253"/>
      <c r="B1277" s="307"/>
      <c r="C1277" s="308"/>
      <c r="D1277" s="308"/>
      <c r="E1277" s="307"/>
      <c r="F1277" s="308"/>
      <c r="G1277" s="308"/>
      <c r="H1277" s="253" t="s">
        <v>842</v>
      </c>
      <c r="I1277" s="394" t="s">
        <v>977</v>
      </c>
      <c r="J1277" s="395">
        <v>-100</v>
      </c>
      <c r="K1277" s="395">
        <v>0</v>
      </c>
      <c r="L1277" s="394" t="s">
        <v>912</v>
      </c>
      <c r="M1277" s="395">
        <v>-100</v>
      </c>
      <c r="N1277" s="395">
        <v>0</v>
      </c>
    </row>
    <row r="1278" spans="1:14" ht="12.75" customHeight="1" hidden="1" outlineLevel="1">
      <c r="A1278" s="259"/>
      <c r="B1278" s="307"/>
      <c r="C1278" s="308"/>
      <c r="D1278" s="308"/>
      <c r="E1278" s="307"/>
      <c r="F1278" s="308"/>
      <c r="G1278" s="308"/>
      <c r="H1278" s="259" t="s">
        <v>843</v>
      </c>
      <c r="I1278" s="394">
        <v>13384</v>
      </c>
      <c r="J1278" s="395">
        <v>17.1</v>
      </c>
      <c r="K1278" s="395">
        <v>2.7</v>
      </c>
      <c r="L1278" s="394">
        <v>286600</v>
      </c>
      <c r="M1278" s="395">
        <v>44.7</v>
      </c>
      <c r="N1278" s="395">
        <v>14.5</v>
      </c>
    </row>
    <row r="1279" spans="1:14" ht="12.75" customHeight="1" hidden="1" outlineLevel="1">
      <c r="A1279" s="253"/>
      <c r="B1279" s="307"/>
      <c r="C1279" s="308"/>
      <c r="D1279" s="308"/>
      <c r="E1279" s="307"/>
      <c r="F1279" s="308"/>
      <c r="G1279" s="308"/>
      <c r="H1279" s="253" t="s">
        <v>844</v>
      </c>
      <c r="I1279" s="394">
        <v>10314</v>
      </c>
      <c r="J1279" s="395">
        <v>28.1</v>
      </c>
      <c r="K1279" s="395">
        <v>2.1</v>
      </c>
      <c r="L1279" s="394">
        <v>210912</v>
      </c>
      <c r="M1279" s="395">
        <v>46.7</v>
      </c>
      <c r="N1279" s="395">
        <v>10.7</v>
      </c>
    </row>
    <row r="1280" spans="1:14" ht="12.75" customHeight="1" hidden="1" outlineLevel="1">
      <c r="A1280" s="259"/>
      <c r="B1280" s="307"/>
      <c r="C1280" s="308"/>
      <c r="D1280" s="308"/>
      <c r="E1280" s="307"/>
      <c r="F1280" s="308"/>
      <c r="G1280" s="308"/>
      <c r="H1280" s="259" t="s">
        <v>845</v>
      </c>
      <c r="I1280" s="394">
        <v>62</v>
      </c>
      <c r="J1280" s="395">
        <v>-86.3</v>
      </c>
      <c r="K1280" s="395">
        <v>0</v>
      </c>
      <c r="L1280" s="394">
        <v>4532</v>
      </c>
      <c r="M1280" s="395">
        <v>-48</v>
      </c>
      <c r="N1280" s="395">
        <v>0.2</v>
      </c>
    </row>
    <row r="1281" spans="1:14" ht="12.75" customHeight="1" hidden="1" outlineLevel="1">
      <c r="A1281" s="253"/>
      <c r="B1281" s="307"/>
      <c r="C1281" s="308"/>
      <c r="D1281" s="308"/>
      <c r="E1281" s="307"/>
      <c r="F1281" s="308"/>
      <c r="G1281" s="308"/>
      <c r="H1281" s="253" t="s">
        <v>846</v>
      </c>
      <c r="I1281" s="394">
        <v>279</v>
      </c>
      <c r="J1281" s="395">
        <v>-11.8</v>
      </c>
      <c r="K1281" s="395">
        <v>0.1</v>
      </c>
      <c r="L1281" s="394">
        <v>41601</v>
      </c>
      <c r="M1281" s="395">
        <v>190.4</v>
      </c>
      <c r="N1281" s="395">
        <v>2.1</v>
      </c>
    </row>
    <row r="1282" spans="1:14" ht="12.75" customHeight="1" hidden="1" outlineLevel="1">
      <c r="A1282" s="253"/>
      <c r="B1282" s="307"/>
      <c r="C1282" s="308"/>
      <c r="D1282" s="308"/>
      <c r="E1282" s="307"/>
      <c r="F1282" s="308"/>
      <c r="G1282" s="308"/>
      <c r="H1282" s="253" t="s">
        <v>847</v>
      </c>
      <c r="I1282" s="394">
        <v>1385</v>
      </c>
      <c r="J1282" s="395">
        <v>-13.8</v>
      </c>
      <c r="K1282" s="395">
        <v>0.3</v>
      </c>
      <c r="L1282" s="394">
        <v>15219</v>
      </c>
      <c r="M1282" s="395">
        <v>24.1</v>
      </c>
      <c r="N1282" s="395">
        <v>0.8</v>
      </c>
    </row>
    <row r="1283" spans="1:14" ht="12.75" customHeight="1" hidden="1" outlineLevel="1">
      <c r="A1283" s="253"/>
      <c r="B1283" s="307"/>
      <c r="C1283" s="308"/>
      <c r="D1283" s="308"/>
      <c r="E1283" s="307"/>
      <c r="F1283" s="308"/>
      <c r="G1283" s="308"/>
      <c r="H1283" s="253" t="s">
        <v>848</v>
      </c>
      <c r="I1283" s="391">
        <v>0</v>
      </c>
      <c r="J1283" s="395">
        <v>200</v>
      </c>
      <c r="K1283" s="395">
        <v>0</v>
      </c>
      <c r="L1283" s="391">
        <v>2</v>
      </c>
      <c r="M1283" s="395">
        <v>333.1</v>
      </c>
      <c r="N1283" s="395">
        <v>0</v>
      </c>
    </row>
    <row r="1284" spans="1:14" ht="12.75" customHeight="1" hidden="1" outlineLevel="1">
      <c r="A1284" s="259"/>
      <c r="B1284" s="307"/>
      <c r="C1284" s="308"/>
      <c r="D1284" s="308"/>
      <c r="E1284" s="307"/>
      <c r="F1284" s="308"/>
      <c r="G1284" s="308"/>
      <c r="H1284" s="259" t="s">
        <v>849</v>
      </c>
      <c r="I1284" s="394">
        <v>0</v>
      </c>
      <c r="J1284" s="395">
        <v>-83.7</v>
      </c>
      <c r="K1284" s="395">
        <v>0</v>
      </c>
      <c r="L1284" s="394">
        <v>5</v>
      </c>
      <c r="M1284" s="395">
        <v>-87.2</v>
      </c>
      <c r="N1284" s="395">
        <v>0</v>
      </c>
    </row>
    <row r="1285" spans="1:14" ht="12.75" customHeight="1" hidden="1" outlineLevel="1">
      <c r="A1285" s="253"/>
      <c r="B1285" s="307"/>
      <c r="C1285" s="308"/>
      <c r="D1285" s="308"/>
      <c r="E1285" s="307"/>
      <c r="F1285" s="308"/>
      <c r="G1285" s="308"/>
      <c r="H1285" s="253" t="s">
        <v>850</v>
      </c>
      <c r="I1285" s="394">
        <v>1344</v>
      </c>
      <c r="J1285" s="395">
        <v>34.2</v>
      </c>
      <c r="K1285" s="395">
        <v>0.3</v>
      </c>
      <c r="L1285" s="394">
        <v>14329</v>
      </c>
      <c r="M1285" s="395">
        <v>-24.5</v>
      </c>
      <c r="N1285" s="395">
        <v>0.7</v>
      </c>
    </row>
    <row r="1286" spans="1:14" ht="12.75" customHeight="1" hidden="1" outlineLevel="1">
      <c r="A1286" s="253"/>
      <c r="B1286" s="307"/>
      <c r="C1286" s="308"/>
      <c r="D1286" s="308"/>
      <c r="E1286" s="307"/>
      <c r="F1286" s="308"/>
      <c r="G1286" s="308"/>
      <c r="H1286" s="253" t="s">
        <v>851</v>
      </c>
      <c r="I1286" s="394">
        <v>1669</v>
      </c>
      <c r="J1286" s="395">
        <v>-46.6</v>
      </c>
      <c r="K1286" s="395">
        <v>0.3</v>
      </c>
      <c r="L1286" s="394">
        <v>40111</v>
      </c>
      <c r="M1286" s="395">
        <v>-15.4</v>
      </c>
      <c r="N1286" s="395">
        <v>2</v>
      </c>
    </row>
    <row r="1287" spans="1:14" ht="12.75" customHeight="1" hidden="1" outlineLevel="1">
      <c r="A1287" s="259"/>
      <c r="B1287" s="307"/>
      <c r="C1287" s="308"/>
      <c r="D1287" s="308"/>
      <c r="E1287" s="307"/>
      <c r="F1287" s="308"/>
      <c r="G1287" s="308"/>
      <c r="H1287" s="259" t="s">
        <v>852</v>
      </c>
      <c r="I1287" s="394" t="s">
        <v>977</v>
      </c>
      <c r="J1287" s="395">
        <v>-100</v>
      </c>
      <c r="K1287" s="395">
        <v>0</v>
      </c>
      <c r="L1287" s="394" t="s">
        <v>912</v>
      </c>
      <c r="M1287" s="395">
        <v>-100</v>
      </c>
      <c r="N1287" s="395">
        <v>0</v>
      </c>
    </row>
    <row r="1288" spans="1:14" ht="12.75" customHeight="1" hidden="1" outlineLevel="1">
      <c r="A1288" s="253"/>
      <c r="B1288" s="307"/>
      <c r="C1288" s="308"/>
      <c r="D1288" s="308"/>
      <c r="E1288" s="307"/>
      <c r="F1288" s="308"/>
      <c r="G1288" s="308"/>
      <c r="H1288" s="253" t="s">
        <v>853</v>
      </c>
      <c r="I1288" s="394">
        <v>38</v>
      </c>
      <c r="J1288" s="395">
        <v>33.1</v>
      </c>
      <c r="K1288" s="395">
        <v>0</v>
      </c>
      <c r="L1288" s="394">
        <v>531</v>
      </c>
      <c r="M1288" s="395">
        <v>66.2</v>
      </c>
      <c r="N1288" s="395">
        <v>0</v>
      </c>
    </row>
    <row r="1289" spans="1:14" ht="12.75" customHeight="1" hidden="1" outlineLevel="1">
      <c r="A1289" s="253"/>
      <c r="B1289" s="307"/>
      <c r="C1289" s="308"/>
      <c r="D1289" s="308"/>
      <c r="E1289" s="307"/>
      <c r="F1289" s="308"/>
      <c r="G1289" s="308"/>
      <c r="H1289" s="253" t="s">
        <v>854</v>
      </c>
      <c r="I1289" s="394">
        <v>1</v>
      </c>
      <c r="J1289" s="395">
        <v>110</v>
      </c>
      <c r="K1289" s="395">
        <v>0</v>
      </c>
      <c r="L1289" s="394">
        <v>33</v>
      </c>
      <c r="M1289" s="395">
        <v>70.8</v>
      </c>
      <c r="N1289" s="395">
        <v>0</v>
      </c>
    </row>
    <row r="1290" spans="1:14" ht="12.75" customHeight="1" hidden="1" outlineLevel="1">
      <c r="A1290" s="253"/>
      <c r="B1290" s="307"/>
      <c r="C1290" s="308"/>
      <c r="D1290" s="308"/>
      <c r="E1290" s="307"/>
      <c r="F1290" s="308"/>
      <c r="G1290" s="308"/>
      <c r="H1290" s="253" t="s">
        <v>855</v>
      </c>
      <c r="I1290" s="394">
        <v>0</v>
      </c>
      <c r="J1290" s="395">
        <v>600</v>
      </c>
      <c r="K1290" s="395">
        <v>0</v>
      </c>
      <c r="L1290" s="394">
        <v>3</v>
      </c>
      <c r="M1290" s="395">
        <v>225.2</v>
      </c>
      <c r="N1290" s="395">
        <v>0</v>
      </c>
    </row>
    <row r="1291" spans="1:14" ht="12.75" customHeight="1" hidden="1" outlineLevel="1">
      <c r="A1291" s="253"/>
      <c r="B1291" s="307"/>
      <c r="C1291" s="308"/>
      <c r="D1291" s="308"/>
      <c r="E1291" s="307"/>
      <c r="F1291" s="308"/>
      <c r="G1291" s="308"/>
      <c r="H1291" s="253" t="s">
        <v>856</v>
      </c>
      <c r="I1291" s="391">
        <v>797</v>
      </c>
      <c r="J1291" s="395">
        <v>-35.8</v>
      </c>
      <c r="K1291" s="395">
        <v>0.2</v>
      </c>
      <c r="L1291" s="391">
        <v>6201</v>
      </c>
      <c r="M1291" s="395">
        <v>-16.7</v>
      </c>
      <c r="N1291" s="395">
        <v>0.3</v>
      </c>
    </row>
    <row r="1292" spans="1:14" ht="12.75" customHeight="1" hidden="1" outlineLevel="1">
      <c r="A1292" s="253"/>
      <c r="B1292" s="307"/>
      <c r="C1292" s="308"/>
      <c r="D1292" s="308"/>
      <c r="E1292" s="307"/>
      <c r="F1292" s="308"/>
      <c r="G1292" s="308"/>
      <c r="H1292" s="253" t="s">
        <v>857</v>
      </c>
      <c r="I1292" s="391">
        <v>0</v>
      </c>
      <c r="J1292" s="395">
        <v>-92.1</v>
      </c>
      <c r="K1292" s="395">
        <v>0</v>
      </c>
      <c r="L1292" s="391">
        <v>2</v>
      </c>
      <c r="M1292" s="395">
        <v>-91.4</v>
      </c>
      <c r="N1292" s="395">
        <v>0</v>
      </c>
    </row>
    <row r="1293" spans="1:14" ht="12.75" customHeight="1" hidden="1" outlineLevel="1">
      <c r="A1293" s="253"/>
      <c r="B1293" s="307"/>
      <c r="C1293" s="308"/>
      <c r="D1293" s="308"/>
      <c r="E1293" s="307"/>
      <c r="F1293" s="308"/>
      <c r="G1293" s="308"/>
      <c r="H1293" s="253" t="s">
        <v>858</v>
      </c>
      <c r="I1293" s="394">
        <v>139</v>
      </c>
      <c r="J1293" s="395">
        <v>-5.2</v>
      </c>
      <c r="K1293" s="395">
        <v>0</v>
      </c>
      <c r="L1293" s="394">
        <v>20793</v>
      </c>
      <c r="M1293" s="395">
        <v>-9.9</v>
      </c>
      <c r="N1293" s="395">
        <v>1.1</v>
      </c>
    </row>
    <row r="1294" spans="1:14" ht="12.75" customHeight="1" hidden="1" outlineLevel="1">
      <c r="A1294" s="253"/>
      <c r="B1294" s="307"/>
      <c r="C1294" s="308"/>
      <c r="D1294" s="308"/>
      <c r="E1294" s="307"/>
      <c r="F1294" s="308"/>
      <c r="G1294" s="308"/>
      <c r="H1294" s="253" t="s">
        <v>859</v>
      </c>
      <c r="I1294" s="394">
        <v>71</v>
      </c>
      <c r="J1294" s="395">
        <v>37.4</v>
      </c>
      <c r="K1294" s="395">
        <v>0</v>
      </c>
      <c r="L1294" s="394">
        <v>3498</v>
      </c>
      <c r="M1294" s="395">
        <v>-23.7</v>
      </c>
      <c r="N1294" s="395">
        <v>0.2</v>
      </c>
    </row>
    <row r="1295" spans="1:14" ht="12.75" customHeight="1" hidden="1" outlineLevel="1">
      <c r="A1295" s="259"/>
      <c r="B1295" s="307"/>
      <c r="C1295" s="308"/>
      <c r="D1295" s="308"/>
      <c r="E1295" s="307"/>
      <c r="F1295" s="308"/>
      <c r="G1295" s="308"/>
      <c r="H1295" s="259" t="s">
        <v>860</v>
      </c>
      <c r="I1295" s="394">
        <v>104</v>
      </c>
      <c r="J1295" s="395">
        <v>1.9</v>
      </c>
      <c r="K1295" s="395">
        <v>0</v>
      </c>
      <c r="L1295" s="394">
        <v>7014</v>
      </c>
      <c r="M1295" s="395">
        <v>12.4</v>
      </c>
      <c r="N1295" s="395">
        <v>0.4</v>
      </c>
    </row>
    <row r="1296" spans="1:14" ht="12.75" customHeight="1" hidden="1" outlineLevel="1">
      <c r="A1296" s="253"/>
      <c r="B1296" s="307"/>
      <c r="C1296" s="308"/>
      <c r="D1296" s="308"/>
      <c r="E1296" s="307"/>
      <c r="F1296" s="308"/>
      <c r="G1296" s="308"/>
      <c r="H1296" s="253" t="s">
        <v>861</v>
      </c>
      <c r="I1296" s="394">
        <v>520</v>
      </c>
      <c r="J1296" s="395">
        <v>-66.5</v>
      </c>
      <c r="K1296" s="395">
        <v>0.1</v>
      </c>
      <c r="L1296" s="394">
        <v>2036</v>
      </c>
      <c r="M1296" s="395">
        <v>-64.2</v>
      </c>
      <c r="N1296" s="395">
        <v>0.1</v>
      </c>
    </row>
    <row r="1297" spans="1:14" ht="12.75" customHeight="1" hidden="1" outlineLevel="1">
      <c r="A1297" s="259"/>
      <c r="B1297" s="307"/>
      <c r="C1297" s="308"/>
      <c r="D1297" s="308"/>
      <c r="E1297" s="307"/>
      <c r="F1297" s="308"/>
      <c r="G1297" s="308"/>
      <c r="H1297" s="259" t="s">
        <v>862</v>
      </c>
      <c r="I1297" s="394">
        <v>637</v>
      </c>
      <c r="J1297" s="395">
        <v>14.6</v>
      </c>
      <c r="K1297" s="395">
        <v>0.1</v>
      </c>
      <c r="L1297" s="394">
        <v>12838</v>
      </c>
      <c r="M1297" s="395">
        <v>4.9</v>
      </c>
      <c r="N1297" s="395">
        <v>0.6</v>
      </c>
    </row>
    <row r="1298" spans="1:14" ht="12.75" customHeight="1" hidden="1" outlineLevel="1">
      <c r="A1298" s="253"/>
      <c r="B1298" s="307"/>
      <c r="C1298" s="308"/>
      <c r="D1298" s="308"/>
      <c r="E1298" s="307"/>
      <c r="F1298" s="308"/>
      <c r="G1298" s="308"/>
      <c r="H1298" s="253" t="s">
        <v>863</v>
      </c>
      <c r="I1298" s="394" t="s">
        <v>977</v>
      </c>
      <c r="J1298" s="395">
        <v>-100</v>
      </c>
      <c r="K1298" s="395">
        <v>0</v>
      </c>
      <c r="L1298" s="394" t="s">
        <v>912</v>
      </c>
      <c r="M1298" s="395">
        <v>-100</v>
      </c>
      <c r="N1298" s="395">
        <v>0</v>
      </c>
    </row>
    <row r="1299" spans="1:14" ht="12.75" customHeight="1" hidden="1" outlineLevel="1">
      <c r="A1299" s="253"/>
      <c r="B1299" s="307"/>
      <c r="C1299" s="308"/>
      <c r="D1299" s="308"/>
      <c r="E1299" s="307"/>
      <c r="F1299" s="308"/>
      <c r="G1299" s="308"/>
      <c r="H1299" s="253" t="s">
        <v>864</v>
      </c>
      <c r="I1299" s="394">
        <v>6</v>
      </c>
      <c r="J1299" s="395">
        <v>24.7</v>
      </c>
      <c r="K1299" s="395">
        <v>0</v>
      </c>
      <c r="L1299" s="394">
        <v>256</v>
      </c>
      <c r="M1299" s="395">
        <v>17.7</v>
      </c>
      <c r="N1299" s="395">
        <v>0</v>
      </c>
    </row>
    <row r="1300" spans="1:14" ht="12.75" customHeight="1" hidden="1" outlineLevel="1">
      <c r="A1300" s="253"/>
      <c r="B1300" s="307"/>
      <c r="C1300" s="308"/>
      <c r="D1300" s="308"/>
      <c r="E1300" s="307"/>
      <c r="F1300" s="308"/>
      <c r="G1300" s="308"/>
      <c r="H1300" s="253" t="s">
        <v>865</v>
      </c>
      <c r="I1300" s="394">
        <v>624</v>
      </c>
      <c r="J1300" s="395">
        <v>15.2</v>
      </c>
      <c r="K1300" s="395">
        <v>0.1</v>
      </c>
      <c r="L1300" s="394">
        <v>12271</v>
      </c>
      <c r="M1300" s="395">
        <v>5.6</v>
      </c>
      <c r="N1300" s="395">
        <v>0.6</v>
      </c>
    </row>
    <row r="1301" spans="1:14" ht="12.75" customHeight="1" hidden="1" outlineLevel="1">
      <c r="A1301" s="253"/>
      <c r="B1301" s="307"/>
      <c r="C1301" s="308"/>
      <c r="D1301" s="308"/>
      <c r="E1301" s="307"/>
      <c r="F1301" s="308"/>
      <c r="G1301" s="308"/>
      <c r="H1301" s="253" t="s">
        <v>866</v>
      </c>
      <c r="I1301" s="394" t="s">
        <v>977</v>
      </c>
      <c r="J1301" s="395">
        <v>-100</v>
      </c>
      <c r="K1301" s="395">
        <v>0</v>
      </c>
      <c r="L1301" s="394">
        <v>0</v>
      </c>
      <c r="M1301" s="395">
        <v>-99.6</v>
      </c>
      <c r="N1301" s="395">
        <v>0</v>
      </c>
    </row>
    <row r="1302" spans="1:14" ht="12.75" customHeight="1" hidden="1" outlineLevel="1">
      <c r="A1302" s="253"/>
      <c r="B1302" s="307"/>
      <c r="C1302" s="308"/>
      <c r="D1302" s="308"/>
      <c r="E1302" s="307"/>
      <c r="F1302" s="308"/>
      <c r="G1302" s="308"/>
      <c r="H1302" s="253" t="s">
        <v>867</v>
      </c>
      <c r="I1302" s="391">
        <v>0</v>
      </c>
      <c r="J1302" s="395" t="s">
        <v>93</v>
      </c>
      <c r="K1302" s="395">
        <v>0</v>
      </c>
      <c r="L1302" s="391">
        <v>4</v>
      </c>
      <c r="M1302" s="395" t="s">
        <v>93</v>
      </c>
      <c r="N1302" s="395">
        <v>0</v>
      </c>
    </row>
    <row r="1303" spans="1:14" ht="12.75" customHeight="1" hidden="1" outlineLevel="1">
      <c r="A1303" s="253"/>
      <c r="B1303" s="307"/>
      <c r="C1303" s="308"/>
      <c r="D1303" s="308"/>
      <c r="E1303" s="307"/>
      <c r="F1303" s="308"/>
      <c r="G1303" s="308"/>
      <c r="H1303" s="253" t="s">
        <v>868</v>
      </c>
      <c r="I1303" s="391">
        <v>0</v>
      </c>
      <c r="J1303" s="395">
        <v>-67.7</v>
      </c>
      <c r="K1303" s="395">
        <v>0</v>
      </c>
      <c r="L1303" s="391">
        <v>6</v>
      </c>
      <c r="M1303" s="395">
        <v>-75.4</v>
      </c>
      <c r="N1303" s="395">
        <v>0</v>
      </c>
    </row>
    <row r="1304" spans="1:14" ht="12.75" customHeight="1" hidden="1" outlineLevel="1">
      <c r="A1304" s="253"/>
      <c r="B1304" s="307"/>
      <c r="C1304" s="308"/>
      <c r="D1304" s="308"/>
      <c r="E1304" s="307"/>
      <c r="F1304" s="308"/>
      <c r="G1304" s="308"/>
      <c r="H1304" s="253" t="s">
        <v>869</v>
      </c>
      <c r="I1304" s="394">
        <v>3</v>
      </c>
      <c r="J1304" s="395">
        <v>-5.8</v>
      </c>
      <c r="K1304" s="395">
        <v>0</v>
      </c>
      <c r="L1304" s="394">
        <v>114</v>
      </c>
      <c r="M1304" s="395">
        <v>-4.8</v>
      </c>
      <c r="N1304" s="395">
        <v>0</v>
      </c>
    </row>
    <row r="1305" spans="1:14" ht="12.75" customHeight="1" hidden="1" outlineLevel="1">
      <c r="A1305" s="259"/>
      <c r="B1305" s="307"/>
      <c r="C1305" s="308"/>
      <c r="D1305" s="308"/>
      <c r="E1305" s="307"/>
      <c r="F1305" s="308"/>
      <c r="G1305" s="308"/>
      <c r="H1305" s="259" t="s">
        <v>870</v>
      </c>
      <c r="I1305" s="394">
        <v>4</v>
      </c>
      <c r="J1305" s="395">
        <v>-23</v>
      </c>
      <c r="K1305" s="395">
        <v>0</v>
      </c>
      <c r="L1305" s="394">
        <v>187</v>
      </c>
      <c r="M1305" s="395">
        <v>-20.7</v>
      </c>
      <c r="N1305" s="395">
        <v>0</v>
      </c>
    </row>
    <row r="1306" spans="1:14" ht="12.75" customHeight="1" hidden="1" outlineLevel="1">
      <c r="A1306" s="253"/>
      <c r="B1306" s="307"/>
      <c r="C1306" s="308"/>
      <c r="D1306" s="308"/>
      <c r="E1306" s="307"/>
      <c r="F1306" s="308"/>
      <c r="G1306" s="308"/>
      <c r="H1306" s="253" t="s">
        <v>871</v>
      </c>
      <c r="I1306" s="391" t="s">
        <v>977</v>
      </c>
      <c r="J1306" s="395">
        <v>-100</v>
      </c>
      <c r="K1306" s="395">
        <v>0</v>
      </c>
      <c r="L1306" s="391" t="s">
        <v>912</v>
      </c>
      <c r="M1306" s="395">
        <v>-100</v>
      </c>
      <c r="N1306" s="395">
        <v>0</v>
      </c>
    </row>
    <row r="1307" spans="1:14" ht="12.75" customHeight="1" hidden="1" outlineLevel="1">
      <c r="A1307" s="259"/>
      <c r="B1307" s="307"/>
      <c r="C1307" s="308"/>
      <c r="D1307" s="308"/>
      <c r="E1307" s="307"/>
      <c r="F1307" s="308"/>
      <c r="G1307" s="308"/>
      <c r="H1307" s="259" t="s">
        <v>872</v>
      </c>
      <c r="I1307" s="394" t="s">
        <v>977</v>
      </c>
      <c r="J1307" s="395">
        <v>-100</v>
      </c>
      <c r="K1307" s="395">
        <v>0</v>
      </c>
      <c r="L1307" s="394" t="s">
        <v>912</v>
      </c>
      <c r="M1307" s="395">
        <v>-100</v>
      </c>
      <c r="N1307" s="395">
        <v>0</v>
      </c>
    </row>
    <row r="1308" spans="1:14" ht="12.75" customHeight="1" hidden="1" outlineLevel="1">
      <c r="A1308" s="259"/>
      <c r="B1308" s="307"/>
      <c r="C1308" s="308"/>
      <c r="D1308" s="308"/>
      <c r="E1308" s="307"/>
      <c r="F1308" s="308"/>
      <c r="G1308" s="308"/>
      <c r="H1308" s="259" t="s">
        <v>178</v>
      </c>
      <c r="I1308" s="394">
        <v>1874</v>
      </c>
      <c r="J1308" s="395">
        <v>3.3</v>
      </c>
      <c r="K1308" s="395">
        <v>0.4</v>
      </c>
      <c r="L1308" s="394">
        <v>85269</v>
      </c>
      <c r="M1308" s="395">
        <v>-3.8</v>
      </c>
      <c r="N1308" s="395">
        <v>4.3</v>
      </c>
    </row>
    <row r="1309" spans="1:14" ht="12.75" customHeight="1" hidden="1" outlineLevel="1">
      <c r="A1309" s="253"/>
      <c r="B1309" s="307"/>
      <c r="C1309" s="308"/>
      <c r="D1309" s="308"/>
      <c r="E1309" s="307"/>
      <c r="F1309" s="308"/>
      <c r="G1309" s="308"/>
      <c r="H1309" s="253" t="s">
        <v>873</v>
      </c>
      <c r="I1309" s="394">
        <v>2</v>
      </c>
      <c r="J1309" s="395">
        <v>329.6</v>
      </c>
      <c r="K1309" s="395">
        <v>0</v>
      </c>
      <c r="L1309" s="394">
        <v>151</v>
      </c>
      <c r="M1309" s="395">
        <v>-29.9</v>
      </c>
      <c r="N1309" s="395">
        <v>0</v>
      </c>
    </row>
    <row r="1310" spans="1:14" ht="12.75" customHeight="1" hidden="1" outlineLevel="1">
      <c r="A1310" s="253"/>
      <c r="B1310" s="307"/>
      <c r="C1310" s="308"/>
      <c r="D1310" s="308"/>
      <c r="E1310" s="307"/>
      <c r="F1310" s="308"/>
      <c r="G1310" s="308"/>
      <c r="H1310" s="253" t="s">
        <v>874</v>
      </c>
      <c r="I1310" s="394" t="s">
        <v>977</v>
      </c>
      <c r="J1310" s="395">
        <v>-100</v>
      </c>
      <c r="K1310" s="395">
        <v>0</v>
      </c>
      <c r="L1310" s="394" t="s">
        <v>912</v>
      </c>
      <c r="M1310" s="395">
        <v>-100</v>
      </c>
      <c r="N1310" s="395">
        <v>0</v>
      </c>
    </row>
    <row r="1311" spans="1:14" ht="12.75" customHeight="1" hidden="1" outlineLevel="1">
      <c r="A1311" s="253"/>
      <c r="B1311" s="307"/>
      <c r="C1311" s="308"/>
      <c r="D1311" s="308"/>
      <c r="E1311" s="307"/>
      <c r="F1311" s="308"/>
      <c r="G1311" s="308"/>
      <c r="H1311" s="253" t="s">
        <v>875</v>
      </c>
      <c r="I1311" s="394" t="s">
        <v>977</v>
      </c>
      <c r="J1311" s="395">
        <v>-100</v>
      </c>
      <c r="K1311" s="395">
        <v>0</v>
      </c>
      <c r="L1311" s="394" t="s">
        <v>912</v>
      </c>
      <c r="M1311" s="395">
        <v>-100</v>
      </c>
      <c r="N1311" s="395">
        <v>0</v>
      </c>
    </row>
    <row r="1312" spans="1:14" ht="12.75" customHeight="1" hidden="1" outlineLevel="1">
      <c r="A1312" s="253"/>
      <c r="B1312" s="307"/>
      <c r="C1312" s="308"/>
      <c r="D1312" s="308"/>
      <c r="E1312" s="307"/>
      <c r="F1312" s="308"/>
      <c r="G1312" s="308"/>
      <c r="H1312" s="253" t="s">
        <v>876</v>
      </c>
      <c r="I1312" s="394" t="s">
        <v>977</v>
      </c>
      <c r="J1312" s="395">
        <v>-100</v>
      </c>
      <c r="K1312" s="395">
        <v>0</v>
      </c>
      <c r="L1312" s="394" t="s">
        <v>912</v>
      </c>
      <c r="M1312" s="395">
        <v>-100</v>
      </c>
      <c r="N1312" s="395">
        <v>0</v>
      </c>
    </row>
    <row r="1313" spans="1:14" ht="12.75" customHeight="1" hidden="1" outlineLevel="1">
      <c r="A1313" s="253"/>
      <c r="B1313" s="307"/>
      <c r="C1313" s="308"/>
      <c r="D1313" s="308"/>
      <c r="E1313" s="307"/>
      <c r="F1313" s="308"/>
      <c r="G1313" s="308"/>
      <c r="H1313" s="253" t="s">
        <v>877</v>
      </c>
      <c r="I1313" s="394">
        <v>0</v>
      </c>
      <c r="J1313" s="395" t="s">
        <v>195</v>
      </c>
      <c r="K1313" s="395">
        <v>0</v>
      </c>
      <c r="L1313" s="394">
        <v>8</v>
      </c>
      <c r="M1313" s="395">
        <v>-95.4</v>
      </c>
      <c r="N1313" s="395">
        <v>0</v>
      </c>
    </row>
    <row r="1314" spans="1:14" ht="12.75" customHeight="1" hidden="1" outlineLevel="1">
      <c r="A1314" s="253"/>
      <c r="B1314" s="307"/>
      <c r="C1314" s="308"/>
      <c r="D1314" s="308"/>
      <c r="E1314" s="307"/>
      <c r="F1314" s="308"/>
      <c r="G1314" s="308"/>
      <c r="H1314" s="253" t="s">
        <v>878</v>
      </c>
      <c r="I1314" s="391">
        <v>0</v>
      </c>
      <c r="J1314" s="395">
        <v>-6</v>
      </c>
      <c r="K1314" s="395">
        <v>0</v>
      </c>
      <c r="L1314" s="391">
        <v>9</v>
      </c>
      <c r="M1314" s="395">
        <v>1.1</v>
      </c>
      <c r="N1314" s="395">
        <v>0</v>
      </c>
    </row>
    <row r="1315" spans="1:14" ht="12.75" customHeight="1" hidden="1" outlineLevel="1">
      <c r="A1315" s="253"/>
      <c r="B1315" s="307"/>
      <c r="C1315" s="308"/>
      <c r="D1315" s="308"/>
      <c r="E1315" s="307"/>
      <c r="F1315" s="308"/>
      <c r="G1315" s="308"/>
      <c r="H1315" s="253" t="s">
        <v>879</v>
      </c>
      <c r="I1315" s="391">
        <v>0</v>
      </c>
      <c r="J1315" s="395" t="s">
        <v>93</v>
      </c>
      <c r="K1315" s="395">
        <v>0</v>
      </c>
      <c r="L1315" s="391">
        <v>0</v>
      </c>
      <c r="M1315" s="395">
        <v>5.9</v>
      </c>
      <c r="N1315" s="395">
        <v>0</v>
      </c>
    </row>
    <row r="1316" spans="1:14" ht="12.75" customHeight="1" hidden="1" outlineLevel="1">
      <c r="A1316" s="253"/>
      <c r="B1316" s="307"/>
      <c r="C1316" s="308"/>
      <c r="D1316" s="308"/>
      <c r="E1316" s="307"/>
      <c r="F1316" s="308"/>
      <c r="G1316" s="308"/>
      <c r="H1316" s="253" t="s">
        <v>880</v>
      </c>
      <c r="I1316" s="394">
        <v>1</v>
      </c>
      <c r="J1316" s="395" t="s">
        <v>195</v>
      </c>
      <c r="K1316" s="395">
        <v>0</v>
      </c>
      <c r="L1316" s="394">
        <v>132</v>
      </c>
      <c r="M1316" s="395" t="s">
        <v>195</v>
      </c>
      <c r="N1316" s="395">
        <v>0</v>
      </c>
    </row>
    <row r="1317" spans="1:14" ht="12.75" customHeight="1" hidden="1" outlineLevel="1">
      <c r="A1317" s="253"/>
      <c r="B1317" s="307"/>
      <c r="C1317" s="308"/>
      <c r="D1317" s="308"/>
      <c r="E1317" s="307"/>
      <c r="F1317" s="308"/>
      <c r="G1317" s="308"/>
      <c r="H1317" s="253" t="s">
        <v>881</v>
      </c>
      <c r="I1317" s="394" t="s">
        <v>977</v>
      </c>
      <c r="J1317" s="395">
        <v>-100</v>
      </c>
      <c r="K1317" s="395">
        <v>0</v>
      </c>
      <c r="L1317" s="394" t="s">
        <v>912</v>
      </c>
      <c r="M1317" s="395">
        <v>-100</v>
      </c>
      <c r="N1317" s="395">
        <v>0</v>
      </c>
    </row>
    <row r="1318" spans="1:14" ht="12.75" customHeight="1" hidden="1" outlineLevel="1">
      <c r="A1318" s="253"/>
      <c r="B1318" s="307"/>
      <c r="C1318" s="308"/>
      <c r="D1318" s="308"/>
      <c r="E1318" s="307"/>
      <c r="F1318" s="308"/>
      <c r="G1318" s="308"/>
      <c r="H1318" s="253" t="s">
        <v>882</v>
      </c>
      <c r="I1318" s="394" t="s">
        <v>977</v>
      </c>
      <c r="J1318" s="395">
        <v>-100</v>
      </c>
      <c r="K1318" s="395">
        <v>0</v>
      </c>
      <c r="L1318" s="394" t="s">
        <v>912</v>
      </c>
      <c r="M1318" s="395">
        <v>-100</v>
      </c>
      <c r="N1318" s="395">
        <v>0</v>
      </c>
    </row>
    <row r="1319" spans="1:14" ht="12.75" customHeight="1" hidden="1" outlineLevel="1">
      <c r="A1319" s="253"/>
      <c r="B1319" s="307"/>
      <c r="C1319" s="308"/>
      <c r="D1319" s="308"/>
      <c r="E1319" s="307"/>
      <c r="F1319" s="308"/>
      <c r="G1319" s="308"/>
      <c r="H1319" s="253" t="s">
        <v>883</v>
      </c>
      <c r="I1319" s="394">
        <v>0</v>
      </c>
      <c r="J1319" s="395" t="s">
        <v>195</v>
      </c>
      <c r="K1319" s="395">
        <v>0</v>
      </c>
      <c r="L1319" s="394">
        <v>2</v>
      </c>
      <c r="M1319" s="395">
        <v>-89.1</v>
      </c>
      <c r="N1319" s="395">
        <v>0</v>
      </c>
    </row>
    <row r="1320" spans="1:14" ht="12.75" customHeight="1" hidden="1" outlineLevel="1">
      <c r="A1320" s="253"/>
      <c r="B1320" s="307"/>
      <c r="C1320" s="308"/>
      <c r="D1320" s="308"/>
      <c r="E1320" s="307"/>
      <c r="F1320" s="308"/>
      <c r="G1320" s="308"/>
      <c r="H1320" s="253" t="s">
        <v>884</v>
      </c>
      <c r="I1320" s="394">
        <v>1110</v>
      </c>
      <c r="J1320" s="395">
        <v>37.4</v>
      </c>
      <c r="K1320" s="395">
        <v>0.2</v>
      </c>
      <c r="L1320" s="394">
        <v>9617</v>
      </c>
      <c r="M1320" s="395">
        <v>46.1</v>
      </c>
      <c r="N1320" s="395">
        <v>0.5</v>
      </c>
    </row>
    <row r="1321" spans="1:14" ht="12.75" customHeight="1" hidden="1" outlineLevel="1">
      <c r="A1321" s="253"/>
      <c r="B1321" s="307"/>
      <c r="C1321" s="308"/>
      <c r="D1321" s="308"/>
      <c r="E1321" s="307"/>
      <c r="F1321" s="308"/>
      <c r="G1321" s="308"/>
      <c r="H1321" s="253" t="s">
        <v>885</v>
      </c>
      <c r="I1321" s="394">
        <v>245</v>
      </c>
      <c r="J1321" s="395">
        <v>63.2</v>
      </c>
      <c r="K1321" s="395">
        <v>0</v>
      </c>
      <c r="L1321" s="394">
        <v>1321</v>
      </c>
      <c r="M1321" s="395">
        <v>9.4</v>
      </c>
      <c r="N1321" s="395">
        <v>0.1</v>
      </c>
    </row>
    <row r="1322" spans="1:14" ht="12.75" customHeight="1" hidden="1" outlineLevel="1">
      <c r="A1322" s="253"/>
      <c r="B1322" s="307"/>
      <c r="C1322" s="308"/>
      <c r="D1322" s="308"/>
      <c r="E1322" s="307"/>
      <c r="F1322" s="308"/>
      <c r="G1322" s="308"/>
      <c r="H1322" s="253" t="s">
        <v>886</v>
      </c>
      <c r="I1322" s="394">
        <v>27</v>
      </c>
      <c r="J1322" s="395">
        <v>489.8</v>
      </c>
      <c r="K1322" s="395">
        <v>0</v>
      </c>
      <c r="L1322" s="394">
        <v>121</v>
      </c>
      <c r="M1322" s="395">
        <v>61.7</v>
      </c>
      <c r="N1322" s="395">
        <v>0</v>
      </c>
    </row>
    <row r="1323" spans="1:14" ht="12.75" customHeight="1" hidden="1" outlineLevel="1">
      <c r="A1323" s="253"/>
      <c r="B1323" s="307"/>
      <c r="C1323" s="308"/>
      <c r="D1323" s="308"/>
      <c r="E1323" s="307"/>
      <c r="F1323" s="308"/>
      <c r="G1323" s="308"/>
      <c r="H1323" s="253" t="s">
        <v>887</v>
      </c>
      <c r="I1323" s="394">
        <v>20</v>
      </c>
      <c r="J1323" s="395" t="s">
        <v>93</v>
      </c>
      <c r="K1323" s="395">
        <v>0</v>
      </c>
      <c r="L1323" s="394">
        <v>22</v>
      </c>
      <c r="M1323" s="395" t="s">
        <v>93</v>
      </c>
      <c r="N1323" s="395">
        <v>0</v>
      </c>
    </row>
    <row r="1324" spans="1:14" ht="12.75" customHeight="1" hidden="1" outlineLevel="1">
      <c r="A1324" s="253"/>
      <c r="B1324" s="307"/>
      <c r="C1324" s="308"/>
      <c r="D1324" s="308"/>
      <c r="E1324" s="307"/>
      <c r="F1324" s="308"/>
      <c r="G1324" s="308"/>
      <c r="H1324" s="253" t="s">
        <v>888</v>
      </c>
      <c r="I1324" s="394">
        <v>136</v>
      </c>
      <c r="J1324" s="395">
        <v>28.3</v>
      </c>
      <c r="K1324" s="395">
        <v>0</v>
      </c>
      <c r="L1324" s="394">
        <v>969</v>
      </c>
      <c r="M1324" s="395">
        <v>-2.9</v>
      </c>
      <c r="N1324" s="395">
        <v>0</v>
      </c>
    </row>
    <row r="1325" spans="1:14" ht="12.75" customHeight="1" hidden="1" outlineLevel="1">
      <c r="A1325" s="259"/>
      <c r="B1325" s="307"/>
      <c r="C1325" s="308"/>
      <c r="D1325" s="308"/>
      <c r="E1325" s="307"/>
      <c r="F1325" s="308"/>
      <c r="G1325" s="308"/>
      <c r="H1325" s="259" t="s">
        <v>889</v>
      </c>
      <c r="I1325" s="394">
        <v>1</v>
      </c>
      <c r="J1325" s="395">
        <v>-26.7</v>
      </c>
      <c r="K1325" s="395">
        <v>0</v>
      </c>
      <c r="L1325" s="394">
        <v>28</v>
      </c>
      <c r="M1325" s="395">
        <v>-4.5</v>
      </c>
      <c r="N1325" s="395">
        <v>0</v>
      </c>
    </row>
    <row r="1326" spans="1:14" ht="12.75" customHeight="1" hidden="1" outlineLevel="1">
      <c r="A1326" s="253"/>
      <c r="B1326" s="307"/>
      <c r="C1326" s="308"/>
      <c r="D1326" s="308"/>
      <c r="E1326" s="307"/>
      <c r="F1326" s="308"/>
      <c r="G1326" s="308"/>
      <c r="H1326" s="253" t="s">
        <v>890</v>
      </c>
      <c r="I1326" s="391">
        <v>54</v>
      </c>
      <c r="J1326" s="395">
        <v>44.1</v>
      </c>
      <c r="K1326" s="395">
        <v>0</v>
      </c>
      <c r="L1326" s="391">
        <v>89</v>
      </c>
      <c r="M1326" s="395">
        <v>37.7</v>
      </c>
      <c r="N1326" s="395">
        <v>0</v>
      </c>
    </row>
    <row r="1327" spans="1:14" ht="12.75" customHeight="1" hidden="1" outlineLevel="1">
      <c r="A1327" s="259"/>
      <c r="B1327" s="307"/>
      <c r="C1327" s="308"/>
      <c r="D1327" s="308"/>
      <c r="E1327" s="307"/>
      <c r="F1327" s="308"/>
      <c r="G1327" s="308"/>
      <c r="H1327" s="259" t="s">
        <v>891</v>
      </c>
      <c r="I1327" s="391">
        <v>1</v>
      </c>
      <c r="J1327" s="395">
        <v>493.8</v>
      </c>
      <c r="K1327" s="395">
        <v>0</v>
      </c>
      <c r="L1327" s="391">
        <v>7</v>
      </c>
      <c r="M1327" s="395">
        <v>-56.2</v>
      </c>
      <c r="N1327" s="395">
        <v>0</v>
      </c>
    </row>
    <row r="1328" spans="1:14" ht="12.75" customHeight="1" hidden="1" outlineLevel="1">
      <c r="A1328" s="253"/>
      <c r="B1328" s="307"/>
      <c r="C1328" s="308"/>
      <c r="D1328" s="308"/>
      <c r="E1328" s="307"/>
      <c r="F1328" s="308"/>
      <c r="G1328" s="308"/>
      <c r="H1328" s="253" t="s">
        <v>892</v>
      </c>
      <c r="I1328" s="394" t="s">
        <v>977</v>
      </c>
      <c r="J1328" s="395">
        <v>-100</v>
      </c>
      <c r="K1328" s="395">
        <v>0</v>
      </c>
      <c r="L1328" s="394" t="s">
        <v>912</v>
      </c>
      <c r="M1328" s="395">
        <v>-100</v>
      </c>
      <c r="N1328" s="395">
        <v>0</v>
      </c>
    </row>
    <row r="1329" spans="1:14" ht="12.75" customHeight="1" hidden="1" outlineLevel="1">
      <c r="A1329" s="259"/>
      <c r="B1329" s="307"/>
      <c r="C1329" s="308"/>
      <c r="D1329" s="308"/>
      <c r="E1329" s="307"/>
      <c r="F1329" s="308"/>
      <c r="G1329" s="308"/>
      <c r="H1329" s="259" t="s">
        <v>893</v>
      </c>
      <c r="I1329" s="394">
        <v>0</v>
      </c>
      <c r="J1329" s="395">
        <v>84.2</v>
      </c>
      <c r="K1329" s="395">
        <v>0</v>
      </c>
      <c r="L1329" s="394">
        <v>8</v>
      </c>
      <c r="M1329" s="395">
        <v>45.8</v>
      </c>
      <c r="N1329" s="395">
        <v>0</v>
      </c>
    </row>
    <row r="1330" spans="1:14" ht="12.75" customHeight="1" hidden="1" outlineLevel="1">
      <c r="A1330" s="259"/>
      <c r="B1330" s="307"/>
      <c r="C1330" s="308"/>
      <c r="D1330" s="308"/>
      <c r="E1330" s="307"/>
      <c r="F1330" s="308"/>
      <c r="G1330" s="308"/>
      <c r="H1330" s="259" t="s">
        <v>894</v>
      </c>
      <c r="I1330" s="394">
        <v>0</v>
      </c>
      <c r="J1330" s="395" t="s">
        <v>195</v>
      </c>
      <c r="K1330" s="395">
        <v>0</v>
      </c>
      <c r="L1330" s="394">
        <v>1</v>
      </c>
      <c r="M1330" s="395">
        <v>-72.1</v>
      </c>
      <c r="N1330" s="395">
        <v>0</v>
      </c>
    </row>
    <row r="1331" spans="1:14" ht="12.75" customHeight="1" hidden="1" outlineLevel="1">
      <c r="A1331" s="253"/>
      <c r="B1331" s="307"/>
      <c r="C1331" s="308"/>
      <c r="D1331" s="308"/>
      <c r="E1331" s="307"/>
      <c r="F1331" s="308"/>
      <c r="G1331" s="308"/>
      <c r="H1331" s="253" t="s">
        <v>895</v>
      </c>
      <c r="I1331" s="394">
        <v>6</v>
      </c>
      <c r="J1331" s="395">
        <v>833</v>
      </c>
      <c r="K1331" s="395">
        <v>0</v>
      </c>
      <c r="L1331" s="394">
        <v>54</v>
      </c>
      <c r="M1331" s="395">
        <v>334.4</v>
      </c>
      <c r="N1331" s="395">
        <v>0</v>
      </c>
    </row>
    <row r="1332" spans="1:14" ht="12.75" customHeight="1" hidden="1" outlineLevel="1">
      <c r="A1332" s="259"/>
      <c r="B1332" s="307"/>
      <c r="C1332" s="308"/>
      <c r="D1332" s="308"/>
      <c r="E1332" s="307"/>
      <c r="F1332" s="308"/>
      <c r="G1332" s="308"/>
      <c r="H1332" s="259" t="s">
        <v>896</v>
      </c>
      <c r="I1332" s="394">
        <v>0</v>
      </c>
      <c r="J1332" s="395" t="s">
        <v>195</v>
      </c>
      <c r="K1332" s="395">
        <v>0</v>
      </c>
      <c r="L1332" s="394">
        <v>23</v>
      </c>
      <c r="M1332" s="395" t="s">
        <v>195</v>
      </c>
      <c r="N1332" s="395">
        <v>0</v>
      </c>
    </row>
    <row r="1333" spans="1:14" ht="12.75" customHeight="1" hidden="1" outlineLevel="1">
      <c r="A1333" s="259"/>
      <c r="B1333" s="307"/>
      <c r="C1333" s="308"/>
      <c r="D1333" s="308"/>
      <c r="E1333" s="307"/>
      <c r="F1333" s="308"/>
      <c r="G1333" s="308"/>
      <c r="H1333" s="259" t="s">
        <v>897</v>
      </c>
      <c r="I1333" s="394">
        <v>864</v>
      </c>
      <c r="J1333" s="395">
        <v>31.5</v>
      </c>
      <c r="K1333" s="395">
        <v>0.2</v>
      </c>
      <c r="L1333" s="394">
        <v>8296</v>
      </c>
      <c r="M1333" s="395">
        <v>54.4</v>
      </c>
      <c r="N1333" s="395">
        <v>0.4</v>
      </c>
    </row>
    <row r="1334" spans="1:14" ht="12.75" customHeight="1" hidden="1" outlineLevel="1">
      <c r="A1334" s="259"/>
      <c r="B1334" s="307"/>
      <c r="C1334" s="308"/>
      <c r="D1334" s="308"/>
      <c r="E1334" s="307"/>
      <c r="F1334" s="308"/>
      <c r="G1334" s="308"/>
      <c r="H1334" s="259" t="s">
        <v>898</v>
      </c>
      <c r="I1334" s="394">
        <v>0</v>
      </c>
      <c r="J1334" s="395">
        <v>16.7</v>
      </c>
      <c r="K1334" s="395">
        <v>0</v>
      </c>
      <c r="L1334" s="394">
        <v>4</v>
      </c>
      <c r="M1334" s="395">
        <v>-51.7</v>
      </c>
      <c r="N1334" s="395">
        <v>0</v>
      </c>
    </row>
    <row r="1335" spans="1:14" ht="12.75" customHeight="1" hidden="1" outlineLevel="1">
      <c r="A1335" s="253"/>
      <c r="B1335" s="307"/>
      <c r="C1335" s="308"/>
      <c r="D1335" s="308"/>
      <c r="E1335" s="307"/>
      <c r="F1335" s="308"/>
      <c r="G1335" s="308"/>
      <c r="H1335" s="253" t="s">
        <v>899</v>
      </c>
      <c r="I1335" s="391">
        <v>0</v>
      </c>
      <c r="J1335" s="395">
        <v>300</v>
      </c>
      <c r="K1335" s="395">
        <v>0</v>
      </c>
      <c r="L1335" s="391">
        <v>0</v>
      </c>
      <c r="M1335" s="395">
        <v>59.5</v>
      </c>
      <c r="N1335" s="395">
        <v>0</v>
      </c>
    </row>
    <row r="1336" spans="1:14" ht="12.75" customHeight="1" hidden="1" outlineLevel="1">
      <c r="A1336" s="253"/>
      <c r="B1336" s="307"/>
      <c r="C1336" s="307"/>
      <c r="D1336" s="307"/>
      <c r="E1336" s="307"/>
      <c r="F1336" s="307"/>
      <c r="G1336" s="308"/>
      <c r="H1336" s="253" t="s">
        <v>900</v>
      </c>
      <c r="I1336" s="394">
        <v>0</v>
      </c>
      <c r="J1336" s="398">
        <v>289.3</v>
      </c>
      <c r="K1336" s="398">
        <v>0</v>
      </c>
      <c r="L1336" s="394">
        <v>2</v>
      </c>
      <c r="M1336" s="398">
        <v>76.1</v>
      </c>
      <c r="N1336" s="395">
        <v>0</v>
      </c>
    </row>
    <row r="1337" spans="1:14" ht="12.75" customHeight="1" hidden="1" outlineLevel="1">
      <c r="A1337" s="253"/>
      <c r="B1337" s="307"/>
      <c r="C1337" s="307"/>
      <c r="D1337" s="307"/>
      <c r="E1337" s="307"/>
      <c r="F1337" s="307"/>
      <c r="G1337" s="308"/>
      <c r="H1337" s="253" t="s">
        <v>901</v>
      </c>
      <c r="I1337" s="394">
        <v>7</v>
      </c>
      <c r="J1337" s="398">
        <v>-11</v>
      </c>
      <c r="K1337" s="398">
        <v>0</v>
      </c>
      <c r="L1337" s="394">
        <v>372</v>
      </c>
      <c r="M1337" s="398">
        <v>0.9</v>
      </c>
      <c r="N1337" s="395">
        <v>0</v>
      </c>
    </row>
    <row r="1338" spans="1:14" ht="12.75" customHeight="1" hidden="1" outlineLevel="1">
      <c r="A1338" s="253"/>
      <c r="B1338" s="307"/>
      <c r="C1338" s="307"/>
      <c r="D1338" s="307"/>
      <c r="E1338" s="307"/>
      <c r="F1338" s="307"/>
      <c r="G1338" s="308"/>
      <c r="H1338" s="253" t="s">
        <v>902</v>
      </c>
      <c r="I1338" s="394">
        <v>855</v>
      </c>
      <c r="J1338" s="398">
        <v>32.7</v>
      </c>
      <c r="K1338" s="398">
        <v>0.2</v>
      </c>
      <c r="L1338" s="394">
        <v>7899</v>
      </c>
      <c r="M1338" s="398">
        <v>66.9</v>
      </c>
      <c r="N1338" s="395">
        <v>0.4</v>
      </c>
    </row>
    <row r="1339" spans="1:14" ht="12.75" customHeight="1" hidden="1" outlineLevel="1">
      <c r="A1339" s="253"/>
      <c r="B1339" s="307"/>
      <c r="C1339" s="307"/>
      <c r="D1339" s="307"/>
      <c r="E1339" s="307"/>
      <c r="F1339" s="307"/>
      <c r="G1339" s="308"/>
      <c r="H1339" s="57" t="s">
        <v>903</v>
      </c>
      <c r="I1339" s="392">
        <v>0</v>
      </c>
      <c r="J1339" s="393">
        <v>-96.9</v>
      </c>
      <c r="K1339" s="393">
        <v>0</v>
      </c>
      <c r="L1339" s="392">
        <v>0</v>
      </c>
      <c r="M1339" s="393">
        <v>-89.2</v>
      </c>
      <c r="N1339" s="393">
        <v>0</v>
      </c>
    </row>
    <row r="1340" spans="1:14" ht="12.75" customHeight="1" hidden="1" outlineLevel="1">
      <c r="A1340" s="253"/>
      <c r="B1340" s="307"/>
      <c r="C1340" s="307"/>
      <c r="D1340" s="307"/>
      <c r="E1340" s="307"/>
      <c r="F1340" s="307"/>
      <c r="G1340" s="308"/>
      <c r="H1340" s="57" t="s">
        <v>904</v>
      </c>
      <c r="I1340" s="392">
        <v>2</v>
      </c>
      <c r="J1340" s="393">
        <v>-61.8</v>
      </c>
      <c r="K1340" s="393">
        <v>0</v>
      </c>
      <c r="L1340" s="392">
        <v>18</v>
      </c>
      <c r="M1340" s="393">
        <v>-92.9</v>
      </c>
      <c r="N1340" s="393">
        <v>0</v>
      </c>
    </row>
    <row r="1341" spans="1:14" ht="12.75" customHeight="1" hidden="1" outlineLevel="1">
      <c r="A1341" s="253"/>
      <c r="B1341" s="307"/>
      <c r="C1341" s="307"/>
      <c r="D1341" s="307"/>
      <c r="E1341" s="307"/>
      <c r="F1341" s="307"/>
      <c r="G1341" s="308"/>
      <c r="H1341" s="57" t="s">
        <v>905</v>
      </c>
      <c r="I1341" s="392">
        <v>763</v>
      </c>
      <c r="J1341" s="393">
        <v>-24.1</v>
      </c>
      <c r="K1341" s="393">
        <v>0.2</v>
      </c>
      <c r="L1341" s="392">
        <v>75502</v>
      </c>
      <c r="M1341" s="393">
        <v>-7.8</v>
      </c>
      <c r="N1341" s="393">
        <v>3.8</v>
      </c>
    </row>
    <row r="1342" spans="1:14" ht="12.75" customHeight="1" hidden="1" outlineLevel="1">
      <c r="A1342" s="253"/>
      <c r="B1342" s="307"/>
      <c r="C1342" s="307"/>
      <c r="D1342" s="307"/>
      <c r="E1342" s="307"/>
      <c r="F1342" s="307"/>
      <c r="G1342" s="308"/>
      <c r="H1342" s="57" t="s">
        <v>906</v>
      </c>
      <c r="I1342" s="392">
        <v>140</v>
      </c>
      <c r="J1342" s="393">
        <v>-37.8</v>
      </c>
      <c r="K1342" s="393">
        <v>0</v>
      </c>
      <c r="L1342" s="392">
        <v>1046</v>
      </c>
      <c r="M1342" s="393">
        <v>-48.3</v>
      </c>
      <c r="N1342" s="393">
        <v>0.1</v>
      </c>
    </row>
    <row r="1343" spans="1:14" ht="12.75" customHeight="1" hidden="1" outlineLevel="1">
      <c r="A1343" s="253"/>
      <c r="B1343" s="307"/>
      <c r="C1343" s="307"/>
      <c r="D1343" s="307"/>
      <c r="E1343" s="307"/>
      <c r="F1343" s="307"/>
      <c r="G1343" s="308"/>
      <c r="H1343" s="57" t="s">
        <v>907</v>
      </c>
      <c r="I1343" s="392">
        <v>623</v>
      </c>
      <c r="J1343" s="393">
        <v>-20.2</v>
      </c>
      <c r="K1343" s="393">
        <v>0.1</v>
      </c>
      <c r="L1343" s="392">
        <v>74456</v>
      </c>
      <c r="M1343" s="393">
        <v>-6.8</v>
      </c>
      <c r="N1343" s="393">
        <v>3.8</v>
      </c>
    </row>
    <row r="1344" spans="1:14" ht="12.75" customHeight="1" hidden="1" outlineLevel="1">
      <c r="A1344" s="253"/>
      <c r="B1344" s="307"/>
      <c r="C1344" s="307"/>
      <c r="D1344" s="307"/>
      <c r="E1344" s="307"/>
      <c r="F1344" s="307"/>
      <c r="G1344" s="308"/>
      <c r="H1344" s="57" t="s">
        <v>184</v>
      </c>
      <c r="I1344" s="392">
        <v>114</v>
      </c>
      <c r="J1344" s="393">
        <v>112</v>
      </c>
      <c r="K1344" s="393">
        <v>0</v>
      </c>
      <c r="L1344" s="392">
        <v>1050</v>
      </c>
      <c r="M1344" s="393">
        <v>8.5</v>
      </c>
      <c r="N1344" s="393">
        <v>0.1</v>
      </c>
    </row>
    <row r="1345" spans="1:14" ht="12.75" customHeight="1" hidden="1" outlineLevel="1">
      <c r="A1345" s="253"/>
      <c r="B1345" s="307"/>
      <c r="C1345" s="307"/>
      <c r="D1345" s="307"/>
      <c r="E1345" s="307"/>
      <c r="F1345" s="307"/>
      <c r="G1345" s="308"/>
      <c r="H1345" s="57" t="s">
        <v>908</v>
      </c>
      <c r="I1345" s="392">
        <v>111</v>
      </c>
      <c r="J1345" s="393">
        <v>111.3</v>
      </c>
      <c r="K1345" s="393">
        <v>0</v>
      </c>
      <c r="L1345" s="392">
        <v>935</v>
      </c>
      <c r="M1345" s="393">
        <v>11.5</v>
      </c>
      <c r="N1345" s="393">
        <v>0</v>
      </c>
    </row>
    <row r="1346" spans="1:14" ht="12.75" customHeight="1" hidden="1" outlineLevel="1">
      <c r="A1346" s="253"/>
      <c r="B1346" s="307"/>
      <c r="C1346" s="307"/>
      <c r="D1346" s="307"/>
      <c r="E1346" s="307"/>
      <c r="F1346" s="307"/>
      <c r="G1346" s="308"/>
      <c r="H1346" s="57" t="s">
        <v>909</v>
      </c>
      <c r="I1346" s="392" t="s">
        <v>977</v>
      </c>
      <c r="J1346" s="393">
        <v>-100</v>
      </c>
      <c r="K1346" s="393">
        <v>0</v>
      </c>
      <c r="L1346" s="392" t="s">
        <v>912</v>
      </c>
      <c r="M1346" s="393">
        <v>-100</v>
      </c>
      <c r="N1346" s="393">
        <v>0</v>
      </c>
    </row>
    <row r="1347" spans="1:14" ht="12.75" customHeight="1" hidden="1" outlineLevel="1">
      <c r="A1347" s="253"/>
      <c r="B1347" s="307"/>
      <c r="C1347" s="307"/>
      <c r="D1347" s="307"/>
      <c r="E1347" s="307"/>
      <c r="F1347" s="307"/>
      <c r="G1347" s="308"/>
      <c r="H1347" s="57" t="s">
        <v>910</v>
      </c>
      <c r="I1347" s="392">
        <v>3</v>
      </c>
      <c r="J1347" s="393">
        <v>141.1</v>
      </c>
      <c r="K1347" s="393">
        <v>0</v>
      </c>
      <c r="L1347" s="392">
        <v>111</v>
      </c>
      <c r="M1347" s="393">
        <v>-12.7</v>
      </c>
      <c r="N1347" s="393">
        <v>0</v>
      </c>
    </row>
    <row r="1348" spans="1:14" ht="12.75" customHeight="1" hidden="1" outlineLevel="1">
      <c r="A1348" s="253"/>
      <c r="B1348" s="307"/>
      <c r="C1348" s="307"/>
      <c r="D1348" s="307"/>
      <c r="E1348" s="307"/>
      <c r="F1348" s="307"/>
      <c r="G1348" s="308"/>
      <c r="H1348" s="57" t="s">
        <v>911</v>
      </c>
      <c r="I1348" s="392">
        <v>0</v>
      </c>
      <c r="J1348" s="393">
        <v>50</v>
      </c>
      <c r="K1348" s="393">
        <v>0</v>
      </c>
      <c r="L1348" s="392">
        <v>4</v>
      </c>
      <c r="M1348" s="393">
        <v>321.4</v>
      </c>
      <c r="N1348" s="393">
        <v>0</v>
      </c>
    </row>
    <row r="1349" spans="1:14" ht="12.75" customHeight="1">
      <c r="A1349" s="253"/>
      <c r="B1349" s="307"/>
      <c r="C1349" s="307"/>
      <c r="D1349" s="307"/>
      <c r="E1349" s="307"/>
      <c r="F1349" s="307"/>
      <c r="G1349" s="308"/>
      <c r="H1349" s="253"/>
      <c r="I1349" s="266"/>
      <c r="J1349" s="266"/>
      <c r="K1349" s="266"/>
      <c r="L1349" s="266"/>
      <c r="M1349" s="266"/>
      <c r="N1349" s="257"/>
    </row>
    <row r="1350" spans="1:14" ht="24" customHeight="1" collapsed="1">
      <c r="A1350" s="97" t="s">
        <v>982</v>
      </c>
      <c r="B1350" s="304"/>
      <c r="C1350" s="305"/>
      <c r="D1350" s="306"/>
      <c r="E1350" s="304"/>
      <c r="F1350" s="305"/>
      <c r="G1350" s="305"/>
      <c r="H1350" s="97" t="s">
        <v>982</v>
      </c>
      <c r="I1350" s="265">
        <v>511373</v>
      </c>
      <c r="J1350" s="412">
        <v>3.1</v>
      </c>
      <c r="K1350" s="412">
        <v>100</v>
      </c>
      <c r="L1350" s="431">
        <v>2001918.123</v>
      </c>
      <c r="M1350" s="412">
        <v>1.1</v>
      </c>
      <c r="N1350" s="412">
        <v>100</v>
      </c>
    </row>
    <row r="1351" spans="1:14" ht="12.75" customHeight="1" hidden="1" outlineLevel="1">
      <c r="A1351" s="54"/>
      <c r="B1351" s="79"/>
      <c r="C1351" s="79"/>
      <c r="D1351" s="79"/>
      <c r="E1351" s="79"/>
      <c r="F1351" s="79"/>
      <c r="G1351" s="79"/>
      <c r="H1351" s="57" t="s">
        <v>166</v>
      </c>
      <c r="I1351" s="58">
        <v>166</v>
      </c>
      <c r="J1351" s="414">
        <v>15.1</v>
      </c>
      <c r="K1351" s="414">
        <v>0</v>
      </c>
      <c r="L1351" s="433">
        <v>7641.236</v>
      </c>
      <c r="M1351" s="414">
        <v>205.1</v>
      </c>
      <c r="N1351" s="414">
        <v>0.4</v>
      </c>
    </row>
    <row r="1352" spans="1:14" ht="12.75" customHeight="1" hidden="1" outlineLevel="1">
      <c r="A1352" s="54"/>
      <c r="B1352" s="79"/>
      <c r="C1352" s="79"/>
      <c r="D1352" s="79"/>
      <c r="E1352" s="79"/>
      <c r="F1352" s="79"/>
      <c r="G1352" s="79"/>
      <c r="H1352" s="57" t="s">
        <v>805</v>
      </c>
      <c r="I1352" s="413">
        <v>141</v>
      </c>
      <c r="J1352" s="414">
        <v>9.8</v>
      </c>
      <c r="K1352" s="414">
        <v>0</v>
      </c>
      <c r="L1352" s="433">
        <v>792.78</v>
      </c>
      <c r="M1352" s="414">
        <v>-22.1</v>
      </c>
      <c r="N1352" s="414">
        <v>0</v>
      </c>
    </row>
    <row r="1353" spans="1:14" ht="12.75" customHeight="1" hidden="1" outlineLevel="1">
      <c r="A1353" s="54"/>
      <c r="B1353" s="79"/>
      <c r="C1353" s="79"/>
      <c r="D1353" s="79"/>
      <c r="E1353" s="79"/>
      <c r="F1353" s="79"/>
      <c r="G1353" s="79"/>
      <c r="H1353" s="57" t="s">
        <v>806</v>
      </c>
      <c r="I1353" s="413">
        <v>132</v>
      </c>
      <c r="J1353" s="414">
        <v>123</v>
      </c>
      <c r="K1353" s="414">
        <v>0</v>
      </c>
      <c r="L1353" s="433">
        <v>276.881</v>
      </c>
      <c r="M1353" s="414">
        <v>78.4</v>
      </c>
      <c r="N1353" s="414">
        <v>0</v>
      </c>
    </row>
    <row r="1354" spans="1:14" ht="12.75" customHeight="1" hidden="1" outlineLevel="1">
      <c r="A1354" s="54"/>
      <c r="B1354" s="79"/>
      <c r="C1354" s="79"/>
      <c r="D1354" s="79"/>
      <c r="E1354" s="79"/>
      <c r="F1354" s="79"/>
      <c r="G1354" s="79"/>
      <c r="H1354" s="57" t="s">
        <v>914</v>
      </c>
      <c r="I1354" s="413">
        <v>0</v>
      </c>
      <c r="J1354" s="414" t="s">
        <v>93</v>
      </c>
      <c r="K1354" s="414">
        <v>0</v>
      </c>
      <c r="L1354" s="433">
        <v>2.245</v>
      </c>
      <c r="M1354" s="414" t="s">
        <v>93</v>
      </c>
      <c r="N1354" s="414">
        <v>0</v>
      </c>
    </row>
    <row r="1355" spans="1:14" ht="12.75" customHeight="1" hidden="1" outlineLevel="1">
      <c r="A1355" s="54"/>
      <c r="B1355" s="79"/>
      <c r="C1355" s="79"/>
      <c r="D1355" s="79"/>
      <c r="E1355" s="79"/>
      <c r="F1355" s="79"/>
      <c r="G1355" s="79"/>
      <c r="H1355" s="57" t="s">
        <v>915</v>
      </c>
      <c r="I1355" s="58" t="s">
        <v>977</v>
      </c>
      <c r="J1355" s="414" t="s">
        <v>93</v>
      </c>
      <c r="K1355" s="414" t="s">
        <v>977</v>
      </c>
      <c r="L1355" s="433" t="s">
        <v>977</v>
      </c>
      <c r="M1355" s="414" t="s">
        <v>93</v>
      </c>
      <c r="N1355" s="414" t="s">
        <v>977</v>
      </c>
    </row>
    <row r="1356" spans="1:14" ht="12.75" customHeight="1" hidden="1" outlineLevel="1">
      <c r="A1356" s="54"/>
      <c r="B1356" s="79"/>
      <c r="C1356" s="79"/>
      <c r="D1356" s="79"/>
      <c r="E1356" s="79"/>
      <c r="F1356" s="79"/>
      <c r="G1356" s="79"/>
      <c r="H1356" s="57" t="s">
        <v>807</v>
      </c>
      <c r="I1356" s="58">
        <v>1</v>
      </c>
      <c r="J1356" s="414">
        <v>-98.6</v>
      </c>
      <c r="K1356" s="414">
        <v>0</v>
      </c>
      <c r="L1356" s="433">
        <v>110.505</v>
      </c>
      <c r="M1356" s="414">
        <v>-76</v>
      </c>
      <c r="N1356" s="414">
        <v>0</v>
      </c>
    </row>
    <row r="1357" spans="1:14" ht="12.75" customHeight="1" hidden="1" outlineLevel="1">
      <c r="A1357" s="54"/>
      <c r="B1357" s="79"/>
      <c r="C1357" s="79"/>
      <c r="D1357" s="79"/>
      <c r="E1357" s="79"/>
      <c r="F1357" s="79"/>
      <c r="G1357" s="79"/>
      <c r="H1357" s="57" t="s">
        <v>808</v>
      </c>
      <c r="I1357" s="413">
        <v>8</v>
      </c>
      <c r="J1357" s="414">
        <v>1.7</v>
      </c>
      <c r="K1357" s="414">
        <v>0</v>
      </c>
      <c r="L1357" s="433">
        <v>403.149</v>
      </c>
      <c r="M1357" s="414">
        <v>0.5</v>
      </c>
      <c r="N1357" s="414">
        <v>0</v>
      </c>
    </row>
    <row r="1358" spans="1:14" ht="12.75" customHeight="1" hidden="1" outlineLevel="1">
      <c r="A1358" s="54"/>
      <c r="B1358" s="79"/>
      <c r="C1358" s="79"/>
      <c r="D1358" s="79"/>
      <c r="E1358" s="79"/>
      <c r="F1358" s="79"/>
      <c r="G1358" s="79"/>
      <c r="H1358" s="57" t="s">
        <v>809</v>
      </c>
      <c r="I1358" s="58">
        <v>25</v>
      </c>
      <c r="J1358" s="414">
        <v>59</v>
      </c>
      <c r="K1358" s="414">
        <v>0</v>
      </c>
      <c r="L1358" s="433">
        <v>6848.456</v>
      </c>
      <c r="M1358" s="414">
        <v>360.3</v>
      </c>
      <c r="N1358" s="414">
        <v>0.3</v>
      </c>
    </row>
    <row r="1359" spans="1:14" ht="12.75" customHeight="1" hidden="1" outlineLevel="1">
      <c r="A1359" s="54"/>
      <c r="B1359" s="79"/>
      <c r="C1359" s="79"/>
      <c r="D1359" s="79"/>
      <c r="E1359" s="79"/>
      <c r="F1359" s="79"/>
      <c r="G1359" s="79"/>
      <c r="H1359" s="57" t="s">
        <v>916</v>
      </c>
      <c r="I1359" s="58" t="s">
        <v>977</v>
      </c>
      <c r="J1359" s="414" t="s">
        <v>93</v>
      </c>
      <c r="K1359" s="414" t="s">
        <v>977</v>
      </c>
      <c r="L1359" s="433" t="s">
        <v>977</v>
      </c>
      <c r="M1359" s="414" t="s">
        <v>93</v>
      </c>
      <c r="N1359" s="414" t="s">
        <v>977</v>
      </c>
    </row>
    <row r="1360" spans="1:14" ht="12.75" customHeight="1" hidden="1" outlineLevel="1">
      <c r="A1360" s="54"/>
      <c r="B1360" s="79"/>
      <c r="C1360" s="79"/>
      <c r="D1360" s="79"/>
      <c r="E1360" s="79"/>
      <c r="F1360" s="79"/>
      <c r="G1360" s="79"/>
      <c r="H1360" s="57" t="s">
        <v>810</v>
      </c>
      <c r="I1360" s="58" t="s">
        <v>977</v>
      </c>
      <c r="J1360" s="414" t="s">
        <v>93</v>
      </c>
      <c r="K1360" s="414" t="s">
        <v>977</v>
      </c>
      <c r="L1360" s="433" t="s">
        <v>977</v>
      </c>
      <c r="M1360" s="414" t="s">
        <v>93</v>
      </c>
      <c r="N1360" s="414" t="s">
        <v>977</v>
      </c>
    </row>
    <row r="1361" spans="1:14" ht="12.75" customHeight="1" hidden="1" outlineLevel="1">
      <c r="A1361" s="54"/>
      <c r="B1361" s="79"/>
      <c r="C1361" s="79"/>
      <c r="D1361" s="79"/>
      <c r="E1361" s="79"/>
      <c r="F1361" s="79"/>
      <c r="G1361" s="79"/>
      <c r="H1361" s="57" t="s">
        <v>917</v>
      </c>
      <c r="I1361" s="413" t="s">
        <v>977</v>
      </c>
      <c r="J1361" s="414" t="s">
        <v>93</v>
      </c>
      <c r="K1361" s="414" t="s">
        <v>977</v>
      </c>
      <c r="L1361" s="433" t="s">
        <v>977</v>
      </c>
      <c r="M1361" s="414" t="s">
        <v>93</v>
      </c>
      <c r="N1361" s="414" t="s">
        <v>977</v>
      </c>
    </row>
    <row r="1362" spans="1:14" ht="12.75" customHeight="1" hidden="1" outlineLevel="1">
      <c r="A1362" s="54"/>
      <c r="B1362" s="79"/>
      <c r="C1362" s="79"/>
      <c r="D1362" s="79"/>
      <c r="E1362" s="79"/>
      <c r="F1362" s="79"/>
      <c r="G1362" s="79"/>
      <c r="H1362" s="57" t="s">
        <v>918</v>
      </c>
      <c r="I1362" s="58" t="s">
        <v>977</v>
      </c>
      <c r="J1362" s="414" t="s">
        <v>93</v>
      </c>
      <c r="K1362" s="414" t="s">
        <v>977</v>
      </c>
      <c r="L1362" s="433" t="s">
        <v>977</v>
      </c>
      <c r="M1362" s="414" t="s">
        <v>93</v>
      </c>
      <c r="N1362" s="414" t="s">
        <v>977</v>
      </c>
    </row>
    <row r="1363" spans="1:14" ht="12.75" customHeight="1" hidden="1" outlineLevel="1">
      <c r="A1363" s="54"/>
      <c r="B1363" s="79"/>
      <c r="C1363" s="79"/>
      <c r="D1363" s="79"/>
      <c r="E1363" s="79"/>
      <c r="F1363" s="79"/>
      <c r="G1363" s="79"/>
      <c r="H1363" s="57" t="s">
        <v>919</v>
      </c>
      <c r="I1363" s="58" t="s">
        <v>977</v>
      </c>
      <c r="J1363" s="414" t="s">
        <v>93</v>
      </c>
      <c r="K1363" s="414" t="s">
        <v>977</v>
      </c>
      <c r="L1363" s="433" t="s">
        <v>977</v>
      </c>
      <c r="M1363" s="414" t="s">
        <v>93</v>
      </c>
      <c r="N1363" s="414" t="s">
        <v>977</v>
      </c>
    </row>
    <row r="1364" spans="1:14" ht="12.75" customHeight="1" hidden="1" outlineLevel="1">
      <c r="A1364" s="54"/>
      <c r="B1364" s="79"/>
      <c r="C1364" s="79"/>
      <c r="D1364" s="79"/>
      <c r="E1364" s="79"/>
      <c r="F1364" s="79"/>
      <c r="G1364" s="79"/>
      <c r="H1364" s="57" t="s">
        <v>920</v>
      </c>
      <c r="I1364" s="413" t="s">
        <v>977</v>
      </c>
      <c r="J1364" s="414" t="s">
        <v>93</v>
      </c>
      <c r="K1364" s="414" t="s">
        <v>977</v>
      </c>
      <c r="L1364" s="433" t="s">
        <v>977</v>
      </c>
      <c r="M1364" s="414" t="s">
        <v>93</v>
      </c>
      <c r="N1364" s="414" t="s">
        <v>977</v>
      </c>
    </row>
    <row r="1365" spans="1:14" ht="12.75" customHeight="1" hidden="1" outlineLevel="1">
      <c r="A1365" s="54"/>
      <c r="B1365" s="79"/>
      <c r="C1365" s="79"/>
      <c r="D1365" s="79"/>
      <c r="E1365" s="79"/>
      <c r="F1365" s="79"/>
      <c r="G1365" s="79"/>
      <c r="H1365" s="57" t="s">
        <v>996</v>
      </c>
      <c r="I1365" s="58" t="s">
        <v>977</v>
      </c>
      <c r="J1365" s="414">
        <v>-100</v>
      </c>
      <c r="K1365" s="414" t="s">
        <v>977</v>
      </c>
      <c r="L1365" s="433" t="s">
        <v>977</v>
      </c>
      <c r="M1365" s="414">
        <v>-100</v>
      </c>
      <c r="N1365" s="414" t="s">
        <v>977</v>
      </c>
    </row>
    <row r="1366" spans="1:14" ht="12.75" customHeight="1" hidden="1" outlineLevel="1">
      <c r="A1366" s="54"/>
      <c r="B1366" s="79"/>
      <c r="C1366" s="79"/>
      <c r="D1366" s="79"/>
      <c r="E1366" s="79"/>
      <c r="F1366" s="79"/>
      <c r="G1366" s="79"/>
      <c r="H1366" s="57" t="s">
        <v>811</v>
      </c>
      <c r="I1366" s="413" t="s">
        <v>977</v>
      </c>
      <c r="J1366" s="414">
        <v>-100</v>
      </c>
      <c r="K1366" s="414" t="s">
        <v>977</v>
      </c>
      <c r="L1366" s="433" t="s">
        <v>977</v>
      </c>
      <c r="M1366" s="414">
        <v>-100</v>
      </c>
      <c r="N1366" s="414" t="s">
        <v>977</v>
      </c>
    </row>
    <row r="1367" spans="1:14" ht="12.75" customHeight="1" hidden="1" outlineLevel="1">
      <c r="A1367" s="54"/>
      <c r="B1367" s="79"/>
      <c r="C1367" s="79"/>
      <c r="D1367" s="79"/>
      <c r="E1367" s="79"/>
      <c r="F1367" s="79"/>
      <c r="G1367" s="79"/>
      <c r="H1367" s="57" t="s">
        <v>812</v>
      </c>
      <c r="I1367" s="58" t="s">
        <v>977</v>
      </c>
      <c r="J1367" s="414">
        <v>-100</v>
      </c>
      <c r="K1367" s="414" t="s">
        <v>977</v>
      </c>
      <c r="L1367" s="433" t="s">
        <v>977</v>
      </c>
      <c r="M1367" s="414">
        <v>-100</v>
      </c>
      <c r="N1367" s="414" t="s">
        <v>977</v>
      </c>
    </row>
    <row r="1368" spans="1:14" ht="12.75" customHeight="1" hidden="1" outlineLevel="1">
      <c r="A1368" s="54"/>
      <c r="B1368" s="79"/>
      <c r="C1368" s="79"/>
      <c r="D1368" s="79"/>
      <c r="E1368" s="79"/>
      <c r="F1368" s="79"/>
      <c r="G1368" s="79"/>
      <c r="H1368" s="57" t="s">
        <v>921</v>
      </c>
      <c r="I1368" s="58" t="s">
        <v>977</v>
      </c>
      <c r="J1368" s="414" t="s">
        <v>93</v>
      </c>
      <c r="K1368" s="414" t="s">
        <v>977</v>
      </c>
      <c r="L1368" s="433" t="s">
        <v>977</v>
      </c>
      <c r="M1368" s="414" t="s">
        <v>93</v>
      </c>
      <c r="N1368" s="414" t="s">
        <v>977</v>
      </c>
    </row>
    <row r="1369" spans="1:14" ht="12.75" customHeight="1" hidden="1" outlineLevel="1">
      <c r="A1369" s="54"/>
      <c r="B1369" s="79"/>
      <c r="C1369" s="79"/>
      <c r="D1369" s="79"/>
      <c r="E1369" s="79"/>
      <c r="F1369" s="79"/>
      <c r="G1369" s="79"/>
      <c r="H1369" s="57" t="s">
        <v>922</v>
      </c>
      <c r="I1369" s="58" t="s">
        <v>977</v>
      </c>
      <c r="J1369" s="414" t="s">
        <v>93</v>
      </c>
      <c r="K1369" s="414" t="s">
        <v>977</v>
      </c>
      <c r="L1369" s="433" t="s">
        <v>977</v>
      </c>
      <c r="M1369" s="414" t="s">
        <v>93</v>
      </c>
      <c r="N1369" s="414" t="s">
        <v>977</v>
      </c>
    </row>
    <row r="1370" spans="1:14" ht="12.75" customHeight="1" hidden="1" outlineLevel="1">
      <c r="A1370" s="54"/>
      <c r="B1370" s="79"/>
      <c r="C1370" s="79"/>
      <c r="D1370" s="79"/>
      <c r="E1370" s="79"/>
      <c r="F1370" s="79"/>
      <c r="G1370" s="79"/>
      <c r="H1370" s="57" t="s">
        <v>813</v>
      </c>
      <c r="I1370" s="413">
        <v>0</v>
      </c>
      <c r="J1370" s="414">
        <v>-91.7</v>
      </c>
      <c r="K1370" s="414">
        <v>0</v>
      </c>
      <c r="L1370" s="433">
        <v>0.02</v>
      </c>
      <c r="M1370" s="414">
        <v>-97.2</v>
      </c>
      <c r="N1370" s="414">
        <v>0</v>
      </c>
    </row>
    <row r="1371" spans="1:14" ht="12.75" customHeight="1" hidden="1" outlineLevel="1">
      <c r="A1371" s="54"/>
      <c r="B1371" s="79"/>
      <c r="C1371" s="79"/>
      <c r="D1371" s="79"/>
      <c r="E1371" s="79"/>
      <c r="F1371" s="79"/>
      <c r="G1371" s="79"/>
      <c r="H1371" s="57" t="s">
        <v>814</v>
      </c>
      <c r="I1371" s="413">
        <v>0</v>
      </c>
      <c r="J1371" s="414">
        <v>-42.9</v>
      </c>
      <c r="K1371" s="414">
        <v>0</v>
      </c>
      <c r="L1371" s="433">
        <v>7.009</v>
      </c>
      <c r="M1371" s="414">
        <v>-55.8</v>
      </c>
      <c r="N1371" s="414">
        <v>0</v>
      </c>
    </row>
    <row r="1372" spans="1:14" ht="12.75" customHeight="1" hidden="1" outlineLevel="1">
      <c r="A1372" s="54"/>
      <c r="B1372" s="79"/>
      <c r="C1372" s="79"/>
      <c r="D1372" s="79"/>
      <c r="E1372" s="79"/>
      <c r="F1372" s="79"/>
      <c r="G1372" s="79"/>
      <c r="H1372" s="57" t="s">
        <v>923</v>
      </c>
      <c r="I1372" s="58">
        <v>0</v>
      </c>
      <c r="J1372" s="414" t="s">
        <v>93</v>
      </c>
      <c r="K1372" s="414">
        <v>0</v>
      </c>
      <c r="L1372" s="433">
        <v>3.36</v>
      </c>
      <c r="M1372" s="414" t="s">
        <v>93</v>
      </c>
      <c r="N1372" s="414">
        <v>0</v>
      </c>
    </row>
    <row r="1373" spans="1:14" ht="12.75" customHeight="1" hidden="1" outlineLevel="1">
      <c r="A1373" s="54"/>
      <c r="B1373" s="79"/>
      <c r="C1373" s="79"/>
      <c r="D1373" s="79"/>
      <c r="E1373" s="79"/>
      <c r="F1373" s="79"/>
      <c r="G1373" s="79"/>
      <c r="H1373" s="57" t="s">
        <v>815</v>
      </c>
      <c r="I1373" s="58">
        <v>0</v>
      </c>
      <c r="J1373" s="414">
        <v>-33.3</v>
      </c>
      <c r="K1373" s="414">
        <v>0</v>
      </c>
      <c r="L1373" s="433">
        <v>1.141</v>
      </c>
      <c r="M1373" s="414">
        <v>58.5</v>
      </c>
      <c r="N1373" s="414">
        <v>0</v>
      </c>
    </row>
    <row r="1374" spans="1:14" ht="12.75" customHeight="1" hidden="1" outlineLevel="1">
      <c r="A1374" s="54"/>
      <c r="B1374" s="79"/>
      <c r="C1374" s="79"/>
      <c r="D1374" s="79"/>
      <c r="E1374" s="79"/>
      <c r="F1374" s="79"/>
      <c r="G1374" s="79"/>
      <c r="H1374" s="57" t="s">
        <v>816</v>
      </c>
      <c r="I1374" s="58">
        <v>0</v>
      </c>
      <c r="J1374" s="414">
        <v>76</v>
      </c>
      <c r="K1374" s="414">
        <v>0</v>
      </c>
      <c r="L1374" s="433">
        <v>7.106</v>
      </c>
      <c r="M1374" s="414">
        <v>-77.8</v>
      </c>
      <c r="N1374" s="414">
        <v>0</v>
      </c>
    </row>
    <row r="1375" spans="1:14" ht="12.75" customHeight="1" hidden="1" outlineLevel="1">
      <c r="A1375" s="54"/>
      <c r="B1375" s="79"/>
      <c r="C1375" s="79"/>
      <c r="D1375" s="79"/>
      <c r="E1375" s="79"/>
      <c r="F1375" s="79"/>
      <c r="G1375" s="79"/>
      <c r="H1375" s="57" t="s">
        <v>817</v>
      </c>
      <c r="I1375" s="58">
        <v>0</v>
      </c>
      <c r="J1375" s="414">
        <v>-100</v>
      </c>
      <c r="K1375" s="414">
        <v>0</v>
      </c>
      <c r="L1375" s="433">
        <v>0.055</v>
      </c>
      <c r="M1375" s="414">
        <v>-96.2</v>
      </c>
      <c r="N1375" s="414">
        <v>0</v>
      </c>
    </row>
    <row r="1376" spans="1:14" ht="12.75" customHeight="1" hidden="1" outlineLevel="1">
      <c r="A1376" s="54"/>
      <c r="B1376" s="79"/>
      <c r="C1376" s="79"/>
      <c r="D1376" s="79"/>
      <c r="E1376" s="79"/>
      <c r="F1376" s="79"/>
      <c r="G1376" s="79"/>
      <c r="H1376" s="57" t="s">
        <v>818</v>
      </c>
      <c r="I1376" s="58" t="s">
        <v>977</v>
      </c>
      <c r="J1376" s="414">
        <v>-100</v>
      </c>
      <c r="K1376" s="414" t="s">
        <v>977</v>
      </c>
      <c r="L1376" s="433" t="s">
        <v>977</v>
      </c>
      <c r="M1376" s="414">
        <v>-100</v>
      </c>
      <c r="N1376" s="414" t="s">
        <v>977</v>
      </c>
    </row>
    <row r="1377" spans="1:14" ht="12.75" customHeight="1" hidden="1" outlineLevel="1">
      <c r="A1377" s="54"/>
      <c r="B1377" s="79"/>
      <c r="C1377" s="79"/>
      <c r="D1377" s="79"/>
      <c r="E1377" s="79"/>
      <c r="F1377" s="79"/>
      <c r="G1377" s="79"/>
      <c r="H1377" s="57" t="s">
        <v>819</v>
      </c>
      <c r="I1377" s="58">
        <v>0</v>
      </c>
      <c r="J1377" s="414">
        <v>-69.2</v>
      </c>
      <c r="K1377" s="414">
        <v>0</v>
      </c>
      <c r="L1377" s="433">
        <v>1.256</v>
      </c>
      <c r="M1377" s="414">
        <v>-90.3</v>
      </c>
      <c r="N1377" s="414">
        <v>0</v>
      </c>
    </row>
    <row r="1378" spans="1:14" ht="12.75" customHeight="1" hidden="1" outlineLevel="1">
      <c r="A1378" s="54"/>
      <c r="B1378" s="79"/>
      <c r="C1378" s="79"/>
      <c r="D1378" s="79"/>
      <c r="E1378" s="79"/>
      <c r="F1378" s="79"/>
      <c r="G1378" s="79"/>
      <c r="H1378" s="57" t="s">
        <v>820</v>
      </c>
      <c r="I1378" s="58">
        <v>0</v>
      </c>
      <c r="J1378" s="414">
        <v>-98.8</v>
      </c>
      <c r="K1378" s="414">
        <v>0</v>
      </c>
      <c r="L1378" s="433">
        <v>0.24</v>
      </c>
      <c r="M1378" s="414">
        <v>-96.8</v>
      </c>
      <c r="N1378" s="414">
        <v>0</v>
      </c>
    </row>
    <row r="1379" spans="1:14" ht="12.75" customHeight="1" hidden="1" outlineLevel="1">
      <c r="A1379" s="54"/>
      <c r="B1379" s="79"/>
      <c r="C1379" s="79"/>
      <c r="D1379" s="79"/>
      <c r="E1379" s="79"/>
      <c r="F1379" s="79"/>
      <c r="G1379" s="79"/>
      <c r="H1379" s="57" t="s">
        <v>821</v>
      </c>
      <c r="I1379" s="58">
        <v>0</v>
      </c>
      <c r="J1379" s="414" t="s">
        <v>93</v>
      </c>
      <c r="K1379" s="414">
        <v>0</v>
      </c>
      <c r="L1379" s="433">
        <v>2.124</v>
      </c>
      <c r="M1379" s="414" t="s">
        <v>195</v>
      </c>
      <c r="N1379" s="414">
        <v>0</v>
      </c>
    </row>
    <row r="1380" spans="1:14" ht="12.75" customHeight="1" hidden="1" outlineLevel="1">
      <c r="A1380" s="54"/>
      <c r="B1380" s="79"/>
      <c r="C1380" s="79"/>
      <c r="D1380" s="79"/>
      <c r="E1380" s="79"/>
      <c r="F1380" s="79"/>
      <c r="G1380" s="79"/>
      <c r="H1380" s="57" t="s">
        <v>924</v>
      </c>
      <c r="I1380" s="58" t="s">
        <v>977</v>
      </c>
      <c r="J1380" s="414" t="s">
        <v>93</v>
      </c>
      <c r="K1380" s="414" t="s">
        <v>977</v>
      </c>
      <c r="L1380" s="433" t="s">
        <v>977</v>
      </c>
      <c r="M1380" s="414" t="s">
        <v>93</v>
      </c>
      <c r="N1380" s="414" t="s">
        <v>977</v>
      </c>
    </row>
    <row r="1381" spans="1:14" ht="12.75" customHeight="1" hidden="1" outlineLevel="1">
      <c r="A1381" s="54"/>
      <c r="B1381" s="79"/>
      <c r="C1381" s="79"/>
      <c r="D1381" s="79"/>
      <c r="E1381" s="79"/>
      <c r="F1381" s="79"/>
      <c r="G1381" s="79"/>
      <c r="H1381" s="57" t="s">
        <v>822</v>
      </c>
      <c r="I1381" s="58">
        <v>0</v>
      </c>
      <c r="J1381" s="414">
        <v>-33</v>
      </c>
      <c r="K1381" s="414">
        <v>0</v>
      </c>
      <c r="L1381" s="433">
        <v>0.907</v>
      </c>
      <c r="M1381" s="414">
        <v>-4.5</v>
      </c>
      <c r="N1381" s="414">
        <v>0</v>
      </c>
    </row>
    <row r="1382" spans="1:14" ht="12.75" customHeight="1" hidden="1" outlineLevel="1">
      <c r="A1382" s="54"/>
      <c r="B1382" s="79"/>
      <c r="C1382" s="79"/>
      <c r="D1382" s="79"/>
      <c r="E1382" s="79"/>
      <c r="F1382" s="79"/>
      <c r="G1382" s="79"/>
      <c r="H1382" s="57" t="s">
        <v>925</v>
      </c>
      <c r="I1382" s="58" t="s">
        <v>977</v>
      </c>
      <c r="J1382" s="414" t="s">
        <v>93</v>
      </c>
      <c r="K1382" s="414" t="s">
        <v>977</v>
      </c>
      <c r="L1382" s="433" t="s">
        <v>977</v>
      </c>
      <c r="M1382" s="414" t="s">
        <v>93</v>
      </c>
      <c r="N1382" s="414" t="s">
        <v>977</v>
      </c>
    </row>
    <row r="1383" spans="1:14" ht="12.75" customHeight="1" hidden="1" outlineLevel="1">
      <c r="A1383" s="54"/>
      <c r="B1383" s="79"/>
      <c r="C1383" s="79"/>
      <c r="D1383" s="79"/>
      <c r="E1383" s="79"/>
      <c r="F1383" s="79"/>
      <c r="G1383" s="79"/>
      <c r="H1383" s="57" t="s">
        <v>823</v>
      </c>
      <c r="I1383" s="58" t="s">
        <v>977</v>
      </c>
      <c r="J1383" s="414">
        <v>-100</v>
      </c>
      <c r="K1383" s="414" t="s">
        <v>977</v>
      </c>
      <c r="L1383" s="433" t="s">
        <v>977</v>
      </c>
      <c r="M1383" s="414">
        <v>-100</v>
      </c>
      <c r="N1383" s="414" t="s">
        <v>977</v>
      </c>
    </row>
    <row r="1384" spans="1:14" ht="12.75" customHeight="1" hidden="1" outlineLevel="1">
      <c r="A1384" s="54"/>
      <c r="B1384" s="79"/>
      <c r="C1384" s="79"/>
      <c r="D1384" s="79"/>
      <c r="E1384" s="79"/>
      <c r="F1384" s="79"/>
      <c r="G1384" s="79"/>
      <c r="H1384" s="57" t="s">
        <v>926</v>
      </c>
      <c r="I1384" s="58">
        <v>0</v>
      </c>
      <c r="J1384" s="414" t="s">
        <v>93</v>
      </c>
      <c r="K1384" s="414">
        <v>0</v>
      </c>
      <c r="L1384" s="433">
        <v>0.059</v>
      </c>
      <c r="M1384" s="414" t="s">
        <v>93</v>
      </c>
      <c r="N1384" s="414">
        <v>0</v>
      </c>
    </row>
    <row r="1385" spans="1:14" ht="12.75" customHeight="1" hidden="1" outlineLevel="1">
      <c r="A1385" s="54"/>
      <c r="B1385" s="79"/>
      <c r="C1385" s="79"/>
      <c r="D1385" s="79"/>
      <c r="E1385" s="79"/>
      <c r="F1385" s="79"/>
      <c r="G1385" s="79"/>
      <c r="H1385" s="57" t="s">
        <v>927</v>
      </c>
      <c r="I1385" s="58" t="s">
        <v>977</v>
      </c>
      <c r="J1385" s="414" t="s">
        <v>93</v>
      </c>
      <c r="K1385" s="414" t="s">
        <v>977</v>
      </c>
      <c r="L1385" s="433" t="s">
        <v>977</v>
      </c>
      <c r="M1385" s="414" t="s">
        <v>93</v>
      </c>
      <c r="N1385" s="414" t="s">
        <v>977</v>
      </c>
    </row>
    <row r="1386" spans="1:14" ht="12.75" customHeight="1" hidden="1" outlineLevel="1">
      <c r="A1386" s="54"/>
      <c r="B1386" s="79"/>
      <c r="C1386" s="79"/>
      <c r="D1386" s="79"/>
      <c r="E1386" s="79"/>
      <c r="F1386" s="79"/>
      <c r="G1386" s="79"/>
      <c r="H1386" s="57" t="s">
        <v>824</v>
      </c>
      <c r="I1386" s="58">
        <v>0</v>
      </c>
      <c r="J1386" s="414" t="s">
        <v>93</v>
      </c>
      <c r="K1386" s="414">
        <v>0</v>
      </c>
      <c r="L1386" s="433">
        <v>1.171</v>
      </c>
      <c r="M1386" s="414">
        <v>387.9</v>
      </c>
      <c r="N1386" s="414">
        <v>0</v>
      </c>
    </row>
    <row r="1387" spans="1:14" ht="12.75" customHeight="1" hidden="1" outlineLevel="1">
      <c r="A1387" s="54"/>
      <c r="B1387" s="79"/>
      <c r="C1387" s="79"/>
      <c r="D1387" s="79"/>
      <c r="E1387" s="79"/>
      <c r="F1387" s="79"/>
      <c r="G1387" s="79"/>
      <c r="H1387" s="57" t="s">
        <v>928</v>
      </c>
      <c r="I1387" s="58" t="s">
        <v>977</v>
      </c>
      <c r="J1387" s="414" t="s">
        <v>93</v>
      </c>
      <c r="K1387" s="414" t="s">
        <v>977</v>
      </c>
      <c r="L1387" s="433" t="s">
        <v>977</v>
      </c>
      <c r="M1387" s="414" t="s">
        <v>93</v>
      </c>
      <c r="N1387" s="414" t="s">
        <v>977</v>
      </c>
    </row>
    <row r="1388" spans="1:14" ht="12.75" customHeight="1" hidden="1" outlineLevel="1">
      <c r="A1388" s="54"/>
      <c r="B1388" s="79"/>
      <c r="C1388" s="79"/>
      <c r="D1388" s="79"/>
      <c r="E1388" s="79"/>
      <c r="F1388" s="79"/>
      <c r="G1388" s="79"/>
      <c r="H1388" s="57" t="s">
        <v>983</v>
      </c>
      <c r="I1388" s="58">
        <v>0</v>
      </c>
      <c r="J1388" s="414" t="s">
        <v>93</v>
      </c>
      <c r="K1388" s="414">
        <v>0</v>
      </c>
      <c r="L1388" s="433">
        <v>0.084</v>
      </c>
      <c r="M1388" s="414" t="s">
        <v>93</v>
      </c>
      <c r="N1388" s="414">
        <v>0</v>
      </c>
    </row>
    <row r="1389" spans="1:14" ht="12.75" customHeight="1" hidden="1" outlineLevel="1">
      <c r="A1389" s="54"/>
      <c r="B1389" s="79"/>
      <c r="C1389" s="79"/>
      <c r="D1389" s="79"/>
      <c r="E1389" s="79"/>
      <c r="F1389" s="79"/>
      <c r="G1389" s="79"/>
      <c r="H1389" s="57" t="s">
        <v>825</v>
      </c>
      <c r="I1389" s="58">
        <v>24</v>
      </c>
      <c r="J1389" s="414">
        <v>60.1</v>
      </c>
      <c r="K1389" s="414">
        <v>0</v>
      </c>
      <c r="L1389" s="433">
        <v>6809.233</v>
      </c>
      <c r="M1389" s="414">
        <v>381.7</v>
      </c>
      <c r="N1389" s="414">
        <v>0.3</v>
      </c>
    </row>
    <row r="1390" spans="1:14" ht="12.75" customHeight="1" hidden="1" outlineLevel="1">
      <c r="A1390" s="54"/>
      <c r="B1390" s="79"/>
      <c r="C1390" s="79"/>
      <c r="D1390" s="79"/>
      <c r="E1390" s="79"/>
      <c r="F1390" s="79"/>
      <c r="G1390" s="79"/>
      <c r="H1390" s="57" t="s">
        <v>929</v>
      </c>
      <c r="I1390" s="58" t="s">
        <v>977</v>
      </c>
      <c r="J1390" s="414" t="s">
        <v>93</v>
      </c>
      <c r="K1390" s="414" t="s">
        <v>977</v>
      </c>
      <c r="L1390" s="433" t="s">
        <v>977</v>
      </c>
      <c r="M1390" s="414" t="s">
        <v>93</v>
      </c>
      <c r="N1390" s="414" t="s">
        <v>977</v>
      </c>
    </row>
    <row r="1391" spans="1:14" ht="12.75" customHeight="1" hidden="1" outlineLevel="1">
      <c r="A1391" s="54"/>
      <c r="B1391" s="79"/>
      <c r="C1391" s="79"/>
      <c r="D1391" s="79"/>
      <c r="E1391" s="79"/>
      <c r="F1391" s="79"/>
      <c r="G1391" s="79"/>
      <c r="H1391" s="57" t="s">
        <v>827</v>
      </c>
      <c r="I1391" s="58">
        <v>0</v>
      </c>
      <c r="J1391" s="414" t="s">
        <v>93</v>
      </c>
      <c r="K1391" s="414">
        <v>0</v>
      </c>
      <c r="L1391" s="433">
        <v>14.341</v>
      </c>
      <c r="M1391" s="414" t="s">
        <v>93</v>
      </c>
      <c r="N1391" s="414">
        <v>0</v>
      </c>
    </row>
    <row r="1392" spans="1:14" ht="12.75" customHeight="1" hidden="1" outlineLevel="1">
      <c r="A1392" s="54"/>
      <c r="B1392" s="79"/>
      <c r="C1392" s="79"/>
      <c r="D1392" s="79"/>
      <c r="E1392" s="79"/>
      <c r="F1392" s="79"/>
      <c r="G1392" s="79"/>
      <c r="H1392" s="57" t="s">
        <v>930</v>
      </c>
      <c r="I1392" s="58" t="s">
        <v>977</v>
      </c>
      <c r="J1392" s="414" t="s">
        <v>93</v>
      </c>
      <c r="K1392" s="414" t="s">
        <v>977</v>
      </c>
      <c r="L1392" s="433" t="s">
        <v>977</v>
      </c>
      <c r="M1392" s="414" t="s">
        <v>93</v>
      </c>
      <c r="N1392" s="414" t="s">
        <v>977</v>
      </c>
    </row>
    <row r="1393" spans="1:14" ht="12.75" customHeight="1" hidden="1" outlineLevel="1">
      <c r="A1393" s="54"/>
      <c r="B1393" s="79"/>
      <c r="C1393" s="79"/>
      <c r="D1393" s="79"/>
      <c r="E1393" s="79"/>
      <c r="F1393" s="79"/>
      <c r="G1393" s="79"/>
      <c r="H1393" s="57" t="s">
        <v>931</v>
      </c>
      <c r="I1393" s="413" t="s">
        <v>977</v>
      </c>
      <c r="J1393" s="414" t="s">
        <v>93</v>
      </c>
      <c r="K1393" s="414" t="s">
        <v>977</v>
      </c>
      <c r="L1393" s="433" t="s">
        <v>977</v>
      </c>
      <c r="M1393" s="414" t="s">
        <v>93</v>
      </c>
      <c r="N1393" s="414" t="s">
        <v>977</v>
      </c>
    </row>
    <row r="1394" spans="1:14" ht="12.75" customHeight="1" hidden="1" outlineLevel="1">
      <c r="A1394" s="54"/>
      <c r="B1394" s="79"/>
      <c r="C1394" s="79"/>
      <c r="D1394" s="79"/>
      <c r="E1394" s="79"/>
      <c r="F1394" s="79"/>
      <c r="G1394" s="79"/>
      <c r="H1394" s="57" t="s">
        <v>932</v>
      </c>
      <c r="I1394" s="413">
        <v>0</v>
      </c>
      <c r="J1394" s="414" t="s">
        <v>93</v>
      </c>
      <c r="K1394" s="414">
        <v>0</v>
      </c>
      <c r="L1394" s="433">
        <v>0.35</v>
      </c>
      <c r="M1394" s="414" t="s">
        <v>93</v>
      </c>
      <c r="N1394" s="414">
        <v>0</v>
      </c>
    </row>
    <row r="1395" spans="1:14" ht="12.75" customHeight="1" hidden="1" outlineLevel="1">
      <c r="A1395" s="54"/>
      <c r="B1395" s="79"/>
      <c r="C1395" s="79"/>
      <c r="D1395" s="79"/>
      <c r="E1395" s="79"/>
      <c r="F1395" s="79"/>
      <c r="G1395" s="79"/>
      <c r="H1395" s="57" t="s">
        <v>178</v>
      </c>
      <c r="I1395" s="413">
        <v>2110</v>
      </c>
      <c r="J1395" s="414">
        <v>12.6</v>
      </c>
      <c r="K1395" s="414">
        <v>0.4</v>
      </c>
      <c r="L1395" s="433">
        <v>128020.845</v>
      </c>
      <c r="M1395" s="414">
        <v>50.1</v>
      </c>
      <c r="N1395" s="414">
        <v>6.4</v>
      </c>
    </row>
    <row r="1396" spans="1:14" ht="12.75" customHeight="1" hidden="1" outlineLevel="1">
      <c r="A1396" s="54"/>
      <c r="B1396" s="79"/>
      <c r="C1396" s="79"/>
      <c r="D1396" s="79"/>
      <c r="E1396" s="79"/>
      <c r="F1396" s="79"/>
      <c r="G1396" s="79"/>
      <c r="H1396" s="57" t="s">
        <v>873</v>
      </c>
      <c r="I1396" s="58">
        <v>0</v>
      </c>
      <c r="J1396" s="414">
        <v>-85.5</v>
      </c>
      <c r="K1396" s="414">
        <v>0</v>
      </c>
      <c r="L1396" s="433">
        <v>72.861</v>
      </c>
      <c r="M1396" s="414">
        <v>-51.6</v>
      </c>
      <c r="N1396" s="414">
        <v>0</v>
      </c>
    </row>
    <row r="1397" spans="1:14" ht="12.75" customHeight="1" hidden="1" outlineLevel="1">
      <c r="A1397" s="54"/>
      <c r="B1397" s="79"/>
      <c r="C1397" s="79"/>
      <c r="D1397" s="79"/>
      <c r="E1397" s="79"/>
      <c r="F1397" s="79"/>
      <c r="G1397" s="79"/>
      <c r="H1397" s="57" t="s">
        <v>939</v>
      </c>
      <c r="I1397" s="58">
        <v>0</v>
      </c>
      <c r="J1397" s="414" t="s">
        <v>93</v>
      </c>
      <c r="K1397" s="414">
        <v>0</v>
      </c>
      <c r="L1397" s="433">
        <v>0.113</v>
      </c>
      <c r="M1397" s="414" t="s">
        <v>93</v>
      </c>
      <c r="N1397" s="414">
        <v>0</v>
      </c>
    </row>
    <row r="1398" spans="1:14" ht="12.75" customHeight="1" hidden="1" outlineLevel="1">
      <c r="A1398" s="54"/>
      <c r="B1398" s="79"/>
      <c r="C1398" s="79"/>
      <c r="D1398" s="79"/>
      <c r="E1398" s="79"/>
      <c r="F1398" s="79"/>
      <c r="G1398" s="79"/>
      <c r="H1398" s="57" t="s">
        <v>984</v>
      </c>
      <c r="I1398" s="58" t="s">
        <v>977</v>
      </c>
      <c r="J1398" s="414" t="s">
        <v>93</v>
      </c>
      <c r="K1398" s="414" t="s">
        <v>977</v>
      </c>
      <c r="L1398" s="433" t="s">
        <v>977</v>
      </c>
      <c r="M1398" s="414" t="s">
        <v>93</v>
      </c>
      <c r="N1398" s="414" t="s">
        <v>977</v>
      </c>
    </row>
    <row r="1399" spans="1:14" ht="12.75" customHeight="1" hidden="1" outlineLevel="1">
      <c r="A1399" s="54"/>
      <c r="B1399" s="79"/>
      <c r="C1399" s="79"/>
      <c r="D1399" s="79"/>
      <c r="E1399" s="79"/>
      <c r="F1399" s="79"/>
      <c r="G1399" s="79"/>
      <c r="H1399" s="57" t="s">
        <v>940</v>
      </c>
      <c r="I1399" s="58" t="s">
        <v>977</v>
      </c>
      <c r="J1399" s="414" t="s">
        <v>93</v>
      </c>
      <c r="K1399" s="414" t="s">
        <v>977</v>
      </c>
      <c r="L1399" s="433" t="s">
        <v>977</v>
      </c>
      <c r="M1399" s="414" t="s">
        <v>93</v>
      </c>
      <c r="N1399" s="414" t="s">
        <v>977</v>
      </c>
    </row>
    <row r="1400" spans="1:14" ht="12.75" customHeight="1" hidden="1" outlineLevel="1">
      <c r="A1400" s="54"/>
      <c r="B1400" s="79"/>
      <c r="C1400" s="79"/>
      <c r="D1400" s="79"/>
      <c r="E1400" s="79"/>
      <c r="F1400" s="79"/>
      <c r="G1400" s="79"/>
      <c r="H1400" s="57" t="s">
        <v>941</v>
      </c>
      <c r="I1400" s="58" t="s">
        <v>977</v>
      </c>
      <c r="J1400" s="414" t="s">
        <v>93</v>
      </c>
      <c r="K1400" s="414" t="s">
        <v>977</v>
      </c>
      <c r="L1400" s="433" t="s">
        <v>977</v>
      </c>
      <c r="M1400" s="414" t="s">
        <v>93</v>
      </c>
      <c r="N1400" s="414" t="s">
        <v>977</v>
      </c>
    </row>
    <row r="1401" spans="1:14" ht="12.75" customHeight="1" hidden="1" outlineLevel="1">
      <c r="A1401" s="54"/>
      <c r="B1401" s="79"/>
      <c r="C1401" s="79"/>
      <c r="D1401" s="79"/>
      <c r="E1401" s="79"/>
      <c r="F1401" s="79"/>
      <c r="G1401" s="79"/>
      <c r="H1401" s="57" t="s">
        <v>874</v>
      </c>
      <c r="I1401" s="58" t="s">
        <v>977</v>
      </c>
      <c r="J1401" s="414" t="s">
        <v>93</v>
      </c>
      <c r="K1401" s="414" t="s">
        <v>977</v>
      </c>
      <c r="L1401" s="433" t="s">
        <v>977</v>
      </c>
      <c r="M1401" s="414" t="s">
        <v>93</v>
      </c>
      <c r="N1401" s="414" t="s">
        <v>977</v>
      </c>
    </row>
    <row r="1402" spans="1:14" ht="12.75" customHeight="1" hidden="1" outlineLevel="1">
      <c r="A1402" s="54"/>
      <c r="B1402" s="79"/>
      <c r="C1402" s="79"/>
      <c r="D1402" s="79"/>
      <c r="E1402" s="79"/>
      <c r="F1402" s="79"/>
      <c r="G1402" s="79"/>
      <c r="H1402" s="57" t="s">
        <v>875</v>
      </c>
      <c r="I1402" s="58" t="s">
        <v>977</v>
      </c>
      <c r="J1402" s="414" t="s">
        <v>93</v>
      </c>
      <c r="K1402" s="414" t="s">
        <v>977</v>
      </c>
      <c r="L1402" s="433" t="s">
        <v>977</v>
      </c>
      <c r="M1402" s="414" t="s">
        <v>93</v>
      </c>
      <c r="N1402" s="414" t="s">
        <v>977</v>
      </c>
    </row>
    <row r="1403" spans="2:14" ht="12.75" customHeight="1" hidden="1" outlineLevel="1">
      <c r="B1403" s="79"/>
      <c r="C1403" s="79"/>
      <c r="D1403" s="79"/>
      <c r="E1403" s="79"/>
      <c r="F1403" s="79"/>
      <c r="G1403" s="79"/>
      <c r="H1403" s="57" t="s">
        <v>876</v>
      </c>
      <c r="I1403" s="58" t="s">
        <v>977</v>
      </c>
      <c r="J1403" s="414" t="s">
        <v>93</v>
      </c>
      <c r="K1403" s="414" t="s">
        <v>977</v>
      </c>
      <c r="L1403" s="433" t="s">
        <v>977</v>
      </c>
      <c r="M1403" s="414" t="s">
        <v>93</v>
      </c>
      <c r="N1403" s="414" t="s">
        <v>977</v>
      </c>
    </row>
    <row r="1404" spans="2:14" ht="12.75" customHeight="1" hidden="1" outlineLevel="1">
      <c r="B1404" s="79"/>
      <c r="C1404" s="79"/>
      <c r="D1404" s="79"/>
      <c r="E1404" s="79"/>
      <c r="F1404" s="79"/>
      <c r="G1404" s="79"/>
      <c r="H1404" s="57" t="s">
        <v>877</v>
      </c>
      <c r="I1404" s="58">
        <v>0</v>
      </c>
      <c r="J1404" s="414">
        <v>-98.3</v>
      </c>
      <c r="K1404" s="414">
        <v>0</v>
      </c>
      <c r="L1404" s="433">
        <v>0.243</v>
      </c>
      <c r="M1404" s="414">
        <v>-97</v>
      </c>
      <c r="N1404" s="414">
        <v>0</v>
      </c>
    </row>
    <row r="1405" spans="2:14" ht="12.75" customHeight="1" hidden="1" outlineLevel="1">
      <c r="B1405" s="79"/>
      <c r="C1405" s="79"/>
      <c r="D1405" s="79"/>
      <c r="E1405" s="79"/>
      <c r="F1405" s="79"/>
      <c r="G1405" s="79"/>
      <c r="H1405" s="57" t="s">
        <v>942</v>
      </c>
      <c r="I1405" s="58" t="s">
        <v>977</v>
      </c>
      <c r="J1405" s="414" t="s">
        <v>93</v>
      </c>
      <c r="K1405" s="414" t="s">
        <v>977</v>
      </c>
      <c r="L1405" s="433" t="s">
        <v>977</v>
      </c>
      <c r="M1405" s="414" t="s">
        <v>93</v>
      </c>
      <c r="N1405" s="414" t="s">
        <v>977</v>
      </c>
    </row>
    <row r="1406" spans="2:14" ht="12.75" customHeight="1" hidden="1" outlineLevel="1">
      <c r="B1406" s="79"/>
      <c r="C1406" s="79"/>
      <c r="D1406" s="79"/>
      <c r="E1406" s="79"/>
      <c r="F1406" s="79"/>
      <c r="G1406" s="79"/>
      <c r="H1406" s="57" t="s">
        <v>878</v>
      </c>
      <c r="I1406" s="58">
        <v>0</v>
      </c>
      <c r="J1406" s="414">
        <v>58.5</v>
      </c>
      <c r="K1406" s="414">
        <v>0</v>
      </c>
      <c r="L1406" s="433">
        <v>62.32</v>
      </c>
      <c r="M1406" s="414">
        <v>580.4</v>
      </c>
      <c r="N1406" s="414">
        <v>0</v>
      </c>
    </row>
    <row r="1407" spans="2:14" ht="12.75" customHeight="1" hidden="1" outlineLevel="1">
      <c r="B1407" s="79"/>
      <c r="C1407" s="79"/>
      <c r="D1407" s="79"/>
      <c r="E1407" s="79"/>
      <c r="F1407" s="79"/>
      <c r="G1407" s="79"/>
      <c r="H1407" s="57" t="s">
        <v>879</v>
      </c>
      <c r="I1407" s="58" t="s">
        <v>977</v>
      </c>
      <c r="J1407" s="414">
        <v>-100</v>
      </c>
      <c r="K1407" s="414" t="s">
        <v>977</v>
      </c>
      <c r="L1407" s="433" t="s">
        <v>977</v>
      </c>
      <c r="M1407" s="414">
        <v>-100</v>
      </c>
      <c r="N1407" s="414" t="s">
        <v>977</v>
      </c>
    </row>
    <row r="1408" spans="2:14" ht="12.75" customHeight="1" hidden="1" outlineLevel="1">
      <c r="B1408" s="79"/>
      <c r="C1408" s="79"/>
      <c r="D1408" s="79"/>
      <c r="E1408" s="79"/>
      <c r="F1408" s="79"/>
      <c r="G1408" s="79"/>
      <c r="H1408" s="57" t="s">
        <v>880</v>
      </c>
      <c r="I1408" s="58" t="s">
        <v>977</v>
      </c>
      <c r="J1408" s="414">
        <v>-100</v>
      </c>
      <c r="K1408" s="414" t="s">
        <v>977</v>
      </c>
      <c r="L1408" s="433" t="s">
        <v>977</v>
      </c>
      <c r="M1408" s="414">
        <v>-100</v>
      </c>
      <c r="N1408" s="414" t="s">
        <v>977</v>
      </c>
    </row>
    <row r="1409" spans="2:14" ht="12.75" customHeight="1" hidden="1" outlineLevel="1">
      <c r="B1409" s="79"/>
      <c r="C1409" s="79"/>
      <c r="D1409" s="79"/>
      <c r="E1409" s="79"/>
      <c r="F1409" s="79"/>
      <c r="G1409" s="79"/>
      <c r="H1409" s="57" t="s">
        <v>881</v>
      </c>
      <c r="I1409" s="58">
        <v>0</v>
      </c>
      <c r="J1409" s="414" t="s">
        <v>93</v>
      </c>
      <c r="K1409" s="414">
        <v>0</v>
      </c>
      <c r="L1409" s="433">
        <v>0.157</v>
      </c>
      <c r="M1409" s="414" t="s">
        <v>93</v>
      </c>
      <c r="N1409" s="414">
        <v>0</v>
      </c>
    </row>
    <row r="1410" spans="8:14" ht="12.75" customHeight="1" hidden="1" outlineLevel="1">
      <c r="H1410" s="57" t="s">
        <v>882</v>
      </c>
      <c r="I1410" s="58" t="s">
        <v>977</v>
      </c>
      <c r="J1410" s="414" t="s">
        <v>93</v>
      </c>
      <c r="K1410" s="414" t="s">
        <v>977</v>
      </c>
      <c r="L1410" s="433" t="s">
        <v>977</v>
      </c>
      <c r="M1410" s="414" t="s">
        <v>93</v>
      </c>
      <c r="N1410" s="414" t="s">
        <v>977</v>
      </c>
    </row>
    <row r="1411" spans="2:14" ht="12.75" customHeight="1" hidden="1" outlineLevel="1">
      <c r="B1411" s="285"/>
      <c r="C1411" s="285"/>
      <c r="D1411" s="285"/>
      <c r="E1411" s="285"/>
      <c r="F1411" s="285"/>
      <c r="G1411" s="285"/>
      <c r="H1411" s="57" t="s">
        <v>943</v>
      </c>
      <c r="I1411" s="58" t="s">
        <v>977</v>
      </c>
      <c r="J1411" s="414" t="s">
        <v>93</v>
      </c>
      <c r="K1411" s="414" t="s">
        <v>977</v>
      </c>
      <c r="L1411" s="433" t="s">
        <v>977</v>
      </c>
      <c r="M1411" s="414" t="s">
        <v>93</v>
      </c>
      <c r="N1411" s="414" t="s">
        <v>977</v>
      </c>
    </row>
    <row r="1412" spans="2:14" ht="12.75" customHeight="1" hidden="1" outlineLevel="1">
      <c r="B1412" s="285"/>
      <c r="C1412" s="285"/>
      <c r="D1412" s="285"/>
      <c r="E1412" s="285"/>
      <c r="F1412" s="285"/>
      <c r="G1412" s="285"/>
      <c r="H1412" s="57" t="s">
        <v>883</v>
      </c>
      <c r="I1412" s="58">
        <v>0</v>
      </c>
      <c r="J1412" s="414">
        <v>-1.2</v>
      </c>
      <c r="K1412" s="414">
        <v>0</v>
      </c>
      <c r="L1412" s="433">
        <v>10.028</v>
      </c>
      <c r="M1412" s="414">
        <v>529.9</v>
      </c>
      <c r="N1412" s="414">
        <v>0</v>
      </c>
    </row>
    <row r="1413" spans="2:14" ht="12.75" customHeight="1" hidden="1" outlineLevel="1">
      <c r="B1413" s="285"/>
      <c r="C1413" s="285"/>
      <c r="D1413" s="285"/>
      <c r="E1413" s="285"/>
      <c r="F1413" s="285"/>
      <c r="G1413" s="285"/>
      <c r="H1413" s="57" t="s">
        <v>944</v>
      </c>
      <c r="I1413" s="58" t="s">
        <v>977</v>
      </c>
      <c r="J1413" s="414" t="s">
        <v>93</v>
      </c>
      <c r="K1413" s="414" t="s">
        <v>977</v>
      </c>
      <c r="L1413" s="433" t="s">
        <v>977</v>
      </c>
      <c r="M1413" s="414" t="s">
        <v>93</v>
      </c>
      <c r="N1413" s="414" t="s">
        <v>977</v>
      </c>
    </row>
    <row r="1414" spans="2:14" ht="12.75" customHeight="1" hidden="1" outlineLevel="1">
      <c r="B1414" s="285"/>
      <c r="C1414" s="285"/>
      <c r="D1414" s="285"/>
      <c r="E1414" s="285"/>
      <c r="F1414" s="285"/>
      <c r="G1414" s="285"/>
      <c r="H1414" s="57" t="s">
        <v>945</v>
      </c>
      <c r="I1414" s="58" t="s">
        <v>977</v>
      </c>
      <c r="J1414" s="414" t="s">
        <v>93</v>
      </c>
      <c r="K1414" s="414" t="s">
        <v>977</v>
      </c>
      <c r="L1414" s="433" t="s">
        <v>977</v>
      </c>
      <c r="M1414" s="414" t="s">
        <v>93</v>
      </c>
      <c r="N1414" s="414" t="s">
        <v>977</v>
      </c>
    </row>
    <row r="1415" spans="1:14" ht="12.75" customHeight="1" hidden="1" outlineLevel="1">
      <c r="A1415" s="286"/>
      <c r="B1415" s="285"/>
      <c r="C1415" s="285"/>
      <c r="D1415" s="285"/>
      <c r="E1415" s="285"/>
      <c r="F1415" s="285"/>
      <c r="G1415" s="285"/>
      <c r="H1415" s="57" t="s">
        <v>946</v>
      </c>
      <c r="I1415" s="58" t="s">
        <v>977</v>
      </c>
      <c r="J1415" s="414" t="s">
        <v>93</v>
      </c>
      <c r="K1415" s="414" t="s">
        <v>977</v>
      </c>
      <c r="L1415" s="433" t="s">
        <v>977</v>
      </c>
      <c r="M1415" s="414" t="s">
        <v>93</v>
      </c>
      <c r="N1415" s="414" t="s">
        <v>977</v>
      </c>
    </row>
    <row r="1416" spans="1:14" ht="12.75" customHeight="1" hidden="1" outlineLevel="1">
      <c r="A1416" s="286"/>
      <c r="B1416" s="285"/>
      <c r="C1416" s="285"/>
      <c r="D1416" s="285"/>
      <c r="E1416" s="285"/>
      <c r="F1416" s="285"/>
      <c r="G1416" s="285"/>
      <c r="H1416" s="57" t="s">
        <v>947</v>
      </c>
      <c r="I1416" s="413" t="s">
        <v>977</v>
      </c>
      <c r="J1416" s="414" t="s">
        <v>93</v>
      </c>
      <c r="K1416" s="414" t="s">
        <v>977</v>
      </c>
      <c r="L1416" s="433" t="s">
        <v>977</v>
      </c>
      <c r="M1416" s="414" t="s">
        <v>93</v>
      </c>
      <c r="N1416" s="414" t="s">
        <v>977</v>
      </c>
    </row>
    <row r="1417" spans="1:14" ht="12.75" customHeight="1" hidden="1" outlineLevel="1">
      <c r="A1417" s="286"/>
      <c r="B1417" s="285"/>
      <c r="C1417" s="285"/>
      <c r="D1417" s="285"/>
      <c r="E1417" s="285"/>
      <c r="F1417" s="285"/>
      <c r="G1417" s="285"/>
      <c r="H1417" s="57" t="s">
        <v>948</v>
      </c>
      <c r="I1417" s="58" t="s">
        <v>977</v>
      </c>
      <c r="J1417" s="414" t="s">
        <v>93</v>
      </c>
      <c r="K1417" s="414" t="s">
        <v>977</v>
      </c>
      <c r="L1417" s="433" t="s">
        <v>977</v>
      </c>
      <c r="M1417" s="414" t="s">
        <v>93</v>
      </c>
      <c r="N1417" s="414" t="s">
        <v>977</v>
      </c>
    </row>
    <row r="1418" spans="1:14" ht="12.75" customHeight="1" hidden="1" outlineLevel="1">
      <c r="A1418" s="54"/>
      <c r="C1418" s="57"/>
      <c r="D1418" s="57"/>
      <c r="F1418" s="57"/>
      <c r="G1418" s="57"/>
      <c r="H1418" s="57" t="s">
        <v>949</v>
      </c>
      <c r="I1418" s="58" t="s">
        <v>977</v>
      </c>
      <c r="J1418" s="414" t="s">
        <v>93</v>
      </c>
      <c r="K1418" s="414" t="s">
        <v>977</v>
      </c>
      <c r="L1418" s="433" t="s">
        <v>977</v>
      </c>
      <c r="M1418" s="414" t="s">
        <v>93</v>
      </c>
      <c r="N1418" s="414" t="s">
        <v>977</v>
      </c>
    </row>
    <row r="1419" spans="1:14" ht="12.75" customHeight="1" hidden="1" outlineLevel="1">
      <c r="A1419" s="54"/>
      <c r="C1419" s="57"/>
      <c r="D1419" s="57"/>
      <c r="F1419" s="57"/>
      <c r="G1419" s="57"/>
      <c r="H1419" s="57" t="s">
        <v>884</v>
      </c>
      <c r="I1419" s="58">
        <v>951</v>
      </c>
      <c r="J1419" s="414">
        <v>-14.3</v>
      </c>
      <c r="K1419" s="414">
        <v>0.2</v>
      </c>
      <c r="L1419" s="433">
        <v>8311.881</v>
      </c>
      <c r="M1419" s="414">
        <v>-13.6</v>
      </c>
      <c r="N1419" s="414">
        <v>0.4</v>
      </c>
    </row>
    <row r="1420" spans="8:14" ht="12.75" customHeight="1" hidden="1" outlineLevel="1">
      <c r="H1420" s="57" t="s">
        <v>885</v>
      </c>
      <c r="I1420" s="58">
        <v>119</v>
      </c>
      <c r="J1420" s="414">
        <v>-51.6</v>
      </c>
      <c r="K1420" s="414">
        <v>0</v>
      </c>
      <c r="L1420" s="433">
        <v>1274.993</v>
      </c>
      <c r="M1420" s="414">
        <v>-3.5</v>
      </c>
      <c r="N1420" s="414">
        <v>0.1</v>
      </c>
    </row>
    <row r="1421" spans="8:14" ht="12.75" customHeight="1" hidden="1" outlineLevel="1">
      <c r="H1421" s="57" t="s">
        <v>886</v>
      </c>
      <c r="I1421" s="58">
        <v>1</v>
      </c>
      <c r="J1421" s="414">
        <v>-98.1</v>
      </c>
      <c r="K1421" s="414">
        <v>0</v>
      </c>
      <c r="L1421" s="433">
        <v>11.269</v>
      </c>
      <c r="M1421" s="414">
        <v>-90.7</v>
      </c>
      <c r="N1421" s="414">
        <v>0</v>
      </c>
    </row>
    <row r="1422" spans="8:14" ht="12.75" customHeight="1" hidden="1" outlineLevel="1">
      <c r="H1422" s="57" t="s">
        <v>887</v>
      </c>
      <c r="I1422" s="58">
        <v>1</v>
      </c>
      <c r="J1422" s="414">
        <v>-96.1</v>
      </c>
      <c r="K1422" s="414">
        <v>0</v>
      </c>
      <c r="L1422" s="433">
        <v>3.681</v>
      </c>
      <c r="M1422" s="414">
        <v>-83.6</v>
      </c>
      <c r="N1422" s="414">
        <v>0</v>
      </c>
    </row>
    <row r="1423" spans="8:14" ht="12.75" customHeight="1" hidden="1" outlineLevel="1">
      <c r="H1423" s="57" t="s">
        <v>888</v>
      </c>
      <c r="I1423" s="58">
        <v>60</v>
      </c>
      <c r="J1423" s="414">
        <v>-55.9</v>
      </c>
      <c r="K1423" s="414">
        <v>0</v>
      </c>
      <c r="L1423" s="433">
        <v>1022.648</v>
      </c>
      <c r="M1423" s="414">
        <v>5.5</v>
      </c>
      <c r="N1423" s="414">
        <v>0.1</v>
      </c>
    </row>
    <row r="1424" spans="8:14" ht="12.75" customHeight="1" hidden="1" outlineLevel="1">
      <c r="H1424" s="57" t="s">
        <v>889</v>
      </c>
      <c r="I1424" s="58">
        <v>1</v>
      </c>
      <c r="J1424" s="414">
        <v>-3.4</v>
      </c>
      <c r="K1424" s="414">
        <v>0</v>
      </c>
      <c r="L1424" s="433">
        <v>26.44</v>
      </c>
      <c r="M1424" s="414">
        <v>-4.4</v>
      </c>
      <c r="N1424" s="414">
        <v>0</v>
      </c>
    </row>
    <row r="1425" spans="8:14" ht="12.75" customHeight="1" hidden="1" outlineLevel="1">
      <c r="H1425" s="57" t="s">
        <v>890</v>
      </c>
      <c r="I1425" s="58">
        <v>52</v>
      </c>
      <c r="J1425" s="414">
        <v>-5</v>
      </c>
      <c r="K1425" s="414">
        <v>0</v>
      </c>
      <c r="L1425" s="433">
        <v>83.124</v>
      </c>
      <c r="M1425" s="414">
        <v>-6.2</v>
      </c>
      <c r="N1425" s="414">
        <v>0</v>
      </c>
    </row>
    <row r="1426" spans="8:14" ht="12.75" customHeight="1" hidden="1" outlineLevel="1">
      <c r="H1426" s="57" t="s">
        <v>950</v>
      </c>
      <c r="I1426" s="58" t="s">
        <v>977</v>
      </c>
      <c r="J1426" s="414" t="s">
        <v>93</v>
      </c>
      <c r="K1426" s="414" t="s">
        <v>977</v>
      </c>
      <c r="L1426" s="433" t="s">
        <v>977</v>
      </c>
      <c r="M1426" s="414" t="s">
        <v>93</v>
      </c>
      <c r="N1426" s="414" t="s">
        <v>977</v>
      </c>
    </row>
    <row r="1427" spans="8:14" ht="12.75" customHeight="1" hidden="1" outlineLevel="1">
      <c r="H1427" s="57" t="s">
        <v>951</v>
      </c>
      <c r="I1427" s="58" t="s">
        <v>977</v>
      </c>
      <c r="J1427" s="414" t="s">
        <v>93</v>
      </c>
      <c r="K1427" s="414" t="s">
        <v>977</v>
      </c>
      <c r="L1427" s="433" t="s">
        <v>977</v>
      </c>
      <c r="M1427" s="414" t="s">
        <v>93</v>
      </c>
      <c r="N1427" s="414" t="s">
        <v>977</v>
      </c>
    </row>
    <row r="1428" spans="8:14" ht="12.75" customHeight="1" hidden="1" outlineLevel="1">
      <c r="H1428" s="57" t="s">
        <v>891</v>
      </c>
      <c r="I1428" s="58">
        <v>2</v>
      </c>
      <c r="J1428" s="414">
        <v>175.9</v>
      </c>
      <c r="K1428" s="414">
        <v>0</v>
      </c>
      <c r="L1428" s="433">
        <v>47.176</v>
      </c>
      <c r="M1428" s="414">
        <v>613.7</v>
      </c>
      <c r="N1428" s="414">
        <v>0</v>
      </c>
    </row>
    <row r="1429" spans="8:14" ht="12.75" customHeight="1" hidden="1" outlineLevel="1">
      <c r="H1429" s="57" t="s">
        <v>892</v>
      </c>
      <c r="I1429" s="58">
        <v>0</v>
      </c>
      <c r="J1429" s="414" t="s">
        <v>93</v>
      </c>
      <c r="K1429" s="414">
        <v>0</v>
      </c>
      <c r="L1429" s="433">
        <v>4.644</v>
      </c>
      <c r="M1429" s="414" t="s">
        <v>93</v>
      </c>
      <c r="N1429" s="414">
        <v>0</v>
      </c>
    </row>
    <row r="1430" spans="8:14" ht="12.75" customHeight="1" hidden="1" outlineLevel="1">
      <c r="H1430" s="57" t="s">
        <v>893</v>
      </c>
      <c r="I1430" s="58">
        <v>3</v>
      </c>
      <c r="J1430" s="414" t="s">
        <v>195</v>
      </c>
      <c r="K1430" s="414">
        <v>0</v>
      </c>
      <c r="L1430" s="433">
        <v>74.461</v>
      </c>
      <c r="M1430" s="414">
        <v>851.8</v>
      </c>
      <c r="N1430" s="414">
        <v>0</v>
      </c>
    </row>
    <row r="1431" spans="8:14" ht="12.75" customHeight="1" hidden="1" outlineLevel="1">
      <c r="H1431" s="57" t="s">
        <v>894</v>
      </c>
      <c r="I1431" s="58" t="s">
        <v>977</v>
      </c>
      <c r="J1431" s="414">
        <v>-100</v>
      </c>
      <c r="K1431" s="414" t="s">
        <v>977</v>
      </c>
      <c r="L1431" s="433" t="s">
        <v>977</v>
      </c>
      <c r="M1431" s="414">
        <v>-100</v>
      </c>
      <c r="N1431" s="414" t="s">
        <v>977</v>
      </c>
    </row>
    <row r="1432" spans="8:14" ht="12.75" customHeight="1" hidden="1" outlineLevel="1">
      <c r="H1432" s="57" t="s">
        <v>895</v>
      </c>
      <c r="I1432" s="58" t="s">
        <v>977</v>
      </c>
      <c r="J1432" s="414">
        <v>-100</v>
      </c>
      <c r="K1432" s="414" t="s">
        <v>977</v>
      </c>
      <c r="L1432" s="433" t="s">
        <v>977</v>
      </c>
      <c r="M1432" s="414">
        <v>-100</v>
      </c>
      <c r="N1432" s="414" t="s">
        <v>977</v>
      </c>
    </row>
    <row r="1433" spans="8:14" ht="12.75" customHeight="1" hidden="1" outlineLevel="1">
      <c r="H1433" s="57" t="s">
        <v>896</v>
      </c>
      <c r="I1433" s="58">
        <v>0</v>
      </c>
      <c r="J1433" s="414">
        <v>-99</v>
      </c>
      <c r="K1433" s="414">
        <v>0</v>
      </c>
      <c r="L1433" s="433">
        <v>1.55</v>
      </c>
      <c r="M1433" s="414">
        <v>-93.3</v>
      </c>
      <c r="N1433" s="414">
        <v>0</v>
      </c>
    </row>
    <row r="1434" spans="8:14" ht="12.75" customHeight="1" hidden="1" outlineLevel="1">
      <c r="H1434" s="57" t="s">
        <v>897</v>
      </c>
      <c r="I1434" s="58">
        <v>832</v>
      </c>
      <c r="J1434" s="414">
        <v>-3.7</v>
      </c>
      <c r="K1434" s="414">
        <v>0.2</v>
      </c>
      <c r="L1434" s="433">
        <v>7036.888</v>
      </c>
      <c r="M1434" s="414">
        <v>-15.2</v>
      </c>
      <c r="N1434" s="414">
        <v>0.4</v>
      </c>
    </row>
    <row r="1435" spans="8:14" ht="12.75" customHeight="1" hidden="1" outlineLevel="1">
      <c r="H1435" s="57" t="s">
        <v>898</v>
      </c>
      <c r="I1435" s="58">
        <v>0</v>
      </c>
      <c r="J1435" s="414">
        <v>871.4</v>
      </c>
      <c r="K1435" s="414">
        <v>0</v>
      </c>
      <c r="L1435" s="433">
        <v>9.848</v>
      </c>
      <c r="M1435" s="414">
        <v>149.9</v>
      </c>
      <c r="N1435" s="414">
        <v>0</v>
      </c>
    </row>
    <row r="1436" spans="8:14" ht="12.75" customHeight="1" hidden="1" outlineLevel="1">
      <c r="H1436" s="57" t="s">
        <v>899</v>
      </c>
      <c r="I1436" s="58">
        <v>0</v>
      </c>
      <c r="J1436" s="414">
        <v>-37.5</v>
      </c>
      <c r="K1436" s="414">
        <v>0</v>
      </c>
      <c r="L1436" s="433">
        <v>1.791</v>
      </c>
      <c r="M1436" s="414">
        <v>410.3</v>
      </c>
      <c r="N1436" s="414">
        <v>0</v>
      </c>
    </row>
    <row r="1437" spans="8:14" ht="12.75" customHeight="1" hidden="1" outlineLevel="1">
      <c r="H1437" s="57" t="s">
        <v>900</v>
      </c>
      <c r="I1437" s="58">
        <v>0</v>
      </c>
      <c r="J1437" s="414">
        <v>-97.2</v>
      </c>
      <c r="K1437" s="414">
        <v>0</v>
      </c>
      <c r="L1437" s="433">
        <v>0.102</v>
      </c>
      <c r="M1437" s="414">
        <v>-94.5</v>
      </c>
      <c r="N1437" s="414">
        <v>0</v>
      </c>
    </row>
    <row r="1438" spans="8:14" ht="12.75" customHeight="1" hidden="1" outlineLevel="1">
      <c r="H1438" s="57" t="s">
        <v>901</v>
      </c>
      <c r="I1438" s="58">
        <v>7</v>
      </c>
      <c r="J1438" s="414">
        <v>-4.9</v>
      </c>
      <c r="K1438" s="414">
        <v>0</v>
      </c>
      <c r="L1438" s="433">
        <v>319.902</v>
      </c>
      <c r="M1438" s="414">
        <v>-14</v>
      </c>
      <c r="N1438" s="414">
        <v>0</v>
      </c>
    </row>
    <row r="1439" spans="8:14" ht="12.75" customHeight="1" hidden="1" outlineLevel="1">
      <c r="H1439" s="57" t="s">
        <v>902</v>
      </c>
      <c r="I1439" s="58">
        <v>825</v>
      </c>
      <c r="J1439" s="414">
        <v>-3.5</v>
      </c>
      <c r="K1439" s="414">
        <v>0.2</v>
      </c>
      <c r="L1439" s="433">
        <v>6699.868</v>
      </c>
      <c r="M1439" s="414">
        <v>-15.2</v>
      </c>
      <c r="N1439" s="414">
        <v>0.3</v>
      </c>
    </row>
    <row r="1440" spans="8:14" ht="12.75" customHeight="1" hidden="1" outlineLevel="1">
      <c r="H1440" s="57" t="s">
        <v>903</v>
      </c>
      <c r="I1440" s="58">
        <v>0</v>
      </c>
      <c r="J1440" s="414">
        <v>300</v>
      </c>
      <c r="K1440" s="414">
        <v>0</v>
      </c>
      <c r="L1440" s="433">
        <v>0.423</v>
      </c>
      <c r="M1440" s="414">
        <v>127.4</v>
      </c>
      <c r="N1440" s="414">
        <v>0</v>
      </c>
    </row>
    <row r="1441" spans="8:14" ht="12.75" customHeight="1" hidden="1" outlineLevel="1">
      <c r="H1441" s="57" t="s">
        <v>904</v>
      </c>
      <c r="I1441" s="413">
        <v>0</v>
      </c>
      <c r="J1441" s="414">
        <v>-96</v>
      </c>
      <c r="K1441" s="414">
        <v>0</v>
      </c>
      <c r="L1441" s="433">
        <v>4.954</v>
      </c>
      <c r="M1441" s="414">
        <v>-73.1</v>
      </c>
      <c r="N1441" s="414">
        <v>0</v>
      </c>
    </row>
    <row r="1442" spans="8:14" ht="12.75" customHeight="1" hidden="1" outlineLevel="1">
      <c r="H1442" s="57" t="s">
        <v>905</v>
      </c>
      <c r="I1442" s="413">
        <v>1159</v>
      </c>
      <c r="J1442" s="414">
        <v>51.9</v>
      </c>
      <c r="K1442" s="414">
        <v>0.2</v>
      </c>
      <c r="L1442" s="433">
        <v>119636.103</v>
      </c>
      <c r="M1442" s="414">
        <v>58.5</v>
      </c>
      <c r="N1442" s="414">
        <v>6</v>
      </c>
    </row>
    <row r="1443" spans="8:14" ht="12.75" customHeight="1" hidden="1" outlineLevel="1">
      <c r="H1443" s="57" t="s">
        <v>906</v>
      </c>
      <c r="I1443" s="413">
        <v>191</v>
      </c>
      <c r="J1443" s="414">
        <v>36.5</v>
      </c>
      <c r="K1443" s="414">
        <v>0</v>
      </c>
      <c r="L1443" s="433">
        <v>1922.464</v>
      </c>
      <c r="M1443" s="414">
        <v>83.8</v>
      </c>
      <c r="N1443" s="414">
        <v>0.1</v>
      </c>
    </row>
    <row r="1444" spans="8:14" ht="12.75" customHeight="1" hidden="1" outlineLevel="1">
      <c r="H1444" s="57" t="s">
        <v>907</v>
      </c>
      <c r="I1444" s="413">
        <v>968</v>
      </c>
      <c r="J1444" s="414">
        <v>55.4</v>
      </c>
      <c r="K1444" s="414">
        <v>0.2</v>
      </c>
      <c r="L1444" s="433">
        <v>117713.639</v>
      </c>
      <c r="M1444" s="414">
        <v>58.1</v>
      </c>
      <c r="N1444" s="414">
        <v>5.9</v>
      </c>
    </row>
    <row r="1445" spans="8:14" ht="12.75" customHeight="1" hidden="1" outlineLevel="1">
      <c r="H1445" s="57" t="s">
        <v>169</v>
      </c>
      <c r="I1445" s="413">
        <v>19592</v>
      </c>
      <c r="J1445" s="414">
        <v>22.7</v>
      </c>
      <c r="K1445" s="414">
        <v>3.8</v>
      </c>
      <c r="L1445" s="433">
        <v>269873.791</v>
      </c>
      <c r="M1445" s="414">
        <v>-21.2</v>
      </c>
      <c r="N1445" s="414">
        <v>13.5</v>
      </c>
    </row>
    <row r="1446" spans="8:14" ht="12.75" customHeight="1" hidden="1" outlineLevel="1">
      <c r="H1446" s="57" t="s">
        <v>828</v>
      </c>
      <c r="I1446" s="58">
        <v>266</v>
      </c>
      <c r="J1446" s="414">
        <v>-4.9</v>
      </c>
      <c r="K1446" s="414">
        <v>0.1</v>
      </c>
      <c r="L1446" s="433">
        <v>5331.875</v>
      </c>
      <c r="M1446" s="414">
        <v>78.6</v>
      </c>
      <c r="N1446" s="414">
        <v>0.3</v>
      </c>
    </row>
    <row r="1447" spans="8:14" ht="12.75" customHeight="1" hidden="1" outlineLevel="1">
      <c r="H1447" s="57" t="s">
        <v>829</v>
      </c>
      <c r="I1447" s="58">
        <v>0</v>
      </c>
      <c r="J1447" s="414">
        <v>70.3</v>
      </c>
      <c r="K1447" s="414">
        <v>0</v>
      </c>
      <c r="L1447" s="433">
        <v>29.192</v>
      </c>
      <c r="M1447" s="414">
        <v>396.5</v>
      </c>
      <c r="N1447" s="414">
        <v>0</v>
      </c>
    </row>
    <row r="1448" spans="8:14" ht="12.75" customHeight="1" hidden="1" outlineLevel="1">
      <c r="H1448" s="57" t="s">
        <v>830</v>
      </c>
      <c r="I1448" s="58">
        <v>0</v>
      </c>
      <c r="J1448" s="414">
        <v>-90</v>
      </c>
      <c r="K1448" s="414">
        <v>0</v>
      </c>
      <c r="L1448" s="433">
        <v>0.471</v>
      </c>
      <c r="M1448" s="414">
        <v>-97.7</v>
      </c>
      <c r="N1448" s="414">
        <v>0</v>
      </c>
    </row>
    <row r="1449" spans="8:14" ht="12.75" customHeight="1" hidden="1" outlineLevel="1">
      <c r="H1449" s="57" t="s">
        <v>831</v>
      </c>
      <c r="I1449" s="58">
        <v>0</v>
      </c>
      <c r="J1449" s="414">
        <v>-56.1</v>
      </c>
      <c r="K1449" s="414">
        <v>0</v>
      </c>
      <c r="L1449" s="433">
        <v>0.043</v>
      </c>
      <c r="M1449" s="414">
        <v>-99.3</v>
      </c>
      <c r="N1449" s="414">
        <v>0</v>
      </c>
    </row>
    <row r="1450" spans="8:14" ht="12.75" customHeight="1" hidden="1" outlineLevel="1">
      <c r="H1450" s="57" t="s">
        <v>832</v>
      </c>
      <c r="I1450" s="58">
        <v>143</v>
      </c>
      <c r="J1450" s="414">
        <v>-10</v>
      </c>
      <c r="K1450" s="414">
        <v>0</v>
      </c>
      <c r="L1450" s="433">
        <v>1212.517</v>
      </c>
      <c r="M1450" s="414">
        <v>-0.4</v>
      </c>
      <c r="N1450" s="414">
        <v>0.1</v>
      </c>
    </row>
    <row r="1451" spans="8:14" ht="12.75" customHeight="1" hidden="1" outlineLevel="1">
      <c r="H1451" s="57" t="s">
        <v>833</v>
      </c>
      <c r="I1451" s="58">
        <v>1</v>
      </c>
      <c r="J1451" s="414" t="s">
        <v>195</v>
      </c>
      <c r="K1451" s="414">
        <v>0</v>
      </c>
      <c r="L1451" s="433">
        <v>66.041</v>
      </c>
      <c r="M1451" s="414" t="s">
        <v>195</v>
      </c>
      <c r="N1451" s="414">
        <v>0</v>
      </c>
    </row>
    <row r="1452" spans="8:14" ht="12.75" customHeight="1" hidden="1" outlineLevel="1">
      <c r="H1452" s="57" t="s">
        <v>933</v>
      </c>
      <c r="I1452" s="58" t="s">
        <v>977</v>
      </c>
      <c r="J1452" s="414" t="s">
        <v>93</v>
      </c>
      <c r="K1452" s="414" t="s">
        <v>977</v>
      </c>
      <c r="L1452" s="433" t="s">
        <v>977</v>
      </c>
      <c r="M1452" s="414" t="s">
        <v>93</v>
      </c>
      <c r="N1452" s="414" t="s">
        <v>977</v>
      </c>
    </row>
    <row r="1453" spans="8:14" ht="12.75" customHeight="1" hidden="1" outlineLevel="1">
      <c r="H1453" s="57" t="s">
        <v>834</v>
      </c>
      <c r="I1453" s="58">
        <v>1</v>
      </c>
      <c r="J1453" s="414">
        <v>60.4</v>
      </c>
      <c r="K1453" s="414">
        <v>0</v>
      </c>
      <c r="L1453" s="433">
        <v>71.944</v>
      </c>
      <c r="M1453" s="414">
        <v>-2.4</v>
      </c>
      <c r="N1453" s="414">
        <v>0</v>
      </c>
    </row>
    <row r="1454" spans="8:14" ht="12.75" customHeight="1" hidden="1" outlineLevel="1">
      <c r="H1454" s="57" t="s">
        <v>835</v>
      </c>
      <c r="I1454" s="58">
        <v>81</v>
      </c>
      <c r="J1454" s="414">
        <v>-4</v>
      </c>
      <c r="K1454" s="414">
        <v>0</v>
      </c>
      <c r="L1454" s="433">
        <v>967.652</v>
      </c>
      <c r="M1454" s="414">
        <v>21.6</v>
      </c>
      <c r="N1454" s="414">
        <v>0</v>
      </c>
    </row>
    <row r="1455" spans="8:14" ht="12.75" customHeight="1" hidden="1" outlineLevel="1">
      <c r="H1455" s="57" t="s">
        <v>934</v>
      </c>
      <c r="I1455" s="58" t="s">
        <v>977</v>
      </c>
      <c r="J1455" s="414" t="s">
        <v>93</v>
      </c>
      <c r="K1455" s="414" t="s">
        <v>977</v>
      </c>
      <c r="L1455" s="433" t="s">
        <v>977</v>
      </c>
      <c r="M1455" s="414" t="s">
        <v>93</v>
      </c>
      <c r="N1455" s="414" t="s">
        <v>977</v>
      </c>
    </row>
    <row r="1456" spans="8:14" ht="12.75" customHeight="1" hidden="1" outlineLevel="1">
      <c r="H1456" s="57" t="s">
        <v>836</v>
      </c>
      <c r="I1456" s="58">
        <v>0</v>
      </c>
      <c r="J1456" s="414">
        <v>-100</v>
      </c>
      <c r="K1456" s="414">
        <v>0</v>
      </c>
      <c r="L1456" s="433">
        <v>0.535</v>
      </c>
      <c r="M1456" s="414">
        <v>777</v>
      </c>
      <c r="N1456" s="414">
        <v>0</v>
      </c>
    </row>
    <row r="1457" spans="8:14" ht="12.75" customHeight="1" hidden="1" outlineLevel="1">
      <c r="H1457" s="57" t="s">
        <v>837</v>
      </c>
      <c r="I1457" s="58">
        <v>2</v>
      </c>
      <c r="J1457" s="414">
        <v>-72.7</v>
      </c>
      <c r="K1457" s="414">
        <v>0</v>
      </c>
      <c r="L1457" s="433">
        <v>104.209</v>
      </c>
      <c r="M1457" s="414">
        <v>-34.4</v>
      </c>
      <c r="N1457" s="414">
        <v>0</v>
      </c>
    </row>
    <row r="1458" spans="8:14" ht="12.75" customHeight="1" hidden="1" outlineLevel="1">
      <c r="H1458" s="57" t="s">
        <v>838</v>
      </c>
      <c r="I1458" s="58">
        <v>0</v>
      </c>
      <c r="J1458" s="414" t="s">
        <v>195</v>
      </c>
      <c r="K1458" s="414">
        <v>0</v>
      </c>
      <c r="L1458" s="433">
        <v>8.698</v>
      </c>
      <c r="M1458" s="414">
        <v>208</v>
      </c>
      <c r="N1458" s="414">
        <v>0</v>
      </c>
    </row>
    <row r="1459" spans="8:14" ht="12.75" customHeight="1" hidden="1" outlineLevel="1">
      <c r="H1459" s="57" t="s">
        <v>839</v>
      </c>
      <c r="I1459" s="58">
        <v>0</v>
      </c>
      <c r="J1459" s="414">
        <v>-71.4</v>
      </c>
      <c r="K1459" s="414">
        <v>0</v>
      </c>
      <c r="L1459" s="433">
        <v>61.783</v>
      </c>
      <c r="M1459" s="414">
        <v>44.8</v>
      </c>
      <c r="N1459" s="414">
        <v>0</v>
      </c>
    </row>
    <row r="1460" spans="8:14" ht="12.75" customHeight="1" hidden="1" outlineLevel="1">
      <c r="H1460" s="57" t="s">
        <v>840</v>
      </c>
      <c r="I1460" s="58" t="s">
        <v>977</v>
      </c>
      <c r="J1460" s="414">
        <v>-100</v>
      </c>
      <c r="K1460" s="414" t="s">
        <v>977</v>
      </c>
      <c r="L1460" s="433" t="s">
        <v>977</v>
      </c>
      <c r="M1460" s="414">
        <v>-100</v>
      </c>
      <c r="N1460" s="414" t="s">
        <v>977</v>
      </c>
    </row>
    <row r="1461" spans="8:14" ht="12.75" customHeight="1" hidden="1" outlineLevel="1">
      <c r="H1461" s="57" t="s">
        <v>935</v>
      </c>
      <c r="I1461" s="58" t="s">
        <v>977</v>
      </c>
      <c r="J1461" s="414" t="s">
        <v>93</v>
      </c>
      <c r="K1461" s="414" t="s">
        <v>977</v>
      </c>
      <c r="L1461" s="433" t="s">
        <v>977</v>
      </c>
      <c r="M1461" s="414" t="s">
        <v>93</v>
      </c>
      <c r="N1461" s="414" t="s">
        <v>977</v>
      </c>
    </row>
    <row r="1462" spans="8:14" ht="12.75" customHeight="1" hidden="1" outlineLevel="1">
      <c r="H1462" s="57" t="s">
        <v>841</v>
      </c>
      <c r="I1462" s="413">
        <v>36</v>
      </c>
      <c r="J1462" s="414">
        <v>38.5</v>
      </c>
      <c r="K1462" s="414">
        <v>0</v>
      </c>
      <c r="L1462" s="433">
        <v>2808.79</v>
      </c>
      <c r="M1462" s="414">
        <v>328.8</v>
      </c>
      <c r="N1462" s="414">
        <v>0.1</v>
      </c>
    </row>
    <row r="1463" spans="8:14" ht="12.75" customHeight="1" hidden="1" outlineLevel="1">
      <c r="H1463" s="57" t="s">
        <v>842</v>
      </c>
      <c r="I1463" s="413" t="s">
        <v>977</v>
      </c>
      <c r="J1463" s="414" t="s">
        <v>93</v>
      </c>
      <c r="K1463" s="414" t="s">
        <v>977</v>
      </c>
      <c r="L1463" s="433" t="s">
        <v>977</v>
      </c>
      <c r="M1463" s="414" t="s">
        <v>93</v>
      </c>
      <c r="N1463" s="414" t="s">
        <v>977</v>
      </c>
    </row>
    <row r="1464" spans="8:14" ht="12.75" customHeight="1" hidden="1" outlineLevel="1">
      <c r="H1464" s="57" t="s">
        <v>843</v>
      </c>
      <c r="I1464" s="413">
        <v>16684</v>
      </c>
      <c r="J1464" s="414">
        <v>24.7</v>
      </c>
      <c r="K1464" s="414">
        <v>3.3</v>
      </c>
      <c r="L1464" s="433">
        <v>212345.506</v>
      </c>
      <c r="M1464" s="414">
        <v>-25.9</v>
      </c>
      <c r="N1464" s="414">
        <v>10.6</v>
      </c>
    </row>
    <row r="1465" spans="8:14" ht="12.75" customHeight="1" hidden="1" outlineLevel="1">
      <c r="H1465" s="57" t="s">
        <v>844</v>
      </c>
      <c r="I1465" s="413">
        <v>10360</v>
      </c>
      <c r="J1465" s="414">
        <v>0.4</v>
      </c>
      <c r="K1465" s="414">
        <v>2</v>
      </c>
      <c r="L1465" s="433">
        <v>146141.869</v>
      </c>
      <c r="M1465" s="414">
        <v>-30.7</v>
      </c>
      <c r="N1465" s="414">
        <v>7.3</v>
      </c>
    </row>
    <row r="1466" spans="8:14" ht="12.75" customHeight="1" hidden="1" outlineLevel="1">
      <c r="H1466" s="57" t="s">
        <v>845</v>
      </c>
      <c r="I1466" s="413">
        <v>307</v>
      </c>
      <c r="J1466" s="414">
        <v>397.2</v>
      </c>
      <c r="K1466" s="414">
        <v>0.1</v>
      </c>
      <c r="L1466" s="433">
        <v>3019.423</v>
      </c>
      <c r="M1466" s="414">
        <v>-33.4</v>
      </c>
      <c r="N1466" s="414">
        <v>0.2</v>
      </c>
    </row>
    <row r="1467" spans="8:14" ht="12.75" customHeight="1" hidden="1" outlineLevel="1">
      <c r="H1467" s="57" t="s">
        <v>846</v>
      </c>
      <c r="I1467" s="413">
        <v>3661</v>
      </c>
      <c r="J1467" s="414" t="s">
        <v>195</v>
      </c>
      <c r="K1467" s="414">
        <v>0.7</v>
      </c>
      <c r="L1467" s="433">
        <v>29824.749</v>
      </c>
      <c r="M1467" s="414">
        <v>-28.3</v>
      </c>
      <c r="N1467" s="414">
        <v>1.5</v>
      </c>
    </row>
    <row r="1468" spans="8:14" ht="12.75" customHeight="1" hidden="1" outlineLevel="1">
      <c r="H1468" s="57" t="s">
        <v>847</v>
      </c>
      <c r="I1468" s="58">
        <v>863</v>
      </c>
      <c r="J1468" s="414">
        <v>-37.7</v>
      </c>
      <c r="K1468" s="414">
        <v>0.2</v>
      </c>
      <c r="L1468" s="433">
        <v>14755.577</v>
      </c>
      <c r="M1468" s="414">
        <v>-3</v>
      </c>
      <c r="N1468" s="414">
        <v>0.7</v>
      </c>
    </row>
    <row r="1469" spans="8:14" ht="12.75" customHeight="1" hidden="1" outlineLevel="1">
      <c r="H1469" s="57" t="s">
        <v>848</v>
      </c>
      <c r="I1469" s="413">
        <v>0</v>
      </c>
      <c r="J1469" s="414">
        <v>50</v>
      </c>
      <c r="K1469" s="414">
        <v>0</v>
      </c>
      <c r="L1469" s="433">
        <v>2.863</v>
      </c>
      <c r="M1469" s="414">
        <v>24.5</v>
      </c>
      <c r="N1469" s="414">
        <v>0</v>
      </c>
    </row>
    <row r="1470" spans="8:14" ht="12.75" customHeight="1" hidden="1" outlineLevel="1">
      <c r="H1470" s="57" t="s">
        <v>849</v>
      </c>
      <c r="I1470" s="413">
        <v>0</v>
      </c>
      <c r="J1470" s="414">
        <v>0</v>
      </c>
      <c r="K1470" s="414">
        <v>0</v>
      </c>
      <c r="L1470" s="433">
        <v>1.731</v>
      </c>
      <c r="M1470" s="414">
        <v>-64.7</v>
      </c>
      <c r="N1470" s="414">
        <v>0</v>
      </c>
    </row>
    <row r="1471" spans="8:14" ht="12.75" customHeight="1" hidden="1" outlineLevel="1">
      <c r="H1471" s="57" t="s">
        <v>850</v>
      </c>
      <c r="I1471" s="413">
        <v>1493</v>
      </c>
      <c r="J1471" s="414">
        <v>11.1</v>
      </c>
      <c r="K1471" s="414">
        <v>0.3</v>
      </c>
      <c r="L1471" s="433">
        <v>18599.294</v>
      </c>
      <c r="M1471" s="414">
        <v>29.8</v>
      </c>
      <c r="N1471" s="414">
        <v>0.9</v>
      </c>
    </row>
    <row r="1472" spans="8:14" ht="12.75" customHeight="1" hidden="1" outlineLevel="1">
      <c r="H1472" s="57" t="s">
        <v>851</v>
      </c>
      <c r="I1472" s="413">
        <v>1800</v>
      </c>
      <c r="J1472" s="414">
        <v>7.9</v>
      </c>
      <c r="K1472" s="414">
        <v>0.4</v>
      </c>
      <c r="L1472" s="433">
        <v>39144.207</v>
      </c>
      <c r="M1472" s="414">
        <v>-2.4</v>
      </c>
      <c r="N1472" s="414">
        <v>2</v>
      </c>
    </row>
    <row r="1473" spans="8:14" ht="12.75" customHeight="1" hidden="1" outlineLevel="1">
      <c r="H1473" s="57" t="s">
        <v>852</v>
      </c>
      <c r="I1473" s="58">
        <v>0</v>
      </c>
      <c r="J1473" s="414" t="s">
        <v>93</v>
      </c>
      <c r="K1473" s="414">
        <v>0</v>
      </c>
      <c r="L1473" s="433">
        <v>0.031</v>
      </c>
      <c r="M1473" s="414" t="s">
        <v>93</v>
      </c>
      <c r="N1473" s="414">
        <v>0</v>
      </c>
    </row>
    <row r="1474" spans="8:14" ht="12.75" customHeight="1" hidden="1" outlineLevel="1">
      <c r="H1474" s="57" t="s">
        <v>853</v>
      </c>
      <c r="I1474" s="58">
        <v>37</v>
      </c>
      <c r="J1474" s="414">
        <v>-1.6</v>
      </c>
      <c r="K1474" s="414">
        <v>0</v>
      </c>
      <c r="L1474" s="433">
        <v>487.876</v>
      </c>
      <c r="M1474" s="414">
        <v>-8.2</v>
      </c>
      <c r="N1474" s="414">
        <v>0</v>
      </c>
    </row>
    <row r="1475" spans="8:14" ht="12.75" customHeight="1" hidden="1" outlineLevel="1">
      <c r="H1475" s="57" t="s">
        <v>854</v>
      </c>
      <c r="I1475" s="58">
        <v>1</v>
      </c>
      <c r="J1475" s="414">
        <v>-28.1</v>
      </c>
      <c r="K1475" s="414">
        <v>0</v>
      </c>
      <c r="L1475" s="433">
        <v>24.934</v>
      </c>
      <c r="M1475" s="414">
        <v>-24.2</v>
      </c>
      <c r="N1475" s="414">
        <v>0</v>
      </c>
    </row>
    <row r="1476" spans="8:14" ht="12.75" customHeight="1" hidden="1" outlineLevel="1">
      <c r="H1476" s="57" t="s">
        <v>855</v>
      </c>
      <c r="I1476" s="58">
        <v>0</v>
      </c>
      <c r="J1476" s="414">
        <v>297.6</v>
      </c>
      <c r="K1476" s="414">
        <v>0</v>
      </c>
      <c r="L1476" s="433">
        <v>10.713</v>
      </c>
      <c r="M1476" s="414">
        <v>291.7</v>
      </c>
      <c r="N1476" s="414">
        <v>0</v>
      </c>
    </row>
    <row r="1477" spans="8:14" ht="12.75" customHeight="1" hidden="1" outlineLevel="1">
      <c r="H1477" s="57" t="s">
        <v>856</v>
      </c>
      <c r="I1477" s="58">
        <v>689</v>
      </c>
      <c r="J1477" s="414">
        <v>-13.6</v>
      </c>
      <c r="K1477" s="414">
        <v>0.1</v>
      </c>
      <c r="L1477" s="433">
        <v>6947.807</v>
      </c>
      <c r="M1477" s="414">
        <v>12</v>
      </c>
      <c r="N1477" s="414">
        <v>0.3</v>
      </c>
    </row>
    <row r="1478" spans="8:14" ht="12.75" customHeight="1" hidden="1" outlineLevel="1">
      <c r="H1478" s="57" t="s">
        <v>857</v>
      </c>
      <c r="I1478" s="58">
        <v>1</v>
      </c>
      <c r="J1478" s="414" t="s">
        <v>195</v>
      </c>
      <c r="K1478" s="414">
        <v>0</v>
      </c>
      <c r="L1478" s="433">
        <v>20.898</v>
      </c>
      <c r="M1478" s="414">
        <v>985</v>
      </c>
      <c r="N1478" s="414">
        <v>0</v>
      </c>
    </row>
    <row r="1479" spans="8:14" ht="12.75" customHeight="1" hidden="1" outlineLevel="1">
      <c r="H1479" s="57" t="s">
        <v>858</v>
      </c>
      <c r="I1479" s="58">
        <v>150</v>
      </c>
      <c r="J1479" s="414">
        <v>8.3</v>
      </c>
      <c r="K1479" s="414">
        <v>0</v>
      </c>
      <c r="L1479" s="433">
        <v>20519.664</v>
      </c>
      <c r="M1479" s="414">
        <v>-1.3</v>
      </c>
      <c r="N1479" s="414">
        <v>1</v>
      </c>
    </row>
    <row r="1480" spans="8:14" ht="12.75" customHeight="1" hidden="1" outlineLevel="1">
      <c r="H1480" s="57" t="s">
        <v>859</v>
      </c>
      <c r="I1480" s="58">
        <v>103</v>
      </c>
      <c r="J1480" s="414">
        <v>45.5</v>
      </c>
      <c r="K1480" s="414">
        <v>0</v>
      </c>
      <c r="L1480" s="433">
        <v>4083.391</v>
      </c>
      <c r="M1480" s="414">
        <v>16.7</v>
      </c>
      <c r="N1480" s="414">
        <v>0.2</v>
      </c>
    </row>
    <row r="1481" spans="8:14" ht="12.75" customHeight="1" hidden="1" outlineLevel="1">
      <c r="H1481" s="57" t="s">
        <v>860</v>
      </c>
      <c r="I1481" s="58">
        <v>144</v>
      </c>
      <c r="J1481" s="414">
        <v>38.3</v>
      </c>
      <c r="K1481" s="414">
        <v>0</v>
      </c>
      <c r="L1481" s="433">
        <v>6209.471</v>
      </c>
      <c r="M1481" s="414">
        <v>-11.5</v>
      </c>
      <c r="N1481" s="414">
        <v>0.3</v>
      </c>
    </row>
    <row r="1482" spans="8:14" ht="12.75" customHeight="1" hidden="1" outlineLevel="1">
      <c r="H1482" s="57" t="s">
        <v>861</v>
      </c>
      <c r="I1482" s="58">
        <v>676</v>
      </c>
      <c r="J1482" s="414">
        <v>30.1</v>
      </c>
      <c r="K1482" s="414">
        <v>0.1</v>
      </c>
      <c r="L1482" s="433">
        <v>839.422</v>
      </c>
      <c r="M1482" s="414">
        <v>-58.8</v>
      </c>
      <c r="N1482" s="414">
        <v>0</v>
      </c>
    </row>
    <row r="1483" spans="8:14" ht="12.75" customHeight="1" hidden="1" outlineLevel="1">
      <c r="H1483" s="57" t="s">
        <v>862</v>
      </c>
      <c r="I1483" s="58">
        <v>842</v>
      </c>
      <c r="J1483" s="414">
        <v>32.3</v>
      </c>
      <c r="K1483" s="414">
        <v>0.2</v>
      </c>
      <c r="L1483" s="433">
        <v>13052.203</v>
      </c>
      <c r="M1483" s="414">
        <v>1.7</v>
      </c>
      <c r="N1483" s="414">
        <v>0.7</v>
      </c>
    </row>
    <row r="1484" spans="8:14" ht="12.75" customHeight="1" hidden="1" outlineLevel="1">
      <c r="H1484" s="57" t="s">
        <v>863</v>
      </c>
      <c r="I1484" s="58">
        <v>0</v>
      </c>
      <c r="J1484" s="414" t="s">
        <v>93</v>
      </c>
      <c r="K1484" s="414">
        <v>0</v>
      </c>
      <c r="L1484" s="433">
        <v>0.262</v>
      </c>
      <c r="M1484" s="414" t="s">
        <v>93</v>
      </c>
      <c r="N1484" s="414">
        <v>0</v>
      </c>
    </row>
    <row r="1485" spans="8:14" ht="12.75" customHeight="1" hidden="1" outlineLevel="1">
      <c r="H1485" s="57" t="s">
        <v>864</v>
      </c>
      <c r="I1485" s="58">
        <v>8</v>
      </c>
      <c r="J1485" s="414">
        <v>42.3</v>
      </c>
      <c r="K1485" s="414">
        <v>0</v>
      </c>
      <c r="L1485" s="433">
        <v>309.579</v>
      </c>
      <c r="M1485" s="414">
        <v>21.1</v>
      </c>
      <c r="N1485" s="414">
        <v>0</v>
      </c>
    </row>
    <row r="1486" spans="8:14" ht="12.75" customHeight="1" hidden="1" outlineLevel="1">
      <c r="H1486" s="57" t="s">
        <v>936</v>
      </c>
      <c r="I1486" s="58" t="s">
        <v>977</v>
      </c>
      <c r="J1486" s="414" t="s">
        <v>93</v>
      </c>
      <c r="K1486" s="414" t="s">
        <v>977</v>
      </c>
      <c r="L1486" s="433" t="s">
        <v>977</v>
      </c>
      <c r="M1486" s="414" t="s">
        <v>93</v>
      </c>
      <c r="N1486" s="414" t="s">
        <v>977</v>
      </c>
    </row>
    <row r="1487" spans="8:14" ht="12.75" customHeight="1" hidden="1" outlineLevel="1">
      <c r="H1487" s="57" t="s">
        <v>865</v>
      </c>
      <c r="I1487" s="58">
        <v>827</v>
      </c>
      <c r="J1487" s="414">
        <v>32.5</v>
      </c>
      <c r="K1487" s="414">
        <v>0.2</v>
      </c>
      <c r="L1487" s="433">
        <v>12278.221</v>
      </c>
      <c r="M1487" s="414">
        <v>0.1</v>
      </c>
      <c r="N1487" s="414">
        <v>0.6</v>
      </c>
    </row>
    <row r="1488" spans="8:14" ht="12.75" customHeight="1" hidden="1" outlineLevel="1">
      <c r="H1488" s="57" t="s">
        <v>866</v>
      </c>
      <c r="I1488" s="58">
        <v>1</v>
      </c>
      <c r="J1488" s="414" t="s">
        <v>93</v>
      </c>
      <c r="K1488" s="414">
        <v>0</v>
      </c>
      <c r="L1488" s="433">
        <v>14.983</v>
      </c>
      <c r="M1488" s="414" t="s">
        <v>195</v>
      </c>
      <c r="N1488" s="414">
        <v>0</v>
      </c>
    </row>
    <row r="1489" spans="8:14" ht="12.75" customHeight="1" hidden="1" outlineLevel="1">
      <c r="H1489" s="57" t="s">
        <v>867</v>
      </c>
      <c r="I1489" s="58" t="s">
        <v>977</v>
      </c>
      <c r="J1489" s="414">
        <v>-100</v>
      </c>
      <c r="K1489" s="414" t="s">
        <v>977</v>
      </c>
      <c r="L1489" s="433" t="s">
        <v>977</v>
      </c>
      <c r="M1489" s="414">
        <v>-100</v>
      </c>
      <c r="N1489" s="414" t="s">
        <v>977</v>
      </c>
    </row>
    <row r="1490" spans="8:14" ht="12.75" customHeight="1" hidden="1" outlineLevel="1">
      <c r="H1490" s="57" t="s">
        <v>937</v>
      </c>
      <c r="I1490" s="58" t="s">
        <v>977</v>
      </c>
      <c r="J1490" s="414" t="s">
        <v>93</v>
      </c>
      <c r="K1490" s="414" t="s">
        <v>977</v>
      </c>
      <c r="L1490" s="433" t="s">
        <v>977</v>
      </c>
      <c r="M1490" s="414" t="s">
        <v>93</v>
      </c>
      <c r="N1490" s="414" t="s">
        <v>977</v>
      </c>
    </row>
    <row r="1491" spans="8:14" ht="12.75" customHeight="1" hidden="1" outlineLevel="1">
      <c r="H1491" s="57" t="s">
        <v>868</v>
      </c>
      <c r="I1491" s="58">
        <v>0</v>
      </c>
      <c r="J1491" s="414">
        <v>159.3</v>
      </c>
      <c r="K1491" s="414">
        <v>0</v>
      </c>
      <c r="L1491" s="433">
        <v>87.077</v>
      </c>
      <c r="M1491" s="414" t="s">
        <v>195</v>
      </c>
      <c r="N1491" s="414">
        <v>0</v>
      </c>
    </row>
    <row r="1492" spans="8:14" ht="12.75" customHeight="1" hidden="1" outlineLevel="1">
      <c r="H1492" s="57" t="s">
        <v>869</v>
      </c>
      <c r="I1492" s="58">
        <v>4</v>
      </c>
      <c r="J1492" s="414">
        <v>39.9</v>
      </c>
      <c r="K1492" s="414">
        <v>0</v>
      </c>
      <c r="L1492" s="433">
        <v>190.365</v>
      </c>
      <c r="M1492" s="414">
        <v>67.2</v>
      </c>
      <c r="N1492" s="414">
        <v>0</v>
      </c>
    </row>
    <row r="1493" spans="8:14" ht="12.75" customHeight="1" hidden="1" outlineLevel="1">
      <c r="H1493" s="57" t="s">
        <v>870</v>
      </c>
      <c r="I1493" s="58">
        <v>2</v>
      </c>
      <c r="J1493" s="414">
        <v>-49.3</v>
      </c>
      <c r="K1493" s="414">
        <v>0</v>
      </c>
      <c r="L1493" s="433">
        <v>164.605</v>
      </c>
      <c r="M1493" s="414">
        <v>-12.2</v>
      </c>
      <c r="N1493" s="414">
        <v>0</v>
      </c>
    </row>
    <row r="1494" spans="8:14" ht="12.75" customHeight="1" hidden="1" outlineLevel="1">
      <c r="H1494" s="57" t="s">
        <v>938</v>
      </c>
      <c r="I1494" s="58" t="s">
        <v>977</v>
      </c>
      <c r="J1494" s="414" t="s">
        <v>93</v>
      </c>
      <c r="K1494" s="414" t="s">
        <v>977</v>
      </c>
      <c r="L1494" s="433" t="s">
        <v>977</v>
      </c>
      <c r="M1494" s="414" t="s">
        <v>93</v>
      </c>
      <c r="N1494" s="414" t="s">
        <v>977</v>
      </c>
    </row>
    <row r="1495" spans="8:14" ht="12.75" customHeight="1" hidden="1" outlineLevel="1">
      <c r="H1495" s="57" t="s">
        <v>871</v>
      </c>
      <c r="I1495" s="413" t="s">
        <v>977</v>
      </c>
      <c r="J1495" s="414" t="s">
        <v>93</v>
      </c>
      <c r="K1495" s="414" t="s">
        <v>977</v>
      </c>
      <c r="L1495" s="433" t="s">
        <v>977</v>
      </c>
      <c r="M1495" s="414" t="s">
        <v>93</v>
      </c>
      <c r="N1495" s="414" t="s">
        <v>977</v>
      </c>
    </row>
    <row r="1496" spans="8:14" ht="12.75" customHeight="1" hidden="1" outlineLevel="1">
      <c r="H1496" s="57" t="s">
        <v>872</v>
      </c>
      <c r="I1496" s="413">
        <v>0</v>
      </c>
      <c r="J1496" s="414" t="s">
        <v>93</v>
      </c>
      <c r="K1496" s="414">
        <v>0</v>
      </c>
      <c r="L1496" s="433">
        <v>7.111</v>
      </c>
      <c r="M1496" s="414" t="s">
        <v>93</v>
      </c>
      <c r="N1496" s="414">
        <v>0</v>
      </c>
    </row>
    <row r="1497" spans="8:14" ht="12.75" customHeight="1" hidden="1" outlineLevel="1">
      <c r="H1497" s="57" t="s">
        <v>147</v>
      </c>
      <c r="I1497" s="413">
        <v>489411</v>
      </c>
      <c r="J1497" s="414">
        <v>2.5</v>
      </c>
      <c r="K1497" s="414">
        <v>95.7</v>
      </c>
      <c r="L1497" s="433">
        <v>1594985.603</v>
      </c>
      <c r="M1497" s="414">
        <v>3</v>
      </c>
      <c r="N1497" s="414">
        <v>79.7</v>
      </c>
    </row>
    <row r="1498" spans="8:14" ht="12.75" customHeight="1" hidden="1" outlineLevel="1">
      <c r="H1498" s="57" t="s">
        <v>757</v>
      </c>
      <c r="I1498" s="413">
        <v>22937</v>
      </c>
      <c r="J1498" s="414">
        <v>7.2</v>
      </c>
      <c r="K1498" s="414">
        <v>4.5</v>
      </c>
      <c r="L1498" s="433">
        <v>121813.756</v>
      </c>
      <c r="M1498" s="414">
        <v>-0.7</v>
      </c>
      <c r="N1498" s="414">
        <v>6.1</v>
      </c>
    </row>
    <row r="1499" spans="8:14" ht="12.75" customHeight="1" hidden="1" outlineLevel="1">
      <c r="H1499" s="57" t="s">
        <v>758</v>
      </c>
      <c r="I1499" s="58">
        <v>0</v>
      </c>
      <c r="J1499" s="414">
        <v>-94.7</v>
      </c>
      <c r="K1499" s="414">
        <v>0</v>
      </c>
      <c r="L1499" s="433">
        <v>1.847</v>
      </c>
      <c r="M1499" s="414">
        <v>-76.8</v>
      </c>
      <c r="N1499" s="414">
        <v>0</v>
      </c>
    </row>
    <row r="1500" spans="8:14" ht="12.75" customHeight="1" hidden="1" outlineLevel="1">
      <c r="H1500" s="57" t="s">
        <v>759</v>
      </c>
      <c r="I1500" s="58">
        <v>296</v>
      </c>
      <c r="J1500" s="414">
        <v>-11.7</v>
      </c>
      <c r="K1500" s="414">
        <v>0.1</v>
      </c>
      <c r="L1500" s="433">
        <v>952.963</v>
      </c>
      <c r="M1500" s="414">
        <v>-57.9</v>
      </c>
      <c r="N1500" s="414">
        <v>0</v>
      </c>
    </row>
    <row r="1501" spans="8:14" ht="12.75" customHeight="1" hidden="1" outlineLevel="1">
      <c r="H1501" s="57" t="s">
        <v>760</v>
      </c>
      <c r="I1501" s="58">
        <v>74</v>
      </c>
      <c r="J1501" s="414">
        <v>-56.1</v>
      </c>
      <c r="K1501" s="414">
        <v>0</v>
      </c>
      <c r="L1501" s="433">
        <v>298.5</v>
      </c>
      <c r="M1501" s="414">
        <v>-50.7</v>
      </c>
      <c r="N1501" s="414">
        <v>0</v>
      </c>
    </row>
    <row r="1502" spans="8:14" ht="12.75" customHeight="1" hidden="1" outlineLevel="1">
      <c r="H1502" s="57" t="s">
        <v>761</v>
      </c>
      <c r="I1502" s="58">
        <v>72</v>
      </c>
      <c r="J1502" s="414">
        <v>1.2</v>
      </c>
      <c r="K1502" s="414">
        <v>0</v>
      </c>
      <c r="L1502" s="433">
        <v>52.118</v>
      </c>
      <c r="M1502" s="414">
        <v>-25.8</v>
      </c>
      <c r="N1502" s="414">
        <v>0</v>
      </c>
    </row>
    <row r="1503" spans="8:14" ht="12.75" customHeight="1" hidden="1" outlineLevel="1">
      <c r="H1503" s="57" t="s">
        <v>762</v>
      </c>
      <c r="I1503" s="413">
        <v>72</v>
      </c>
      <c r="J1503" s="414">
        <v>119.6</v>
      </c>
      <c r="K1503" s="414">
        <v>0</v>
      </c>
      <c r="L1503" s="433">
        <v>325.048</v>
      </c>
      <c r="M1503" s="414">
        <v>24.3</v>
      </c>
      <c r="N1503" s="414">
        <v>0</v>
      </c>
    </row>
    <row r="1504" spans="8:14" ht="12.75" customHeight="1" hidden="1" outlineLevel="1">
      <c r="H1504" s="57" t="s">
        <v>763</v>
      </c>
      <c r="I1504" s="413">
        <v>0</v>
      </c>
      <c r="J1504" s="414">
        <v>-95.9</v>
      </c>
      <c r="K1504" s="414">
        <v>0</v>
      </c>
      <c r="L1504" s="433">
        <v>24.325</v>
      </c>
      <c r="M1504" s="414">
        <v>-67.9</v>
      </c>
      <c r="N1504" s="414">
        <v>0</v>
      </c>
    </row>
    <row r="1505" spans="8:14" ht="12.75" customHeight="1" hidden="1" outlineLevel="1">
      <c r="H1505" s="57" t="s">
        <v>764</v>
      </c>
      <c r="I1505" s="413">
        <v>8292</v>
      </c>
      <c r="J1505" s="414">
        <v>-22</v>
      </c>
      <c r="K1505" s="414">
        <v>1.6</v>
      </c>
      <c r="L1505" s="433">
        <v>31022.862</v>
      </c>
      <c r="M1505" s="414">
        <v>-27.1</v>
      </c>
      <c r="N1505" s="414">
        <v>1.5</v>
      </c>
    </row>
    <row r="1506" spans="8:14" ht="12.75" customHeight="1" hidden="1" outlineLevel="1">
      <c r="H1506" s="57" t="s">
        <v>765</v>
      </c>
      <c r="I1506" s="413">
        <v>339</v>
      </c>
      <c r="J1506" s="414">
        <v>-22.1</v>
      </c>
      <c r="K1506" s="414">
        <v>0.1</v>
      </c>
      <c r="L1506" s="433">
        <v>6207.007</v>
      </c>
      <c r="M1506" s="414">
        <v>3</v>
      </c>
      <c r="N1506" s="414">
        <v>0.3</v>
      </c>
    </row>
    <row r="1507" spans="8:14" ht="12.75" customHeight="1" hidden="1" outlineLevel="1">
      <c r="H1507" s="57" t="s">
        <v>766</v>
      </c>
      <c r="I1507" s="413">
        <v>69</v>
      </c>
      <c r="J1507" s="414">
        <v>254.8</v>
      </c>
      <c r="K1507" s="414">
        <v>0</v>
      </c>
      <c r="L1507" s="433">
        <v>439.875</v>
      </c>
      <c r="M1507" s="414">
        <v>152.8</v>
      </c>
      <c r="N1507" s="414">
        <v>0</v>
      </c>
    </row>
    <row r="1508" spans="8:14" ht="12.75" customHeight="1" hidden="1" outlineLevel="1">
      <c r="H1508" s="57" t="s">
        <v>767</v>
      </c>
      <c r="I1508" s="413">
        <v>3511</v>
      </c>
      <c r="J1508" s="414">
        <v>15.4</v>
      </c>
      <c r="K1508" s="414">
        <v>0.7</v>
      </c>
      <c r="L1508" s="433">
        <v>19920.731</v>
      </c>
      <c r="M1508" s="414">
        <v>47.5</v>
      </c>
      <c r="N1508" s="414">
        <v>1</v>
      </c>
    </row>
    <row r="1509" spans="8:14" ht="12.75" customHeight="1" hidden="1" outlineLevel="1">
      <c r="H1509" s="57" t="s">
        <v>768</v>
      </c>
      <c r="I1509" s="413">
        <v>7619</v>
      </c>
      <c r="J1509" s="414">
        <v>93.8</v>
      </c>
      <c r="K1509" s="414">
        <v>1.5</v>
      </c>
      <c r="L1509" s="433">
        <v>26023.163</v>
      </c>
      <c r="M1509" s="414">
        <v>3.4</v>
      </c>
      <c r="N1509" s="414">
        <v>1.3</v>
      </c>
    </row>
    <row r="1510" spans="8:14" ht="12.75" customHeight="1" hidden="1" outlineLevel="1">
      <c r="H1510" s="57" t="s">
        <v>769</v>
      </c>
      <c r="I1510" s="413">
        <v>32</v>
      </c>
      <c r="J1510" s="414">
        <v>810.7</v>
      </c>
      <c r="K1510" s="414">
        <v>0</v>
      </c>
      <c r="L1510" s="433">
        <v>412.907</v>
      </c>
      <c r="M1510" s="414">
        <v>185.9</v>
      </c>
      <c r="N1510" s="414">
        <v>0</v>
      </c>
    </row>
    <row r="1511" spans="8:14" ht="12.75" customHeight="1" hidden="1" outlineLevel="1">
      <c r="H1511" s="57" t="s">
        <v>770</v>
      </c>
      <c r="I1511" s="413">
        <v>2559</v>
      </c>
      <c r="J1511" s="414">
        <v>-5.9</v>
      </c>
      <c r="K1511" s="414">
        <v>0.5</v>
      </c>
      <c r="L1511" s="433">
        <v>36132.41</v>
      </c>
      <c r="M1511" s="414">
        <v>13.7</v>
      </c>
      <c r="N1511" s="414">
        <v>1.8</v>
      </c>
    </row>
    <row r="1512" spans="8:14" ht="12.75" customHeight="1" hidden="1" outlineLevel="1">
      <c r="H1512" s="57" t="s">
        <v>771</v>
      </c>
      <c r="I1512" s="413">
        <v>9691</v>
      </c>
      <c r="J1512" s="414">
        <v>41.6</v>
      </c>
      <c r="K1512" s="414">
        <v>1.9</v>
      </c>
      <c r="L1512" s="433">
        <v>43466.707</v>
      </c>
      <c r="M1512" s="414">
        <v>31.4</v>
      </c>
      <c r="N1512" s="414">
        <v>2.2</v>
      </c>
    </row>
    <row r="1513" spans="8:14" ht="12.75" customHeight="1" hidden="1" outlineLevel="1">
      <c r="H1513" s="57" t="s">
        <v>772</v>
      </c>
      <c r="I1513" s="58">
        <v>5</v>
      </c>
      <c r="J1513" s="414">
        <v>-33.5</v>
      </c>
      <c r="K1513" s="414">
        <v>0</v>
      </c>
      <c r="L1513" s="433">
        <v>39.28</v>
      </c>
      <c r="M1513" s="414">
        <v>-13.9</v>
      </c>
      <c r="N1513" s="414">
        <v>0</v>
      </c>
    </row>
    <row r="1514" spans="8:14" ht="12.75" customHeight="1" hidden="1" outlineLevel="1">
      <c r="H1514" s="57" t="s">
        <v>773</v>
      </c>
      <c r="I1514" s="58">
        <v>272</v>
      </c>
      <c r="J1514" s="414">
        <v>-55.1</v>
      </c>
      <c r="K1514" s="414">
        <v>0.1</v>
      </c>
      <c r="L1514" s="433">
        <v>1152.492</v>
      </c>
      <c r="M1514" s="414">
        <v>-12.4</v>
      </c>
      <c r="N1514" s="414">
        <v>0.1</v>
      </c>
    </row>
    <row r="1515" spans="8:14" ht="12.75" customHeight="1" hidden="1" outlineLevel="1">
      <c r="H1515" s="57" t="s">
        <v>774</v>
      </c>
      <c r="I1515" s="413">
        <v>10</v>
      </c>
      <c r="J1515" s="414">
        <v>198.5</v>
      </c>
      <c r="K1515" s="414">
        <v>0</v>
      </c>
      <c r="L1515" s="433">
        <v>450.556</v>
      </c>
      <c r="M1515" s="414">
        <v>28.6</v>
      </c>
      <c r="N1515" s="414">
        <v>0</v>
      </c>
    </row>
    <row r="1516" spans="8:14" ht="12.75" customHeight="1" hidden="1" outlineLevel="1">
      <c r="H1516" s="57" t="s">
        <v>775</v>
      </c>
      <c r="I1516" s="413">
        <v>3</v>
      </c>
      <c r="J1516" s="414">
        <v>74.4</v>
      </c>
      <c r="K1516" s="414">
        <v>0</v>
      </c>
      <c r="L1516" s="433">
        <v>4.033</v>
      </c>
      <c r="M1516" s="414">
        <v>-57</v>
      </c>
      <c r="N1516" s="414">
        <v>0</v>
      </c>
    </row>
    <row r="1517" spans="8:14" ht="12.75" customHeight="1" hidden="1" outlineLevel="1">
      <c r="H1517" s="57" t="s">
        <v>776</v>
      </c>
      <c r="I1517" s="413">
        <v>2318</v>
      </c>
      <c r="J1517" s="414">
        <v>34.1</v>
      </c>
      <c r="K1517" s="414">
        <v>0.5</v>
      </c>
      <c r="L1517" s="433">
        <v>13592.41</v>
      </c>
      <c r="M1517" s="414">
        <v>53.8</v>
      </c>
      <c r="N1517" s="414">
        <v>0.7</v>
      </c>
    </row>
    <row r="1518" spans="8:14" ht="12.75" customHeight="1" hidden="1" outlineLevel="1">
      <c r="H1518" s="57" t="s">
        <v>777</v>
      </c>
      <c r="I1518" s="413">
        <v>431</v>
      </c>
      <c r="J1518" s="414">
        <v>50.3</v>
      </c>
      <c r="K1518" s="414">
        <v>0.1</v>
      </c>
      <c r="L1518" s="433">
        <v>1108.159</v>
      </c>
      <c r="M1518" s="414">
        <v>-0.6</v>
      </c>
      <c r="N1518" s="414">
        <v>0.1</v>
      </c>
    </row>
    <row r="1519" spans="8:14" ht="12.75" customHeight="1" hidden="1" outlineLevel="1">
      <c r="H1519" s="57" t="s">
        <v>778</v>
      </c>
      <c r="I1519" s="413">
        <v>0</v>
      </c>
      <c r="J1519" s="414" t="s">
        <v>93</v>
      </c>
      <c r="K1519" s="414">
        <v>0</v>
      </c>
      <c r="L1519" s="433">
        <v>7.49</v>
      </c>
      <c r="M1519" s="414" t="s">
        <v>93</v>
      </c>
      <c r="N1519" s="414">
        <v>0</v>
      </c>
    </row>
    <row r="1520" spans="8:14" ht="12.75" customHeight="1" hidden="1" outlineLevel="1">
      <c r="H1520" s="57" t="s">
        <v>779</v>
      </c>
      <c r="I1520" s="413">
        <v>2115</v>
      </c>
      <c r="J1520" s="414">
        <v>1.9</v>
      </c>
      <c r="K1520" s="414">
        <v>0.4</v>
      </c>
      <c r="L1520" s="433">
        <v>13212.757</v>
      </c>
      <c r="M1520" s="414">
        <v>20.3</v>
      </c>
      <c r="N1520" s="414">
        <v>0.7</v>
      </c>
    </row>
    <row r="1521" spans="8:14" ht="12.75" customHeight="1" hidden="1" outlineLevel="1">
      <c r="H1521" s="57" t="s">
        <v>780</v>
      </c>
      <c r="I1521" s="413">
        <v>1342</v>
      </c>
      <c r="J1521" s="414">
        <v>36.6</v>
      </c>
      <c r="K1521" s="414">
        <v>0.3</v>
      </c>
      <c r="L1521" s="433">
        <v>6559.369</v>
      </c>
      <c r="M1521" s="414">
        <v>41.2</v>
      </c>
      <c r="N1521" s="414">
        <v>0.3</v>
      </c>
    </row>
    <row r="1522" spans="8:14" ht="12.75" customHeight="1" hidden="1" outlineLevel="1">
      <c r="H1522" s="57" t="s">
        <v>781</v>
      </c>
      <c r="I1522" s="413">
        <v>3195</v>
      </c>
      <c r="J1522" s="414">
        <v>179.2</v>
      </c>
      <c r="K1522" s="414">
        <v>0.6</v>
      </c>
      <c r="L1522" s="433">
        <v>7319.144</v>
      </c>
      <c r="M1522" s="414">
        <v>31.3</v>
      </c>
      <c r="N1522" s="414">
        <v>0.4</v>
      </c>
    </row>
    <row r="1523" spans="8:14" ht="12.75" customHeight="1" hidden="1" outlineLevel="1">
      <c r="H1523" s="57" t="s">
        <v>782</v>
      </c>
      <c r="I1523" s="413">
        <v>0</v>
      </c>
      <c r="J1523" s="414">
        <v>-97.8</v>
      </c>
      <c r="K1523" s="414">
        <v>0</v>
      </c>
      <c r="L1523" s="433">
        <v>21.017</v>
      </c>
      <c r="M1523" s="414">
        <v>-90</v>
      </c>
      <c r="N1523" s="414">
        <v>0</v>
      </c>
    </row>
    <row r="1524" spans="8:14" ht="12.75" customHeight="1" hidden="1" outlineLevel="1">
      <c r="H1524" s="57" t="s">
        <v>783</v>
      </c>
      <c r="I1524" s="413">
        <v>456783</v>
      </c>
      <c r="J1524" s="414">
        <v>1.6</v>
      </c>
      <c r="K1524" s="414">
        <v>89.3</v>
      </c>
      <c r="L1524" s="433">
        <v>1429705.14</v>
      </c>
      <c r="M1524" s="414">
        <v>2.6</v>
      </c>
      <c r="N1524" s="414">
        <v>71.4</v>
      </c>
    </row>
    <row r="1525" spans="8:14" ht="12.75" customHeight="1" hidden="1" outlineLevel="1">
      <c r="H1525" s="57" t="s">
        <v>784</v>
      </c>
      <c r="I1525" s="413">
        <v>1</v>
      </c>
      <c r="J1525" s="414">
        <v>-92.1</v>
      </c>
      <c r="K1525" s="414">
        <v>0</v>
      </c>
      <c r="L1525" s="433">
        <v>6.45</v>
      </c>
      <c r="M1525" s="414">
        <v>-81.8</v>
      </c>
      <c r="N1525" s="414">
        <v>0</v>
      </c>
    </row>
    <row r="1526" spans="8:14" ht="12.75" customHeight="1" hidden="1" outlineLevel="1">
      <c r="H1526" s="57" t="s">
        <v>785</v>
      </c>
      <c r="I1526" s="413">
        <v>3426</v>
      </c>
      <c r="J1526" s="414">
        <v>32.3</v>
      </c>
      <c r="K1526" s="414">
        <v>0.7</v>
      </c>
      <c r="L1526" s="433">
        <v>10066.269</v>
      </c>
      <c r="M1526" s="414">
        <v>14.4</v>
      </c>
      <c r="N1526" s="414">
        <v>0.5</v>
      </c>
    </row>
    <row r="1527" spans="8:14" ht="12.75" customHeight="1" hidden="1" outlineLevel="1">
      <c r="H1527" s="57" t="s">
        <v>786</v>
      </c>
      <c r="I1527" s="413">
        <v>1376</v>
      </c>
      <c r="J1527" s="414">
        <v>-15.3</v>
      </c>
      <c r="K1527" s="414">
        <v>0.3</v>
      </c>
      <c r="L1527" s="433">
        <v>4998.239</v>
      </c>
      <c r="M1527" s="414">
        <v>-32.4</v>
      </c>
      <c r="N1527" s="414">
        <v>0.2</v>
      </c>
    </row>
    <row r="1528" spans="8:14" ht="12.75" customHeight="1" hidden="1" outlineLevel="1">
      <c r="H1528" s="57" t="s">
        <v>787</v>
      </c>
      <c r="I1528" s="413">
        <v>204525</v>
      </c>
      <c r="J1528" s="414">
        <v>-3.4</v>
      </c>
      <c r="K1528" s="414">
        <v>40</v>
      </c>
      <c r="L1528" s="433">
        <v>741359.196</v>
      </c>
      <c r="M1528" s="414">
        <v>4.7</v>
      </c>
      <c r="N1528" s="414">
        <v>37</v>
      </c>
    </row>
    <row r="1529" spans="8:14" ht="12.75" customHeight="1" hidden="1" outlineLevel="1">
      <c r="H1529" s="57" t="s">
        <v>788</v>
      </c>
      <c r="I1529" s="413" t="s">
        <v>977</v>
      </c>
      <c r="J1529" s="414">
        <v>-100</v>
      </c>
      <c r="K1529" s="414" t="s">
        <v>977</v>
      </c>
      <c r="L1529" s="433" t="s">
        <v>977</v>
      </c>
      <c r="M1529" s="414">
        <v>-100</v>
      </c>
      <c r="N1529" s="414" t="s">
        <v>977</v>
      </c>
    </row>
    <row r="1530" spans="8:14" ht="12.75" customHeight="1" hidden="1" outlineLevel="1">
      <c r="H1530" s="57" t="s">
        <v>789</v>
      </c>
      <c r="I1530" s="413">
        <v>139</v>
      </c>
      <c r="J1530" s="414">
        <v>-13.5</v>
      </c>
      <c r="K1530" s="414">
        <v>0</v>
      </c>
      <c r="L1530" s="433">
        <v>8028.222</v>
      </c>
      <c r="M1530" s="414">
        <v>29.9</v>
      </c>
      <c r="N1530" s="414">
        <v>0.4</v>
      </c>
    </row>
    <row r="1531" spans="8:14" ht="12.75" customHeight="1" hidden="1" outlineLevel="1">
      <c r="H1531" s="57" t="s">
        <v>790</v>
      </c>
      <c r="I1531" s="413">
        <v>5068</v>
      </c>
      <c r="J1531" s="414">
        <v>13</v>
      </c>
      <c r="K1531" s="414">
        <v>1</v>
      </c>
      <c r="L1531" s="433">
        <v>26382.203</v>
      </c>
      <c r="M1531" s="414">
        <v>0.4</v>
      </c>
      <c r="N1531" s="414">
        <v>1.3</v>
      </c>
    </row>
    <row r="1532" spans="8:14" ht="12.75" customHeight="1" hidden="1" outlineLevel="1">
      <c r="H1532" s="57" t="s">
        <v>791</v>
      </c>
      <c r="I1532" s="58">
        <v>0</v>
      </c>
      <c r="J1532" s="414">
        <v>0</v>
      </c>
      <c r="K1532" s="414">
        <v>0</v>
      </c>
      <c r="L1532" s="433">
        <v>0.243</v>
      </c>
      <c r="M1532" s="414">
        <v>-51.4</v>
      </c>
      <c r="N1532" s="414">
        <v>0</v>
      </c>
    </row>
    <row r="1533" spans="8:14" ht="12.75" customHeight="1" hidden="1" outlineLevel="1">
      <c r="H1533" s="57" t="s">
        <v>792</v>
      </c>
      <c r="I1533" s="58">
        <v>15</v>
      </c>
      <c r="J1533" s="414">
        <v>-53</v>
      </c>
      <c r="K1533" s="414">
        <v>0</v>
      </c>
      <c r="L1533" s="433">
        <v>800.609</v>
      </c>
      <c r="M1533" s="414">
        <v>-5.3</v>
      </c>
      <c r="N1533" s="414">
        <v>0</v>
      </c>
    </row>
    <row r="1534" spans="8:14" ht="12.75" customHeight="1" hidden="1" outlineLevel="1">
      <c r="H1534" s="57" t="s">
        <v>793</v>
      </c>
      <c r="I1534" s="413">
        <v>6</v>
      </c>
      <c r="J1534" s="414">
        <v>-68</v>
      </c>
      <c r="K1534" s="414">
        <v>0</v>
      </c>
      <c r="L1534" s="433">
        <v>59.176</v>
      </c>
      <c r="M1534" s="414">
        <v>-65</v>
      </c>
      <c r="N1534" s="414">
        <v>0</v>
      </c>
    </row>
    <row r="1535" spans="8:14" ht="12.75" customHeight="1" hidden="1" outlineLevel="1">
      <c r="H1535" s="57" t="s">
        <v>794</v>
      </c>
      <c r="I1535" s="413">
        <v>16826</v>
      </c>
      <c r="J1535" s="414">
        <v>-6.1</v>
      </c>
      <c r="K1535" s="414">
        <v>3.3</v>
      </c>
      <c r="L1535" s="433">
        <v>74356.641</v>
      </c>
      <c r="M1535" s="414">
        <v>24.8</v>
      </c>
      <c r="N1535" s="414">
        <v>3.7</v>
      </c>
    </row>
    <row r="1536" spans="8:14" ht="12.75" customHeight="1" hidden="1" outlineLevel="1">
      <c r="H1536" s="57" t="s">
        <v>795</v>
      </c>
      <c r="I1536" s="58">
        <v>224</v>
      </c>
      <c r="J1536" s="414">
        <v>-56.3</v>
      </c>
      <c r="K1536" s="414">
        <v>0</v>
      </c>
      <c r="L1536" s="433">
        <v>8366.072</v>
      </c>
      <c r="M1536" s="414">
        <v>408.6</v>
      </c>
      <c r="N1536" s="414">
        <v>0.4</v>
      </c>
    </row>
    <row r="1537" spans="8:14" ht="12.75" customHeight="1" hidden="1" outlineLevel="1">
      <c r="H1537" s="57" t="s">
        <v>796</v>
      </c>
      <c r="I1537" s="413">
        <v>1</v>
      </c>
      <c r="J1537" s="414">
        <v>-32.6</v>
      </c>
      <c r="K1537" s="414">
        <v>0</v>
      </c>
      <c r="L1537" s="433">
        <v>75.18</v>
      </c>
      <c r="M1537" s="414">
        <v>33.8</v>
      </c>
      <c r="N1537" s="414">
        <v>0</v>
      </c>
    </row>
    <row r="1538" spans="8:14" ht="12.75" customHeight="1" hidden="1" outlineLevel="1">
      <c r="H1538" s="57" t="s">
        <v>797</v>
      </c>
      <c r="I1538" s="413">
        <v>15960</v>
      </c>
      <c r="J1538" s="414">
        <v>0.3</v>
      </c>
      <c r="K1538" s="414">
        <v>3.1</v>
      </c>
      <c r="L1538" s="433">
        <v>23212.946</v>
      </c>
      <c r="M1538" s="414">
        <v>-8.6</v>
      </c>
      <c r="N1538" s="414">
        <v>1.2</v>
      </c>
    </row>
    <row r="1539" spans="8:14" ht="12.75" customHeight="1" hidden="1" outlineLevel="1">
      <c r="H1539" s="57" t="s">
        <v>798</v>
      </c>
      <c r="I1539" s="413">
        <v>20</v>
      </c>
      <c r="J1539" s="414">
        <v>101.6</v>
      </c>
      <c r="K1539" s="414">
        <v>0</v>
      </c>
      <c r="L1539" s="433">
        <v>228.982</v>
      </c>
      <c r="M1539" s="414">
        <v>-55.4</v>
      </c>
      <c r="N1539" s="414">
        <v>0</v>
      </c>
    </row>
    <row r="1540" spans="8:14" ht="12.75" customHeight="1" hidden="1" outlineLevel="1">
      <c r="H1540" s="57" t="s">
        <v>799</v>
      </c>
      <c r="I1540" s="413">
        <v>203386</v>
      </c>
      <c r="J1540" s="414">
        <v>8.4</v>
      </c>
      <c r="K1540" s="414">
        <v>39.8</v>
      </c>
      <c r="L1540" s="433">
        <v>480984</v>
      </c>
      <c r="M1540" s="414">
        <v>-2</v>
      </c>
      <c r="N1540" s="414">
        <v>24</v>
      </c>
    </row>
    <row r="1541" spans="8:14" ht="12.75" customHeight="1" hidden="1" outlineLevel="1">
      <c r="H1541" s="57" t="s">
        <v>800</v>
      </c>
      <c r="I1541" s="58">
        <v>479</v>
      </c>
      <c r="J1541" s="414">
        <v>64.4</v>
      </c>
      <c r="K1541" s="414">
        <v>0.1</v>
      </c>
      <c r="L1541" s="433">
        <v>767.999</v>
      </c>
      <c r="M1541" s="414">
        <v>23.3</v>
      </c>
      <c r="N1541" s="414">
        <v>0</v>
      </c>
    </row>
    <row r="1542" spans="8:14" ht="12.75" customHeight="1" hidden="1" outlineLevel="1">
      <c r="H1542" s="57" t="s">
        <v>801</v>
      </c>
      <c r="I1542" s="58" t="s">
        <v>977</v>
      </c>
      <c r="J1542" s="414">
        <v>-100</v>
      </c>
      <c r="K1542" s="414" t="s">
        <v>977</v>
      </c>
      <c r="L1542" s="433" t="s">
        <v>977</v>
      </c>
      <c r="M1542" s="414">
        <v>-100</v>
      </c>
      <c r="N1542" s="414" t="s">
        <v>977</v>
      </c>
    </row>
    <row r="1543" spans="8:14" ht="12.75" customHeight="1" hidden="1" outlineLevel="1">
      <c r="H1543" s="57" t="s">
        <v>802</v>
      </c>
      <c r="I1543" s="413">
        <v>349</v>
      </c>
      <c r="J1543" s="414">
        <v>17.6</v>
      </c>
      <c r="K1543" s="414">
        <v>0.1</v>
      </c>
      <c r="L1543" s="433">
        <v>7746.963</v>
      </c>
      <c r="M1543" s="414">
        <v>18.2</v>
      </c>
      <c r="N1543" s="414">
        <v>0.4</v>
      </c>
    </row>
    <row r="1544" spans="8:14" ht="12.75" customHeight="1" hidden="1" outlineLevel="1">
      <c r="H1544" s="57" t="s">
        <v>803</v>
      </c>
      <c r="I1544" s="413">
        <v>3763</v>
      </c>
      <c r="J1544" s="414">
        <v>-21.8</v>
      </c>
      <c r="K1544" s="414">
        <v>0.7</v>
      </c>
      <c r="L1544" s="433">
        <v>8392.828</v>
      </c>
      <c r="M1544" s="414">
        <v>-41.1</v>
      </c>
      <c r="N1544" s="414">
        <v>0.4</v>
      </c>
    </row>
    <row r="1545" spans="8:14" ht="12.75" customHeight="1" hidden="1" outlineLevel="1">
      <c r="H1545" s="57" t="s">
        <v>804</v>
      </c>
      <c r="I1545" s="413">
        <v>1219</v>
      </c>
      <c r="J1545" s="414">
        <v>-3.6</v>
      </c>
      <c r="K1545" s="414">
        <v>0.2</v>
      </c>
      <c r="L1545" s="433">
        <v>33872.922</v>
      </c>
      <c r="M1545" s="414">
        <v>-6.6</v>
      </c>
      <c r="N1545" s="414">
        <v>1.7</v>
      </c>
    </row>
    <row r="1546" spans="8:14" ht="12.75" customHeight="1" hidden="1" outlineLevel="1">
      <c r="H1546" s="57" t="s">
        <v>184</v>
      </c>
      <c r="I1546" s="58">
        <v>92</v>
      </c>
      <c r="J1546" s="414">
        <v>-19.2</v>
      </c>
      <c r="K1546" s="414">
        <v>0</v>
      </c>
      <c r="L1546" s="433">
        <v>1396.648</v>
      </c>
      <c r="M1546" s="414">
        <v>33</v>
      </c>
      <c r="N1546" s="414">
        <v>0.1</v>
      </c>
    </row>
    <row r="1547" spans="8:14" ht="12.75" customHeight="1" hidden="1" outlineLevel="1">
      <c r="H1547" s="57" t="s">
        <v>908</v>
      </c>
      <c r="I1547" s="58">
        <v>85</v>
      </c>
      <c r="J1547" s="414">
        <v>-23.6</v>
      </c>
      <c r="K1547" s="414">
        <v>0</v>
      </c>
      <c r="L1547" s="433">
        <v>1118.847</v>
      </c>
      <c r="M1547" s="414">
        <v>19.6</v>
      </c>
      <c r="N1547" s="414">
        <v>0.1</v>
      </c>
    </row>
    <row r="1548" spans="8:14" ht="12.75" customHeight="1" hidden="1" outlineLevel="1">
      <c r="H1548" s="57" t="s">
        <v>953</v>
      </c>
      <c r="I1548" s="58" t="s">
        <v>977</v>
      </c>
      <c r="J1548" s="414" t="s">
        <v>93</v>
      </c>
      <c r="K1548" s="414" t="s">
        <v>977</v>
      </c>
      <c r="L1548" s="433" t="s">
        <v>977</v>
      </c>
      <c r="M1548" s="414" t="s">
        <v>93</v>
      </c>
      <c r="N1548" s="414" t="s">
        <v>977</v>
      </c>
    </row>
    <row r="1549" spans="8:14" ht="12.75" customHeight="1" hidden="1" outlineLevel="1">
      <c r="H1549" s="57" t="s">
        <v>954</v>
      </c>
      <c r="I1549" s="58" t="s">
        <v>977</v>
      </c>
      <c r="J1549" s="414" t="s">
        <v>93</v>
      </c>
      <c r="K1549" s="414" t="s">
        <v>977</v>
      </c>
      <c r="L1549" s="433" t="s">
        <v>977</v>
      </c>
      <c r="M1549" s="414" t="s">
        <v>93</v>
      </c>
      <c r="N1549" s="414" t="s">
        <v>977</v>
      </c>
    </row>
    <row r="1550" spans="8:14" ht="12.75" customHeight="1" hidden="1" outlineLevel="1">
      <c r="H1550" s="57" t="s">
        <v>955</v>
      </c>
      <c r="I1550" s="58" t="s">
        <v>977</v>
      </c>
      <c r="J1550" s="414" t="s">
        <v>93</v>
      </c>
      <c r="K1550" s="414" t="s">
        <v>977</v>
      </c>
      <c r="L1550" s="433" t="s">
        <v>977</v>
      </c>
      <c r="M1550" s="414" t="s">
        <v>93</v>
      </c>
      <c r="N1550" s="414" t="s">
        <v>977</v>
      </c>
    </row>
    <row r="1551" spans="8:14" ht="12.75" customHeight="1" hidden="1" outlineLevel="1">
      <c r="H1551" s="57" t="s">
        <v>956</v>
      </c>
      <c r="I1551" s="58" t="s">
        <v>977</v>
      </c>
      <c r="J1551" s="414" t="s">
        <v>93</v>
      </c>
      <c r="K1551" s="414" t="s">
        <v>977</v>
      </c>
      <c r="L1551" s="433" t="s">
        <v>977</v>
      </c>
      <c r="M1551" s="414" t="s">
        <v>93</v>
      </c>
      <c r="N1551" s="414" t="s">
        <v>977</v>
      </c>
    </row>
    <row r="1552" spans="8:14" ht="12.75" customHeight="1" hidden="1" outlineLevel="1">
      <c r="H1552" s="57" t="s">
        <v>909</v>
      </c>
      <c r="I1552" s="58" t="s">
        <v>977</v>
      </c>
      <c r="J1552" s="414" t="s">
        <v>93</v>
      </c>
      <c r="K1552" s="414" t="s">
        <v>977</v>
      </c>
      <c r="L1552" s="433" t="s">
        <v>977</v>
      </c>
      <c r="M1552" s="414" t="s">
        <v>93</v>
      </c>
      <c r="N1552" s="414" t="s">
        <v>977</v>
      </c>
    </row>
    <row r="1553" spans="8:14" ht="12.75" customHeight="1" hidden="1" outlineLevel="1">
      <c r="H1553" s="57" t="s">
        <v>910</v>
      </c>
      <c r="I1553" s="58">
        <v>8</v>
      </c>
      <c r="J1553" s="414">
        <v>124.3</v>
      </c>
      <c r="K1553" s="414">
        <v>0</v>
      </c>
      <c r="L1553" s="433">
        <v>277.59</v>
      </c>
      <c r="M1553" s="414">
        <v>149.2</v>
      </c>
      <c r="N1553" s="414">
        <v>0</v>
      </c>
    </row>
    <row r="1554" spans="8:14" ht="12.75" customHeight="1" hidden="1" outlineLevel="1">
      <c r="H1554" s="57" t="s">
        <v>957</v>
      </c>
      <c r="I1554" s="58" t="s">
        <v>977</v>
      </c>
      <c r="J1554" s="414" t="s">
        <v>93</v>
      </c>
      <c r="K1554" s="414" t="s">
        <v>977</v>
      </c>
      <c r="L1554" s="433" t="s">
        <v>977</v>
      </c>
      <c r="M1554" s="414" t="s">
        <v>93</v>
      </c>
      <c r="N1554" s="414" t="s">
        <v>977</v>
      </c>
    </row>
    <row r="1555" spans="8:14" ht="12.75" customHeight="1" hidden="1" outlineLevel="1">
      <c r="H1555" s="57" t="s">
        <v>985</v>
      </c>
      <c r="I1555" s="58">
        <v>0</v>
      </c>
      <c r="J1555" s="414" t="s">
        <v>93</v>
      </c>
      <c r="K1555" s="414">
        <v>0</v>
      </c>
      <c r="L1555" s="433">
        <v>0.211</v>
      </c>
      <c r="M1555" s="414" t="s">
        <v>93</v>
      </c>
      <c r="N1555" s="414">
        <v>0</v>
      </c>
    </row>
    <row r="1556" spans="8:14" ht="12.75" customHeight="1" hidden="1" outlineLevel="1">
      <c r="H1556" s="57" t="s">
        <v>911</v>
      </c>
      <c r="I1556" s="413" t="s">
        <v>977</v>
      </c>
      <c r="J1556" s="414">
        <v>-100</v>
      </c>
      <c r="K1556" s="414" t="s">
        <v>977</v>
      </c>
      <c r="L1556" s="433" t="s">
        <v>977</v>
      </c>
      <c r="M1556" s="414">
        <v>-100</v>
      </c>
      <c r="N1556" s="414" t="s">
        <v>977</v>
      </c>
    </row>
    <row r="1557" spans="9:14" ht="12.75" customHeight="1">
      <c r="I1557" s="58"/>
      <c r="J1557" s="414"/>
      <c r="K1557" s="414"/>
      <c r="L1557" s="413"/>
      <c r="M1557" s="414"/>
      <c r="N1557" s="414"/>
    </row>
    <row r="1558" spans="1:14" ht="24" customHeight="1">
      <c r="A1558" s="97" t="s">
        <v>1025</v>
      </c>
      <c r="B1558" s="304"/>
      <c r="C1558" s="305"/>
      <c r="D1558" s="306"/>
      <c r="E1558" s="304"/>
      <c r="F1558" s="305"/>
      <c r="G1558" s="305"/>
      <c r="H1558" s="97" t="s">
        <v>1025</v>
      </c>
      <c r="I1558" s="265">
        <v>430274</v>
      </c>
      <c r="J1558" s="438">
        <v>-15.9</v>
      </c>
      <c r="K1558" s="438">
        <v>100</v>
      </c>
      <c r="L1558" s="431">
        <v>2014873</v>
      </c>
      <c r="M1558" s="412">
        <v>0.6</v>
      </c>
      <c r="N1558" s="412">
        <v>100</v>
      </c>
    </row>
    <row r="1559" spans="8:14" ht="12.75" customHeight="1" outlineLevel="1">
      <c r="H1559" s="57" t="s">
        <v>166</v>
      </c>
      <c r="I1559" s="58">
        <v>179</v>
      </c>
      <c r="J1559" s="138">
        <v>7.3</v>
      </c>
      <c r="K1559" s="138">
        <v>0</v>
      </c>
      <c r="L1559" s="413">
        <v>1972</v>
      </c>
      <c r="M1559" s="138">
        <v>-74.2</v>
      </c>
      <c r="N1559" s="138">
        <v>0.1</v>
      </c>
    </row>
    <row r="1560" spans="8:14" ht="12.75" customHeight="1" outlineLevel="1">
      <c r="H1560" s="57" t="s">
        <v>805</v>
      </c>
      <c r="I1560" s="58">
        <v>108</v>
      </c>
      <c r="J1560" s="138">
        <v>-23.8</v>
      </c>
      <c r="K1560" s="138">
        <v>0</v>
      </c>
      <c r="L1560" s="58">
        <v>750</v>
      </c>
      <c r="M1560" s="138">
        <v>-5.3</v>
      </c>
      <c r="N1560" s="138">
        <v>0</v>
      </c>
    </row>
    <row r="1561" spans="8:14" ht="12.75" customHeight="1" outlineLevel="1">
      <c r="H1561" s="57" t="s">
        <v>806</v>
      </c>
      <c r="I1561" s="58">
        <v>97</v>
      </c>
      <c r="J1561" s="138">
        <v>-27</v>
      </c>
      <c r="K1561" s="138">
        <v>0</v>
      </c>
      <c r="L1561" s="58">
        <v>235</v>
      </c>
      <c r="M1561" s="138">
        <v>-15.3</v>
      </c>
      <c r="N1561" s="138">
        <v>0</v>
      </c>
    </row>
    <row r="1562" spans="8:14" ht="12.75" customHeight="1" outlineLevel="1">
      <c r="H1562" s="57" t="s">
        <v>914</v>
      </c>
      <c r="I1562" s="58">
        <v>1</v>
      </c>
      <c r="J1562" s="138" t="s">
        <v>93</v>
      </c>
      <c r="K1562" s="138">
        <v>0</v>
      </c>
      <c r="L1562" s="58">
        <v>64</v>
      </c>
      <c r="M1562" s="138" t="s">
        <v>195</v>
      </c>
      <c r="N1562" s="138">
        <v>0</v>
      </c>
    </row>
    <row r="1563" spans="8:14" ht="12.75" customHeight="1" outlineLevel="1">
      <c r="H1563" s="57" t="s">
        <v>915</v>
      </c>
      <c r="I1563" s="58" t="s">
        <v>977</v>
      </c>
      <c r="J1563" s="138" t="s">
        <v>93</v>
      </c>
      <c r="K1563" s="138" t="s">
        <v>977</v>
      </c>
      <c r="L1563" s="58" t="s">
        <v>977</v>
      </c>
      <c r="M1563" s="138" t="s">
        <v>93</v>
      </c>
      <c r="N1563" s="138" t="s">
        <v>977</v>
      </c>
    </row>
    <row r="1564" spans="8:14" ht="12.75" customHeight="1" outlineLevel="1">
      <c r="H1564" s="57" t="s">
        <v>807</v>
      </c>
      <c r="I1564" s="58">
        <v>1</v>
      </c>
      <c r="J1564" s="138">
        <v>-36.7</v>
      </c>
      <c r="K1564" s="138">
        <v>0</v>
      </c>
      <c r="L1564" s="58">
        <v>36</v>
      </c>
      <c r="M1564" s="138">
        <v>-67.7</v>
      </c>
      <c r="N1564" s="138">
        <v>0</v>
      </c>
    </row>
    <row r="1565" spans="8:14" ht="12.75" customHeight="1" outlineLevel="1">
      <c r="H1565" s="57" t="s">
        <v>808</v>
      </c>
      <c r="I1565" s="58">
        <v>10</v>
      </c>
      <c r="J1565" s="138">
        <v>19.2</v>
      </c>
      <c r="K1565" s="138">
        <v>0</v>
      </c>
      <c r="L1565" s="58">
        <v>416</v>
      </c>
      <c r="M1565" s="138">
        <v>3.2</v>
      </c>
      <c r="N1565" s="138">
        <v>0</v>
      </c>
    </row>
    <row r="1566" spans="8:14" ht="12.75" customHeight="1" outlineLevel="1">
      <c r="H1566" s="57" t="s">
        <v>809</v>
      </c>
      <c r="I1566" s="58">
        <v>71</v>
      </c>
      <c r="J1566" s="138">
        <v>183.3</v>
      </c>
      <c r="K1566" s="138">
        <v>0</v>
      </c>
      <c r="L1566" s="413">
        <v>1221</v>
      </c>
      <c r="M1566" s="138">
        <v>-82.2</v>
      </c>
      <c r="N1566" s="138">
        <v>0.1</v>
      </c>
    </row>
    <row r="1567" spans="8:14" ht="12.75" customHeight="1" outlineLevel="1">
      <c r="H1567" s="57" t="s">
        <v>916</v>
      </c>
      <c r="I1567" s="58" t="s">
        <v>977</v>
      </c>
      <c r="J1567" s="138" t="s">
        <v>93</v>
      </c>
      <c r="K1567" s="138" t="s">
        <v>977</v>
      </c>
      <c r="L1567" s="58" t="s">
        <v>977</v>
      </c>
      <c r="M1567" s="138" t="s">
        <v>93</v>
      </c>
      <c r="N1567" s="138" t="s">
        <v>977</v>
      </c>
    </row>
    <row r="1568" spans="8:14" ht="12.75" customHeight="1" outlineLevel="1">
      <c r="H1568" s="57" t="s">
        <v>810</v>
      </c>
      <c r="I1568" s="58" t="s">
        <v>977</v>
      </c>
      <c r="J1568" s="138" t="s">
        <v>93</v>
      </c>
      <c r="K1568" s="138" t="s">
        <v>977</v>
      </c>
      <c r="L1568" s="58" t="s">
        <v>977</v>
      </c>
      <c r="M1568" s="138" t="s">
        <v>93</v>
      </c>
      <c r="N1568" s="138" t="s">
        <v>977</v>
      </c>
    </row>
    <row r="1569" spans="8:14" ht="12.75" customHeight="1" outlineLevel="1">
      <c r="H1569" s="57" t="s">
        <v>917</v>
      </c>
      <c r="I1569" s="58" t="s">
        <v>977</v>
      </c>
      <c r="J1569" s="138" t="s">
        <v>93</v>
      </c>
      <c r="K1569" s="138" t="s">
        <v>977</v>
      </c>
      <c r="L1569" s="58" t="s">
        <v>977</v>
      </c>
      <c r="M1569" s="138" t="s">
        <v>93</v>
      </c>
      <c r="N1569" s="138" t="s">
        <v>977</v>
      </c>
    </row>
    <row r="1570" spans="8:14" ht="12.75" customHeight="1" outlineLevel="1">
      <c r="H1570" s="57" t="s">
        <v>1018</v>
      </c>
      <c r="I1570" s="58" t="s">
        <v>977</v>
      </c>
      <c r="J1570" s="138" t="s">
        <v>93</v>
      </c>
      <c r="K1570" s="138" t="s">
        <v>977</v>
      </c>
      <c r="L1570" s="58" t="s">
        <v>977</v>
      </c>
      <c r="M1570" s="138" t="s">
        <v>93</v>
      </c>
      <c r="N1570" s="138" t="s">
        <v>977</v>
      </c>
    </row>
    <row r="1571" spans="8:14" ht="12.75" customHeight="1" outlineLevel="1">
      <c r="H1571" s="57" t="s">
        <v>918</v>
      </c>
      <c r="I1571" s="58" t="s">
        <v>977</v>
      </c>
      <c r="J1571" s="138" t="s">
        <v>93</v>
      </c>
      <c r="K1571" s="138" t="s">
        <v>977</v>
      </c>
      <c r="L1571" s="58" t="s">
        <v>977</v>
      </c>
      <c r="M1571" s="138" t="s">
        <v>93</v>
      </c>
      <c r="N1571" s="138" t="s">
        <v>977</v>
      </c>
    </row>
    <row r="1572" spans="8:14" ht="12.75" customHeight="1" outlineLevel="1">
      <c r="H1572" s="57" t="s">
        <v>920</v>
      </c>
      <c r="I1572" s="58">
        <v>0</v>
      </c>
      <c r="J1572" s="138" t="s">
        <v>93</v>
      </c>
      <c r="K1572" s="138">
        <v>0</v>
      </c>
      <c r="L1572" s="58">
        <v>28</v>
      </c>
      <c r="M1572" s="138" t="s">
        <v>93</v>
      </c>
      <c r="N1572" s="138">
        <v>0</v>
      </c>
    </row>
    <row r="1573" spans="8:14" ht="12.75" customHeight="1" outlineLevel="1">
      <c r="H1573" s="57" t="s">
        <v>996</v>
      </c>
      <c r="I1573" s="58">
        <v>0</v>
      </c>
      <c r="J1573" s="138" t="s">
        <v>93</v>
      </c>
      <c r="K1573" s="138">
        <v>0</v>
      </c>
      <c r="L1573" s="58">
        <v>1</v>
      </c>
      <c r="M1573" s="138" t="s">
        <v>93</v>
      </c>
      <c r="N1573" s="138">
        <v>0</v>
      </c>
    </row>
    <row r="1574" spans="8:14" ht="12.75" customHeight="1" outlineLevel="1">
      <c r="H1574" s="57" t="s">
        <v>811</v>
      </c>
      <c r="I1574" s="58">
        <v>0</v>
      </c>
      <c r="J1574" s="138" t="s">
        <v>93</v>
      </c>
      <c r="K1574" s="138">
        <v>0</v>
      </c>
      <c r="L1574" s="58">
        <v>3</v>
      </c>
      <c r="M1574" s="138" t="s">
        <v>93</v>
      </c>
      <c r="N1574" s="138">
        <v>0</v>
      </c>
    </row>
    <row r="1575" spans="8:14" ht="12.75" customHeight="1" outlineLevel="1">
      <c r="H1575" s="57" t="s">
        <v>812</v>
      </c>
      <c r="I1575" s="58">
        <v>0</v>
      </c>
      <c r="J1575" s="138" t="s">
        <v>93</v>
      </c>
      <c r="K1575" s="138">
        <v>0</v>
      </c>
      <c r="L1575" s="58">
        <v>0</v>
      </c>
      <c r="M1575" s="138" t="s">
        <v>93</v>
      </c>
      <c r="N1575" s="138">
        <v>0</v>
      </c>
    </row>
    <row r="1576" spans="8:14" ht="12.75" customHeight="1" outlineLevel="1">
      <c r="H1576" s="57" t="s">
        <v>921</v>
      </c>
      <c r="I1576" s="58" t="s">
        <v>977</v>
      </c>
      <c r="J1576" s="138" t="s">
        <v>93</v>
      </c>
      <c r="K1576" s="138" t="s">
        <v>977</v>
      </c>
      <c r="L1576" s="58" t="s">
        <v>977</v>
      </c>
      <c r="M1576" s="138" t="s">
        <v>93</v>
      </c>
      <c r="N1576" s="138" t="s">
        <v>977</v>
      </c>
    </row>
    <row r="1577" spans="8:14" ht="12.75" customHeight="1" outlineLevel="1">
      <c r="H1577" s="57" t="s">
        <v>813</v>
      </c>
      <c r="I1577" s="58">
        <v>0</v>
      </c>
      <c r="J1577" s="138" t="s">
        <v>195</v>
      </c>
      <c r="K1577" s="138">
        <v>0</v>
      </c>
      <c r="L1577" s="58">
        <v>2</v>
      </c>
      <c r="M1577" s="138" t="s">
        <v>195</v>
      </c>
      <c r="N1577" s="138">
        <v>0</v>
      </c>
    </row>
    <row r="1578" spans="8:14" ht="12.75" customHeight="1" outlineLevel="1">
      <c r="H1578" s="57" t="s">
        <v>814</v>
      </c>
      <c r="I1578" s="58">
        <v>0</v>
      </c>
      <c r="J1578" s="138">
        <v>-52.7</v>
      </c>
      <c r="K1578" s="138">
        <v>0</v>
      </c>
      <c r="L1578" s="58">
        <v>2</v>
      </c>
      <c r="M1578" s="138">
        <v>-66.1</v>
      </c>
      <c r="N1578" s="138">
        <v>0</v>
      </c>
    </row>
    <row r="1579" spans="8:14" ht="12.75" customHeight="1" outlineLevel="1">
      <c r="H1579" s="57" t="s">
        <v>923</v>
      </c>
      <c r="I1579" s="58">
        <v>3</v>
      </c>
      <c r="J1579" s="138" t="s">
        <v>195</v>
      </c>
      <c r="K1579" s="138">
        <v>0</v>
      </c>
      <c r="L1579" s="58">
        <v>5</v>
      </c>
      <c r="M1579" s="138">
        <v>55.5</v>
      </c>
      <c r="N1579" s="138">
        <v>0</v>
      </c>
    </row>
    <row r="1580" spans="8:14" ht="12.75" customHeight="1" outlineLevel="1">
      <c r="H1580" s="57" t="s">
        <v>815</v>
      </c>
      <c r="I1580" s="58" t="s">
        <v>977</v>
      </c>
      <c r="J1580" s="138">
        <v>-100</v>
      </c>
      <c r="K1580" s="138" t="s">
        <v>977</v>
      </c>
      <c r="L1580" s="58" t="s">
        <v>977</v>
      </c>
      <c r="M1580" s="138">
        <v>-100</v>
      </c>
      <c r="N1580" s="138" t="s">
        <v>977</v>
      </c>
    </row>
    <row r="1581" spans="8:14" ht="12.75" customHeight="1" outlineLevel="1">
      <c r="H1581" s="57" t="s">
        <v>816</v>
      </c>
      <c r="I1581" s="58">
        <v>0</v>
      </c>
      <c r="J1581" s="138">
        <v>-98.4</v>
      </c>
      <c r="K1581" s="138">
        <v>0</v>
      </c>
      <c r="L1581" s="58">
        <v>1</v>
      </c>
      <c r="M1581" s="138">
        <v>-79.9</v>
      </c>
      <c r="N1581" s="138">
        <v>0</v>
      </c>
    </row>
    <row r="1582" spans="8:14" ht="12.75" customHeight="1" outlineLevel="1">
      <c r="H1582" s="57" t="s">
        <v>817</v>
      </c>
      <c r="I1582" s="58">
        <v>0</v>
      </c>
      <c r="J1582" s="138" t="s">
        <v>93</v>
      </c>
      <c r="K1582" s="138">
        <v>0</v>
      </c>
      <c r="L1582" s="58">
        <v>2</v>
      </c>
      <c r="M1582" s="138" t="s">
        <v>195</v>
      </c>
      <c r="N1582" s="138">
        <v>0</v>
      </c>
    </row>
    <row r="1583" spans="8:14" ht="12.75" customHeight="1" outlineLevel="1">
      <c r="H1583" s="57" t="s">
        <v>818</v>
      </c>
      <c r="I1583" s="58">
        <v>0</v>
      </c>
      <c r="J1583" s="138" t="s">
        <v>93</v>
      </c>
      <c r="K1583" s="138">
        <v>0</v>
      </c>
      <c r="L1583" s="58">
        <v>4</v>
      </c>
      <c r="M1583" s="138" t="s">
        <v>93</v>
      </c>
      <c r="N1583" s="138">
        <v>0</v>
      </c>
    </row>
    <row r="1584" spans="8:14" ht="12.75" customHeight="1" outlineLevel="1">
      <c r="H1584" s="57" t="s">
        <v>819</v>
      </c>
      <c r="I1584" s="58">
        <v>0</v>
      </c>
      <c r="J1584" s="138">
        <v>400</v>
      </c>
      <c r="K1584" s="138">
        <v>0</v>
      </c>
      <c r="L1584" s="58">
        <v>12</v>
      </c>
      <c r="M1584" s="138">
        <v>829.1</v>
      </c>
      <c r="N1584" s="138">
        <v>0</v>
      </c>
    </row>
    <row r="1585" spans="8:14" ht="12.75" customHeight="1" outlineLevel="1">
      <c r="H1585" s="57" t="s">
        <v>820</v>
      </c>
      <c r="I1585" s="58">
        <v>0</v>
      </c>
      <c r="J1585" s="138" t="s">
        <v>195</v>
      </c>
      <c r="K1585" s="138">
        <v>0</v>
      </c>
      <c r="L1585" s="58">
        <v>3</v>
      </c>
      <c r="M1585" s="138" t="s">
        <v>195</v>
      </c>
      <c r="N1585" s="138">
        <v>0</v>
      </c>
    </row>
    <row r="1586" spans="8:14" ht="12.75" customHeight="1" outlineLevel="1">
      <c r="H1586" s="57" t="s">
        <v>821</v>
      </c>
      <c r="I1586" s="58" t="s">
        <v>977</v>
      </c>
      <c r="J1586" s="138">
        <v>-100</v>
      </c>
      <c r="K1586" s="138" t="s">
        <v>977</v>
      </c>
      <c r="L1586" s="58" t="s">
        <v>977</v>
      </c>
      <c r="M1586" s="138">
        <v>-100</v>
      </c>
      <c r="N1586" s="138" t="s">
        <v>977</v>
      </c>
    </row>
    <row r="1587" spans="8:14" ht="12.75" customHeight="1" outlineLevel="1">
      <c r="H1587" s="57" t="s">
        <v>822</v>
      </c>
      <c r="I1587" s="58">
        <v>0</v>
      </c>
      <c r="J1587" s="138">
        <v>-33.8</v>
      </c>
      <c r="K1587" s="138">
        <v>0</v>
      </c>
      <c r="L1587" s="58">
        <v>0</v>
      </c>
      <c r="M1587" s="138">
        <v>-60.4</v>
      </c>
      <c r="N1587" s="138">
        <v>0</v>
      </c>
    </row>
    <row r="1588" spans="8:14" ht="12.75" customHeight="1" outlineLevel="1">
      <c r="H1588" s="57" t="s">
        <v>925</v>
      </c>
      <c r="I1588" s="58" t="s">
        <v>977</v>
      </c>
      <c r="J1588" s="138" t="s">
        <v>93</v>
      </c>
      <c r="K1588" s="138" t="s">
        <v>977</v>
      </c>
      <c r="L1588" s="58" t="s">
        <v>977</v>
      </c>
      <c r="M1588" s="138" t="s">
        <v>93</v>
      </c>
      <c r="N1588" s="138" t="s">
        <v>977</v>
      </c>
    </row>
    <row r="1589" spans="8:14" ht="12.75" customHeight="1" outlineLevel="1">
      <c r="H1589" s="57" t="s">
        <v>823</v>
      </c>
      <c r="I1589" s="58" t="s">
        <v>977</v>
      </c>
      <c r="J1589" s="138" t="s">
        <v>93</v>
      </c>
      <c r="K1589" s="138" t="s">
        <v>977</v>
      </c>
      <c r="L1589" s="58" t="s">
        <v>977</v>
      </c>
      <c r="M1589" s="138" t="s">
        <v>93</v>
      </c>
      <c r="N1589" s="138" t="s">
        <v>977</v>
      </c>
    </row>
    <row r="1590" spans="8:14" ht="12.75" customHeight="1" outlineLevel="1">
      <c r="H1590" s="57" t="s">
        <v>926</v>
      </c>
      <c r="I1590" s="58" t="s">
        <v>977</v>
      </c>
      <c r="J1590" s="138">
        <v>-100</v>
      </c>
      <c r="K1590" s="138" t="s">
        <v>977</v>
      </c>
      <c r="L1590" s="58" t="s">
        <v>977</v>
      </c>
      <c r="M1590" s="138">
        <v>-100</v>
      </c>
      <c r="N1590" s="138" t="s">
        <v>977</v>
      </c>
    </row>
    <row r="1591" spans="8:14" ht="12.75" customHeight="1" outlineLevel="1">
      <c r="H1591" s="57" t="s">
        <v>824</v>
      </c>
      <c r="I1591" s="58">
        <v>0</v>
      </c>
      <c r="J1591" s="138">
        <v>-88.5</v>
      </c>
      <c r="K1591" s="138">
        <v>0</v>
      </c>
      <c r="L1591" s="58">
        <v>1</v>
      </c>
      <c r="M1591" s="138">
        <v>-20.3</v>
      </c>
      <c r="N1591" s="138">
        <v>0</v>
      </c>
    </row>
    <row r="1592" spans="8:14" ht="12.75" customHeight="1" outlineLevel="1">
      <c r="H1592" s="57" t="s">
        <v>928</v>
      </c>
      <c r="I1592" s="58" t="s">
        <v>977</v>
      </c>
      <c r="J1592" s="138" t="s">
        <v>93</v>
      </c>
      <c r="K1592" s="138" t="s">
        <v>977</v>
      </c>
      <c r="L1592" s="58" t="s">
        <v>977</v>
      </c>
      <c r="M1592" s="138" t="s">
        <v>93</v>
      </c>
      <c r="N1592" s="138" t="s">
        <v>977</v>
      </c>
    </row>
    <row r="1593" spans="8:14" ht="12.75" customHeight="1" outlineLevel="1">
      <c r="H1593" s="57" t="s">
        <v>983</v>
      </c>
      <c r="I1593" s="58">
        <v>0</v>
      </c>
      <c r="J1593" s="138" t="s">
        <v>93</v>
      </c>
      <c r="K1593" s="138">
        <v>0</v>
      </c>
      <c r="L1593" s="58">
        <v>0</v>
      </c>
      <c r="M1593" s="138">
        <v>270.2</v>
      </c>
      <c r="N1593" s="138">
        <v>0</v>
      </c>
    </row>
    <row r="1594" spans="8:14" ht="12.75" customHeight="1" outlineLevel="1">
      <c r="H1594" s="57" t="s">
        <v>825</v>
      </c>
      <c r="I1594" s="58">
        <v>66</v>
      </c>
      <c r="J1594" s="138">
        <v>176.4</v>
      </c>
      <c r="K1594" s="138">
        <v>0</v>
      </c>
      <c r="L1594" s="413">
        <v>1153</v>
      </c>
      <c r="M1594" s="138">
        <v>-83.1</v>
      </c>
      <c r="N1594" s="138">
        <v>0.1</v>
      </c>
    </row>
    <row r="1595" spans="8:14" ht="12.75" customHeight="1" outlineLevel="1">
      <c r="H1595" s="57" t="s">
        <v>929</v>
      </c>
      <c r="I1595" s="58" t="s">
        <v>977</v>
      </c>
      <c r="J1595" s="138" t="s">
        <v>93</v>
      </c>
      <c r="K1595" s="138" t="s">
        <v>977</v>
      </c>
      <c r="L1595" s="58" t="s">
        <v>977</v>
      </c>
      <c r="M1595" s="138" t="s">
        <v>93</v>
      </c>
      <c r="N1595" s="138" t="s">
        <v>977</v>
      </c>
    </row>
    <row r="1596" spans="8:14" ht="12.75" customHeight="1" outlineLevel="1">
      <c r="H1596" s="57" t="s">
        <v>827</v>
      </c>
      <c r="I1596" s="58" t="s">
        <v>977</v>
      </c>
      <c r="J1596" s="138">
        <v>-100</v>
      </c>
      <c r="K1596" s="138" t="s">
        <v>977</v>
      </c>
      <c r="L1596" s="58" t="s">
        <v>977</v>
      </c>
      <c r="M1596" s="138">
        <v>-100</v>
      </c>
      <c r="N1596" s="138" t="s">
        <v>977</v>
      </c>
    </row>
    <row r="1597" spans="8:14" ht="12.75" customHeight="1" outlineLevel="1">
      <c r="H1597" s="57" t="s">
        <v>930</v>
      </c>
      <c r="I1597" s="58" t="s">
        <v>977</v>
      </c>
      <c r="J1597" s="138" t="s">
        <v>93</v>
      </c>
      <c r="K1597" s="138" t="s">
        <v>977</v>
      </c>
      <c r="L1597" s="58" t="s">
        <v>977</v>
      </c>
      <c r="M1597" s="138" t="s">
        <v>93</v>
      </c>
      <c r="N1597" s="138" t="s">
        <v>977</v>
      </c>
    </row>
    <row r="1598" spans="8:14" ht="12.75" customHeight="1" outlineLevel="1">
      <c r="H1598" s="57" t="s">
        <v>932</v>
      </c>
      <c r="I1598" s="58">
        <v>0</v>
      </c>
      <c r="J1598" s="138">
        <v>-33.3</v>
      </c>
      <c r="K1598" s="138">
        <v>0</v>
      </c>
      <c r="L1598" s="58">
        <v>1</v>
      </c>
      <c r="M1598" s="138">
        <v>296</v>
      </c>
      <c r="N1598" s="138">
        <v>0</v>
      </c>
    </row>
    <row r="1599" spans="8:14" ht="12.75" customHeight="1" outlineLevel="1">
      <c r="H1599" s="57" t="s">
        <v>1019</v>
      </c>
      <c r="I1599" s="58">
        <v>1</v>
      </c>
      <c r="J1599" s="138" t="s">
        <v>93</v>
      </c>
      <c r="K1599" s="138">
        <v>0</v>
      </c>
      <c r="L1599" s="58">
        <v>1</v>
      </c>
      <c r="M1599" s="138" t="s">
        <v>93</v>
      </c>
      <c r="N1599" s="138">
        <v>0</v>
      </c>
    </row>
    <row r="1600" spans="8:14" ht="12.75" customHeight="1" outlineLevel="1">
      <c r="H1600" s="57" t="s">
        <v>178</v>
      </c>
      <c r="I1600" s="413">
        <v>2693</v>
      </c>
      <c r="J1600" s="138">
        <v>27.6</v>
      </c>
      <c r="K1600" s="138">
        <v>0.6</v>
      </c>
      <c r="L1600" s="413">
        <v>136172</v>
      </c>
      <c r="M1600" s="138">
        <v>6.4</v>
      </c>
      <c r="N1600" s="138">
        <v>6.8</v>
      </c>
    </row>
    <row r="1601" spans="8:14" ht="12.75" customHeight="1" outlineLevel="1">
      <c r="H1601" s="57" t="s">
        <v>873</v>
      </c>
      <c r="I1601" s="58">
        <v>0</v>
      </c>
      <c r="J1601" s="138">
        <v>93.4</v>
      </c>
      <c r="K1601" s="138">
        <v>0</v>
      </c>
      <c r="L1601" s="58">
        <v>52</v>
      </c>
      <c r="M1601" s="138">
        <v>-28.7</v>
      </c>
      <c r="N1601" s="138">
        <v>0</v>
      </c>
    </row>
    <row r="1602" spans="8:14" ht="12.75" customHeight="1" outlineLevel="1">
      <c r="H1602" s="57" t="s">
        <v>939</v>
      </c>
      <c r="I1602" s="58">
        <v>0</v>
      </c>
      <c r="J1602" s="138">
        <v>83.3</v>
      </c>
      <c r="K1602" s="138">
        <v>0</v>
      </c>
      <c r="L1602" s="58">
        <v>0</v>
      </c>
      <c r="M1602" s="138">
        <v>282.3</v>
      </c>
      <c r="N1602" s="138">
        <v>0</v>
      </c>
    </row>
    <row r="1603" spans="8:14" ht="12.75" customHeight="1" outlineLevel="1">
      <c r="H1603" s="57" t="s">
        <v>984</v>
      </c>
      <c r="I1603" s="58" t="s">
        <v>977</v>
      </c>
      <c r="J1603" s="138" t="s">
        <v>93</v>
      </c>
      <c r="K1603" s="138" t="s">
        <v>977</v>
      </c>
      <c r="L1603" s="58" t="s">
        <v>977</v>
      </c>
      <c r="M1603" s="138" t="s">
        <v>93</v>
      </c>
      <c r="N1603" s="138" t="s">
        <v>977</v>
      </c>
    </row>
    <row r="1604" spans="8:14" ht="12.75" customHeight="1" outlineLevel="1">
      <c r="H1604" s="57" t="s">
        <v>940</v>
      </c>
      <c r="I1604" s="58" t="s">
        <v>977</v>
      </c>
      <c r="J1604" s="138" t="s">
        <v>93</v>
      </c>
      <c r="K1604" s="138" t="s">
        <v>977</v>
      </c>
      <c r="L1604" s="58" t="s">
        <v>977</v>
      </c>
      <c r="M1604" s="138" t="s">
        <v>93</v>
      </c>
      <c r="N1604" s="138" t="s">
        <v>977</v>
      </c>
    </row>
    <row r="1605" spans="8:14" ht="12.75" customHeight="1" outlineLevel="1">
      <c r="H1605" s="57" t="s">
        <v>941</v>
      </c>
      <c r="I1605" s="58" t="s">
        <v>977</v>
      </c>
      <c r="J1605" s="138" t="s">
        <v>93</v>
      </c>
      <c r="K1605" s="138" t="s">
        <v>977</v>
      </c>
      <c r="L1605" s="58" t="s">
        <v>977</v>
      </c>
      <c r="M1605" s="138" t="s">
        <v>93</v>
      </c>
      <c r="N1605" s="138" t="s">
        <v>977</v>
      </c>
    </row>
    <row r="1606" spans="8:14" ht="12.75" customHeight="1" outlineLevel="1">
      <c r="H1606" s="57" t="s">
        <v>874</v>
      </c>
      <c r="I1606" s="58" t="s">
        <v>977</v>
      </c>
      <c r="J1606" s="138" t="s">
        <v>93</v>
      </c>
      <c r="K1606" s="138" t="s">
        <v>977</v>
      </c>
      <c r="L1606" s="58" t="s">
        <v>977</v>
      </c>
      <c r="M1606" s="138" t="s">
        <v>93</v>
      </c>
      <c r="N1606" s="138" t="s">
        <v>977</v>
      </c>
    </row>
    <row r="1607" spans="8:14" ht="12.75" customHeight="1" outlineLevel="1">
      <c r="H1607" s="57" t="s">
        <v>875</v>
      </c>
      <c r="I1607" s="58" t="s">
        <v>977</v>
      </c>
      <c r="J1607" s="138" t="s">
        <v>93</v>
      </c>
      <c r="K1607" s="138" t="s">
        <v>977</v>
      </c>
      <c r="L1607" s="58" t="s">
        <v>977</v>
      </c>
      <c r="M1607" s="138" t="s">
        <v>93</v>
      </c>
      <c r="N1607" s="138" t="s">
        <v>977</v>
      </c>
    </row>
    <row r="1608" spans="8:14" ht="12.75" customHeight="1" outlineLevel="1">
      <c r="H1608" s="57" t="s">
        <v>876</v>
      </c>
      <c r="I1608" s="58" t="s">
        <v>977</v>
      </c>
      <c r="J1608" s="138" t="s">
        <v>93</v>
      </c>
      <c r="K1608" s="138" t="s">
        <v>977</v>
      </c>
      <c r="L1608" s="58" t="s">
        <v>977</v>
      </c>
      <c r="M1608" s="138" t="s">
        <v>93</v>
      </c>
      <c r="N1608" s="138" t="s">
        <v>977</v>
      </c>
    </row>
    <row r="1609" spans="8:14" ht="12.75" customHeight="1" outlineLevel="1">
      <c r="H1609" s="57" t="s">
        <v>877</v>
      </c>
      <c r="I1609" s="58">
        <v>0</v>
      </c>
      <c r="J1609" s="138" t="s">
        <v>195</v>
      </c>
      <c r="K1609" s="138">
        <v>0</v>
      </c>
      <c r="L1609" s="58">
        <v>25</v>
      </c>
      <c r="M1609" s="138" t="s">
        <v>195</v>
      </c>
      <c r="N1609" s="138">
        <v>0</v>
      </c>
    </row>
    <row r="1610" spans="8:14" ht="12.75" customHeight="1" outlineLevel="1">
      <c r="H1610" s="57" t="s">
        <v>942</v>
      </c>
      <c r="I1610" s="58" t="s">
        <v>977</v>
      </c>
      <c r="J1610" s="138" t="s">
        <v>93</v>
      </c>
      <c r="K1610" s="138" t="s">
        <v>977</v>
      </c>
      <c r="L1610" s="58" t="s">
        <v>977</v>
      </c>
      <c r="M1610" s="138" t="s">
        <v>93</v>
      </c>
      <c r="N1610" s="138" t="s">
        <v>977</v>
      </c>
    </row>
    <row r="1611" spans="8:14" ht="12.75" customHeight="1" outlineLevel="1">
      <c r="H1611" s="57" t="s">
        <v>1020</v>
      </c>
      <c r="I1611" s="58" t="s">
        <v>977</v>
      </c>
      <c r="J1611" s="138" t="s">
        <v>93</v>
      </c>
      <c r="K1611" s="138" t="s">
        <v>977</v>
      </c>
      <c r="L1611" s="58" t="s">
        <v>977</v>
      </c>
      <c r="M1611" s="138" t="s">
        <v>93</v>
      </c>
      <c r="N1611" s="138" t="s">
        <v>977</v>
      </c>
    </row>
    <row r="1612" spans="8:14" ht="12.75" customHeight="1" outlineLevel="1">
      <c r="H1612" s="57" t="s">
        <v>878</v>
      </c>
      <c r="I1612" s="58">
        <v>0</v>
      </c>
      <c r="J1612" s="138">
        <v>4</v>
      </c>
      <c r="K1612" s="138">
        <v>0</v>
      </c>
      <c r="L1612" s="58">
        <v>17</v>
      </c>
      <c r="M1612" s="138">
        <v>-73.3</v>
      </c>
      <c r="N1612" s="138">
        <v>0</v>
      </c>
    </row>
    <row r="1613" spans="8:14" ht="12.75" customHeight="1" outlineLevel="1">
      <c r="H1613" s="57" t="s">
        <v>879</v>
      </c>
      <c r="I1613" s="58" t="s">
        <v>977</v>
      </c>
      <c r="J1613" s="138" t="s">
        <v>93</v>
      </c>
      <c r="K1613" s="138" t="s">
        <v>977</v>
      </c>
      <c r="L1613" s="58" t="s">
        <v>977</v>
      </c>
      <c r="M1613" s="138" t="s">
        <v>93</v>
      </c>
      <c r="N1613" s="138" t="s">
        <v>977</v>
      </c>
    </row>
    <row r="1614" spans="8:14" ht="12.75" customHeight="1" outlineLevel="1">
      <c r="H1614" s="57" t="s">
        <v>880</v>
      </c>
      <c r="I1614" s="58" t="s">
        <v>977</v>
      </c>
      <c r="J1614" s="138" t="s">
        <v>93</v>
      </c>
      <c r="K1614" s="138" t="s">
        <v>977</v>
      </c>
      <c r="L1614" s="58" t="s">
        <v>977</v>
      </c>
      <c r="M1614" s="138" t="s">
        <v>93</v>
      </c>
      <c r="N1614" s="138" t="s">
        <v>977</v>
      </c>
    </row>
    <row r="1615" spans="8:14" ht="12.75" customHeight="1" outlineLevel="1">
      <c r="H1615" s="57" t="s">
        <v>881</v>
      </c>
      <c r="I1615" s="58">
        <v>0</v>
      </c>
      <c r="J1615" s="138" t="s">
        <v>195</v>
      </c>
      <c r="K1615" s="138">
        <v>0</v>
      </c>
      <c r="L1615" s="58">
        <v>1</v>
      </c>
      <c r="M1615" s="138">
        <v>428</v>
      </c>
      <c r="N1615" s="138">
        <v>0</v>
      </c>
    </row>
    <row r="1616" spans="8:14" ht="12.75" customHeight="1" outlineLevel="1">
      <c r="H1616" s="57" t="s">
        <v>882</v>
      </c>
      <c r="I1616" s="58">
        <v>0</v>
      </c>
      <c r="J1616" s="138" t="s">
        <v>93</v>
      </c>
      <c r="K1616" s="138">
        <v>0</v>
      </c>
      <c r="L1616" s="58">
        <v>0</v>
      </c>
      <c r="M1616" s="138" t="s">
        <v>93</v>
      </c>
      <c r="N1616" s="138">
        <v>0</v>
      </c>
    </row>
    <row r="1617" spans="8:14" ht="12.75" customHeight="1" outlineLevel="1">
      <c r="H1617" s="57" t="s">
        <v>943</v>
      </c>
      <c r="I1617" s="58" t="s">
        <v>977</v>
      </c>
      <c r="J1617" s="138" t="s">
        <v>93</v>
      </c>
      <c r="K1617" s="138" t="s">
        <v>977</v>
      </c>
      <c r="L1617" s="58" t="s">
        <v>977</v>
      </c>
      <c r="M1617" s="138" t="s">
        <v>93</v>
      </c>
      <c r="N1617" s="138" t="s">
        <v>977</v>
      </c>
    </row>
    <row r="1618" spans="8:14" ht="12.75" customHeight="1" outlineLevel="1">
      <c r="H1618" s="57" t="s">
        <v>883</v>
      </c>
      <c r="I1618" s="58">
        <v>0</v>
      </c>
      <c r="J1618" s="138">
        <v>94</v>
      </c>
      <c r="K1618" s="138">
        <v>0</v>
      </c>
      <c r="L1618" s="58">
        <v>9</v>
      </c>
      <c r="M1618" s="138">
        <v>-8</v>
      </c>
      <c r="N1618" s="138">
        <v>0</v>
      </c>
    </row>
    <row r="1619" spans="8:14" ht="12.75" customHeight="1" outlineLevel="1">
      <c r="H1619" s="57" t="s">
        <v>944</v>
      </c>
      <c r="I1619" s="58" t="s">
        <v>977</v>
      </c>
      <c r="J1619" s="138" t="s">
        <v>93</v>
      </c>
      <c r="K1619" s="138" t="s">
        <v>977</v>
      </c>
      <c r="L1619" s="58" t="s">
        <v>977</v>
      </c>
      <c r="M1619" s="138" t="s">
        <v>93</v>
      </c>
      <c r="N1619" s="138" t="s">
        <v>977</v>
      </c>
    </row>
    <row r="1620" spans="8:14" ht="12.75" customHeight="1" outlineLevel="1">
      <c r="H1620" s="57" t="s">
        <v>945</v>
      </c>
      <c r="I1620" s="58" t="s">
        <v>977</v>
      </c>
      <c r="J1620" s="138" t="s">
        <v>93</v>
      </c>
      <c r="K1620" s="138" t="s">
        <v>977</v>
      </c>
      <c r="L1620" s="58" t="s">
        <v>977</v>
      </c>
      <c r="M1620" s="138" t="s">
        <v>93</v>
      </c>
      <c r="N1620" s="138" t="s">
        <v>977</v>
      </c>
    </row>
    <row r="1621" spans="8:14" ht="12.75" customHeight="1" outlineLevel="1">
      <c r="H1621" s="57" t="s">
        <v>946</v>
      </c>
      <c r="I1621" s="58" t="s">
        <v>977</v>
      </c>
      <c r="J1621" s="138" t="s">
        <v>93</v>
      </c>
      <c r="K1621" s="138" t="s">
        <v>977</v>
      </c>
      <c r="L1621" s="58" t="s">
        <v>977</v>
      </c>
      <c r="M1621" s="138" t="s">
        <v>93</v>
      </c>
      <c r="N1621" s="138" t="s">
        <v>977</v>
      </c>
    </row>
    <row r="1622" spans="8:14" ht="12.75" customHeight="1" outlineLevel="1">
      <c r="H1622" s="57" t="s">
        <v>947</v>
      </c>
      <c r="I1622" s="58" t="s">
        <v>977</v>
      </c>
      <c r="J1622" s="138" t="s">
        <v>93</v>
      </c>
      <c r="K1622" s="138" t="s">
        <v>977</v>
      </c>
      <c r="L1622" s="58" t="s">
        <v>977</v>
      </c>
      <c r="M1622" s="138" t="s">
        <v>93</v>
      </c>
      <c r="N1622" s="138" t="s">
        <v>977</v>
      </c>
    </row>
    <row r="1623" spans="8:14" ht="12.75" customHeight="1" outlineLevel="1">
      <c r="H1623" s="57" t="s">
        <v>948</v>
      </c>
      <c r="I1623" s="58" t="s">
        <v>977</v>
      </c>
      <c r="J1623" s="138" t="s">
        <v>93</v>
      </c>
      <c r="K1623" s="138" t="s">
        <v>977</v>
      </c>
      <c r="L1623" s="58" t="s">
        <v>977</v>
      </c>
      <c r="M1623" s="138" t="s">
        <v>93</v>
      </c>
      <c r="N1623" s="138" t="s">
        <v>977</v>
      </c>
    </row>
    <row r="1624" spans="8:14" ht="12.75" customHeight="1" outlineLevel="1">
      <c r="H1624" s="57" t="s">
        <v>949</v>
      </c>
      <c r="I1624" s="58" t="s">
        <v>977</v>
      </c>
      <c r="J1624" s="138" t="s">
        <v>93</v>
      </c>
      <c r="K1624" s="138" t="s">
        <v>977</v>
      </c>
      <c r="L1624" s="58" t="s">
        <v>977</v>
      </c>
      <c r="M1624" s="138" t="s">
        <v>93</v>
      </c>
      <c r="N1624" s="138" t="s">
        <v>977</v>
      </c>
    </row>
    <row r="1625" spans="8:14" ht="12.75" customHeight="1" outlineLevel="1">
      <c r="H1625" s="57" t="s">
        <v>884</v>
      </c>
      <c r="I1625" s="58">
        <v>776</v>
      </c>
      <c r="J1625" s="138">
        <v>-18.4</v>
      </c>
      <c r="K1625" s="138">
        <v>0.2</v>
      </c>
      <c r="L1625" s="413">
        <v>6551</v>
      </c>
      <c r="M1625" s="138">
        <v>-21.2</v>
      </c>
      <c r="N1625" s="138">
        <v>0.3</v>
      </c>
    </row>
    <row r="1626" spans="8:14" ht="12.75" customHeight="1" outlineLevel="1">
      <c r="H1626" s="57" t="s">
        <v>885</v>
      </c>
      <c r="I1626" s="58">
        <v>223</v>
      </c>
      <c r="J1626" s="138">
        <v>87.8</v>
      </c>
      <c r="K1626" s="138">
        <v>0.1</v>
      </c>
      <c r="L1626" s="413">
        <v>1605</v>
      </c>
      <c r="M1626" s="138">
        <v>25.9</v>
      </c>
      <c r="N1626" s="138">
        <v>0.1</v>
      </c>
    </row>
    <row r="1627" spans="8:14" ht="12.75" customHeight="1" outlineLevel="1">
      <c r="H1627" s="57" t="s">
        <v>886</v>
      </c>
      <c r="I1627" s="58">
        <v>4</v>
      </c>
      <c r="J1627" s="138">
        <v>626.3</v>
      </c>
      <c r="K1627" s="138">
        <v>0</v>
      </c>
      <c r="L1627" s="58">
        <v>97</v>
      </c>
      <c r="M1627" s="138">
        <v>759.2</v>
      </c>
      <c r="N1627" s="138">
        <v>0</v>
      </c>
    </row>
    <row r="1628" spans="8:14" ht="12.75" customHeight="1" outlineLevel="1">
      <c r="H1628" s="57" t="s">
        <v>887</v>
      </c>
      <c r="I1628" s="58">
        <v>0</v>
      </c>
      <c r="J1628" s="138">
        <v>-97.9</v>
      </c>
      <c r="K1628" s="138">
        <v>0</v>
      </c>
      <c r="L1628" s="58">
        <v>0</v>
      </c>
      <c r="M1628" s="138">
        <v>-98.9</v>
      </c>
      <c r="N1628" s="138">
        <v>0</v>
      </c>
    </row>
    <row r="1629" spans="8:14" ht="12.75" customHeight="1" outlineLevel="1">
      <c r="H1629" s="57" t="s">
        <v>888</v>
      </c>
      <c r="I1629" s="58">
        <v>159</v>
      </c>
      <c r="J1629" s="138">
        <v>166.6</v>
      </c>
      <c r="K1629" s="138">
        <v>0</v>
      </c>
      <c r="L1629" s="413">
        <v>1094</v>
      </c>
      <c r="M1629" s="138">
        <v>7</v>
      </c>
      <c r="N1629" s="138">
        <v>0.1</v>
      </c>
    </row>
    <row r="1630" spans="8:14" ht="12.75" customHeight="1" outlineLevel="1">
      <c r="H1630" s="57" t="s">
        <v>889</v>
      </c>
      <c r="I1630" s="58">
        <v>2</v>
      </c>
      <c r="J1630" s="138">
        <v>193.6</v>
      </c>
      <c r="K1630" s="138">
        <v>0</v>
      </c>
      <c r="L1630" s="58">
        <v>121</v>
      </c>
      <c r="M1630" s="138">
        <v>357.3</v>
      </c>
      <c r="N1630" s="138">
        <v>0</v>
      </c>
    </row>
    <row r="1631" spans="8:14" ht="12.75" customHeight="1" outlineLevel="1">
      <c r="H1631" s="57" t="s">
        <v>890</v>
      </c>
      <c r="I1631" s="58">
        <v>55</v>
      </c>
      <c r="J1631" s="138">
        <v>5.9</v>
      </c>
      <c r="K1631" s="138">
        <v>0</v>
      </c>
      <c r="L1631" s="58">
        <v>88</v>
      </c>
      <c r="M1631" s="138">
        <v>5.8</v>
      </c>
      <c r="N1631" s="138">
        <v>0</v>
      </c>
    </row>
    <row r="1632" spans="8:14" ht="12.75" customHeight="1" outlineLevel="1">
      <c r="H1632" s="57" t="s">
        <v>950</v>
      </c>
      <c r="I1632" s="58" t="s">
        <v>977</v>
      </c>
      <c r="J1632" s="138" t="s">
        <v>93</v>
      </c>
      <c r="K1632" s="138" t="s">
        <v>977</v>
      </c>
      <c r="L1632" s="58" t="s">
        <v>977</v>
      </c>
      <c r="M1632" s="138" t="s">
        <v>93</v>
      </c>
      <c r="N1632" s="138" t="s">
        <v>977</v>
      </c>
    </row>
    <row r="1633" spans="8:14" ht="12.75" customHeight="1" outlineLevel="1">
      <c r="H1633" s="57" t="s">
        <v>951</v>
      </c>
      <c r="I1633" s="58" t="s">
        <v>977</v>
      </c>
      <c r="J1633" s="138" t="s">
        <v>93</v>
      </c>
      <c r="K1633" s="138" t="s">
        <v>977</v>
      </c>
      <c r="L1633" s="58" t="s">
        <v>977</v>
      </c>
      <c r="M1633" s="138" t="s">
        <v>93</v>
      </c>
      <c r="N1633" s="138" t="s">
        <v>977</v>
      </c>
    </row>
    <row r="1634" spans="8:14" ht="12.75" customHeight="1" outlineLevel="1">
      <c r="H1634" s="57" t="s">
        <v>891</v>
      </c>
      <c r="I1634" s="58">
        <v>1</v>
      </c>
      <c r="J1634" s="138">
        <v>-41.5</v>
      </c>
      <c r="K1634" s="138">
        <v>0</v>
      </c>
      <c r="L1634" s="58">
        <v>162</v>
      </c>
      <c r="M1634" s="138">
        <v>243.4</v>
      </c>
      <c r="N1634" s="138">
        <v>0</v>
      </c>
    </row>
    <row r="1635" spans="8:14" ht="12.75" customHeight="1" outlineLevel="1">
      <c r="H1635" s="57" t="s">
        <v>892</v>
      </c>
      <c r="I1635" s="58">
        <v>0</v>
      </c>
      <c r="J1635" s="138">
        <v>448.8</v>
      </c>
      <c r="K1635" s="138">
        <v>0</v>
      </c>
      <c r="L1635" s="58">
        <v>1</v>
      </c>
      <c r="M1635" s="138">
        <v>-67.8</v>
      </c>
      <c r="N1635" s="138">
        <v>0</v>
      </c>
    </row>
    <row r="1636" spans="8:14" ht="12.75" customHeight="1" outlineLevel="1">
      <c r="H1636" s="57" t="s">
        <v>893</v>
      </c>
      <c r="I1636" s="58">
        <v>1</v>
      </c>
      <c r="J1636" s="138">
        <v>-68.5</v>
      </c>
      <c r="K1636" s="138">
        <v>0</v>
      </c>
      <c r="L1636" s="58">
        <v>42</v>
      </c>
      <c r="M1636" s="138">
        <v>-43.7</v>
      </c>
      <c r="N1636" s="138">
        <v>0</v>
      </c>
    </row>
    <row r="1637" spans="8:14" ht="12.75" customHeight="1" outlineLevel="1">
      <c r="H1637" s="57" t="s">
        <v>894</v>
      </c>
      <c r="I1637" s="58" t="s">
        <v>977</v>
      </c>
      <c r="J1637" s="138" t="s">
        <v>93</v>
      </c>
      <c r="K1637" s="138" t="s">
        <v>977</v>
      </c>
      <c r="L1637" s="58" t="s">
        <v>977</v>
      </c>
      <c r="M1637" s="138" t="s">
        <v>93</v>
      </c>
      <c r="N1637" s="138" t="s">
        <v>977</v>
      </c>
    </row>
    <row r="1638" spans="8:14" ht="12.75" customHeight="1" outlineLevel="1">
      <c r="H1638" s="57" t="s">
        <v>895</v>
      </c>
      <c r="I1638" s="58" t="s">
        <v>977</v>
      </c>
      <c r="J1638" s="138" t="s">
        <v>93</v>
      </c>
      <c r="K1638" s="138" t="s">
        <v>977</v>
      </c>
      <c r="L1638" s="58" t="s">
        <v>977</v>
      </c>
      <c r="M1638" s="138" t="s">
        <v>93</v>
      </c>
      <c r="N1638" s="138" t="s">
        <v>977</v>
      </c>
    </row>
    <row r="1639" spans="8:14" ht="12.75" customHeight="1" outlineLevel="1">
      <c r="H1639" s="57" t="s">
        <v>896</v>
      </c>
      <c r="I1639" s="58" t="s">
        <v>977</v>
      </c>
      <c r="J1639" s="138">
        <v>-100</v>
      </c>
      <c r="K1639" s="138" t="s">
        <v>977</v>
      </c>
      <c r="L1639" s="58" t="s">
        <v>977</v>
      </c>
      <c r="M1639" s="138">
        <v>-100</v>
      </c>
      <c r="N1639" s="138" t="s">
        <v>977</v>
      </c>
    </row>
    <row r="1640" spans="8:14" ht="12.75" customHeight="1" outlineLevel="1">
      <c r="H1640" s="57" t="s">
        <v>897</v>
      </c>
      <c r="I1640" s="58">
        <v>553</v>
      </c>
      <c r="J1640" s="138">
        <v>-33.5</v>
      </c>
      <c r="K1640" s="138">
        <v>0.1</v>
      </c>
      <c r="L1640" s="413">
        <v>4946</v>
      </c>
      <c r="M1640" s="138">
        <v>-29.7</v>
      </c>
      <c r="N1640" s="138">
        <v>0.2</v>
      </c>
    </row>
    <row r="1641" spans="8:14" ht="12.75" customHeight="1" outlineLevel="1">
      <c r="H1641" s="57" t="s">
        <v>898</v>
      </c>
      <c r="I1641" s="58">
        <v>0</v>
      </c>
      <c r="J1641" s="138">
        <v>-17.6</v>
      </c>
      <c r="K1641" s="138">
        <v>0</v>
      </c>
      <c r="L1641" s="58">
        <v>8</v>
      </c>
      <c r="M1641" s="138">
        <v>-20.4</v>
      </c>
      <c r="N1641" s="138">
        <v>0</v>
      </c>
    </row>
    <row r="1642" spans="8:14" ht="12.75" customHeight="1" outlineLevel="1">
      <c r="H1642" s="57" t="s">
        <v>899</v>
      </c>
      <c r="I1642" s="58">
        <v>0</v>
      </c>
      <c r="J1642" s="138">
        <v>-60</v>
      </c>
      <c r="K1642" s="138">
        <v>0</v>
      </c>
      <c r="L1642" s="58">
        <v>1</v>
      </c>
      <c r="M1642" s="138">
        <v>-55.3</v>
      </c>
      <c r="N1642" s="138">
        <v>0</v>
      </c>
    </row>
    <row r="1643" spans="8:14" ht="12.75" customHeight="1" outlineLevel="1">
      <c r="H1643" s="57" t="s">
        <v>900</v>
      </c>
      <c r="I1643" s="58">
        <v>0</v>
      </c>
      <c r="J1643" s="138" t="s">
        <v>195</v>
      </c>
      <c r="K1643" s="138">
        <v>0</v>
      </c>
      <c r="L1643" s="58">
        <v>1</v>
      </c>
      <c r="M1643" s="138" t="s">
        <v>195</v>
      </c>
      <c r="N1643" s="138">
        <v>0</v>
      </c>
    </row>
    <row r="1644" spans="8:14" ht="12.75" customHeight="1" outlineLevel="1">
      <c r="H1644" s="57" t="s">
        <v>901</v>
      </c>
      <c r="I1644" s="58">
        <v>6</v>
      </c>
      <c r="J1644" s="138">
        <v>-8.8</v>
      </c>
      <c r="K1644" s="138">
        <v>0</v>
      </c>
      <c r="L1644" s="58">
        <v>242</v>
      </c>
      <c r="M1644" s="138">
        <v>-24.2</v>
      </c>
      <c r="N1644" s="138">
        <v>0</v>
      </c>
    </row>
    <row r="1645" spans="8:14" ht="12.75" customHeight="1" outlineLevel="1">
      <c r="H1645" s="57" t="s">
        <v>902</v>
      </c>
      <c r="I1645" s="58">
        <v>547</v>
      </c>
      <c r="J1645" s="138">
        <v>-33.8</v>
      </c>
      <c r="K1645" s="138">
        <v>0.1</v>
      </c>
      <c r="L1645" s="413">
        <v>4684</v>
      </c>
      <c r="M1645" s="138">
        <v>-30.1</v>
      </c>
      <c r="N1645" s="138">
        <v>0.2</v>
      </c>
    </row>
    <row r="1646" spans="8:14" ht="12.75" customHeight="1" outlineLevel="1">
      <c r="H1646" s="57" t="s">
        <v>903</v>
      </c>
      <c r="I1646" s="58">
        <v>0</v>
      </c>
      <c r="J1646" s="138">
        <v>-100</v>
      </c>
      <c r="K1646" s="138">
        <v>0</v>
      </c>
      <c r="L1646" s="58">
        <v>0</v>
      </c>
      <c r="M1646" s="138">
        <v>-95.7</v>
      </c>
      <c r="N1646" s="138">
        <v>0</v>
      </c>
    </row>
    <row r="1647" spans="8:14" ht="12.75" customHeight="1" outlineLevel="1">
      <c r="H1647" s="57" t="s">
        <v>904</v>
      </c>
      <c r="I1647" s="58">
        <v>0</v>
      </c>
      <c r="J1647" s="138">
        <v>158.2</v>
      </c>
      <c r="K1647" s="138">
        <v>0</v>
      </c>
      <c r="L1647" s="58">
        <v>10</v>
      </c>
      <c r="M1647" s="138">
        <v>106.9</v>
      </c>
      <c r="N1647" s="138">
        <v>0</v>
      </c>
    </row>
    <row r="1648" spans="8:14" ht="12.75" customHeight="1" outlineLevel="1">
      <c r="H1648" s="57" t="s">
        <v>905</v>
      </c>
      <c r="I1648" s="413">
        <v>1916</v>
      </c>
      <c r="J1648" s="138">
        <v>65.3</v>
      </c>
      <c r="K1648" s="138">
        <v>0.4</v>
      </c>
      <c r="L1648" s="413">
        <v>129569</v>
      </c>
      <c r="M1648" s="138">
        <v>8.3</v>
      </c>
      <c r="N1648" s="138">
        <v>6.4</v>
      </c>
    </row>
    <row r="1649" spans="8:14" ht="12.75" customHeight="1" outlineLevel="1">
      <c r="H1649" s="57" t="s">
        <v>906</v>
      </c>
      <c r="I1649" s="58">
        <v>145</v>
      </c>
      <c r="J1649" s="138">
        <v>-24.2</v>
      </c>
      <c r="K1649" s="138">
        <v>0</v>
      </c>
      <c r="L1649" s="58">
        <v>887</v>
      </c>
      <c r="M1649" s="138">
        <v>-53.9</v>
      </c>
      <c r="N1649" s="138">
        <v>0</v>
      </c>
    </row>
    <row r="1650" spans="8:14" ht="12.75" customHeight="1" outlineLevel="1">
      <c r="H1650" s="57" t="s">
        <v>907</v>
      </c>
      <c r="I1650" s="413">
        <v>1772</v>
      </c>
      <c r="J1650" s="138">
        <v>83</v>
      </c>
      <c r="K1650" s="138">
        <v>0.4</v>
      </c>
      <c r="L1650" s="413">
        <v>128682</v>
      </c>
      <c r="M1650" s="138">
        <v>9.3</v>
      </c>
      <c r="N1650" s="138">
        <v>6.4</v>
      </c>
    </row>
    <row r="1651" spans="8:14" ht="12.75" customHeight="1" outlineLevel="1">
      <c r="H1651" s="57" t="s">
        <v>169</v>
      </c>
      <c r="I1651" s="413">
        <v>23975</v>
      </c>
      <c r="J1651" s="138">
        <v>22.4</v>
      </c>
      <c r="K1651" s="138">
        <v>5.6</v>
      </c>
      <c r="L1651" s="413">
        <v>293398</v>
      </c>
      <c r="M1651" s="138">
        <v>8.7</v>
      </c>
      <c r="N1651" s="138">
        <v>14.6</v>
      </c>
    </row>
    <row r="1652" spans="8:14" ht="12.75" customHeight="1" outlineLevel="1">
      <c r="H1652" s="57" t="s">
        <v>828</v>
      </c>
      <c r="I1652" s="58">
        <v>150</v>
      </c>
      <c r="J1652" s="138">
        <v>-43.6</v>
      </c>
      <c r="K1652" s="138">
        <v>0</v>
      </c>
      <c r="L1652" s="413">
        <v>3050</v>
      </c>
      <c r="M1652" s="138">
        <v>-42.8</v>
      </c>
      <c r="N1652" s="138">
        <v>0.2</v>
      </c>
    </row>
    <row r="1653" spans="1:14" ht="12.75" customHeight="1" outlineLevel="1">
      <c r="A1653" s="54"/>
      <c r="H1653" s="57" t="s">
        <v>829</v>
      </c>
      <c r="I1653" s="57">
        <v>0</v>
      </c>
      <c r="J1653" s="374">
        <v>14.3</v>
      </c>
      <c r="K1653" s="374">
        <v>0</v>
      </c>
      <c r="L1653" s="57">
        <v>6</v>
      </c>
      <c r="M1653" s="138">
        <v>-80</v>
      </c>
      <c r="N1653" s="138">
        <v>0</v>
      </c>
    </row>
    <row r="1654" spans="8:14" ht="12.75" customHeight="1" outlineLevel="1">
      <c r="H1654" s="57" t="s">
        <v>830</v>
      </c>
      <c r="I1654" s="57">
        <v>0</v>
      </c>
      <c r="J1654" s="374">
        <v>100</v>
      </c>
      <c r="K1654" s="374">
        <v>0</v>
      </c>
      <c r="L1654" s="57">
        <v>1</v>
      </c>
      <c r="M1654" s="138">
        <v>26.8</v>
      </c>
      <c r="N1654" s="138">
        <v>0</v>
      </c>
    </row>
    <row r="1655" spans="8:14" ht="12.75" customHeight="1" outlineLevel="1">
      <c r="H1655" s="57" t="s">
        <v>831</v>
      </c>
      <c r="I1655" s="57">
        <v>0</v>
      </c>
      <c r="J1655" s="374">
        <v>-22.2</v>
      </c>
      <c r="K1655" s="374">
        <v>0</v>
      </c>
      <c r="L1655" s="57">
        <v>1</v>
      </c>
      <c r="M1655" s="138" t="s">
        <v>195</v>
      </c>
      <c r="N1655" s="138">
        <v>0</v>
      </c>
    </row>
    <row r="1656" spans="8:14" ht="12.75" customHeight="1" outlineLevel="1">
      <c r="H1656" s="57" t="s">
        <v>832</v>
      </c>
      <c r="I1656" s="57">
        <v>95</v>
      </c>
      <c r="J1656" s="374">
        <v>-33.5</v>
      </c>
      <c r="K1656" s="374">
        <v>0</v>
      </c>
      <c r="L1656" s="57">
        <v>767</v>
      </c>
      <c r="M1656" s="138">
        <v>-36.8</v>
      </c>
      <c r="N1656" s="138">
        <v>0</v>
      </c>
    </row>
    <row r="1657" spans="8:14" ht="12.75" customHeight="1" outlineLevel="1">
      <c r="H1657" s="57" t="s">
        <v>833</v>
      </c>
      <c r="I1657" s="57">
        <v>0</v>
      </c>
      <c r="J1657" s="374">
        <v>-98.3</v>
      </c>
      <c r="K1657" s="374">
        <v>0</v>
      </c>
      <c r="L1657" s="57">
        <v>5</v>
      </c>
      <c r="M1657" s="138">
        <v>-92.2</v>
      </c>
      <c r="N1657" s="138">
        <v>0</v>
      </c>
    </row>
    <row r="1658" spans="8:14" ht="12.75" customHeight="1" outlineLevel="1">
      <c r="H1658" s="57" t="s">
        <v>933</v>
      </c>
      <c r="I1658" s="57" t="s">
        <v>977</v>
      </c>
      <c r="J1658" s="374" t="s">
        <v>93</v>
      </c>
      <c r="K1658" s="374" t="s">
        <v>977</v>
      </c>
      <c r="L1658" s="57" t="s">
        <v>977</v>
      </c>
      <c r="M1658" s="138" t="s">
        <v>93</v>
      </c>
      <c r="N1658" s="138" t="s">
        <v>977</v>
      </c>
    </row>
    <row r="1659" spans="8:14" ht="12.75" customHeight="1" outlineLevel="1">
      <c r="H1659" s="57" t="s">
        <v>834</v>
      </c>
      <c r="I1659" s="57">
        <v>18</v>
      </c>
      <c r="J1659" s="374" t="s">
        <v>195</v>
      </c>
      <c r="K1659" s="374">
        <v>0</v>
      </c>
      <c r="L1659" s="57">
        <v>283</v>
      </c>
      <c r="M1659" s="138">
        <v>293.6</v>
      </c>
      <c r="N1659" s="138">
        <v>0</v>
      </c>
    </row>
    <row r="1660" spans="8:14" ht="12.75" customHeight="1" outlineLevel="1">
      <c r="H1660" s="57" t="s">
        <v>835</v>
      </c>
      <c r="I1660" s="57">
        <v>8</v>
      </c>
      <c r="J1660" s="374">
        <v>-90.7</v>
      </c>
      <c r="K1660" s="374">
        <v>0</v>
      </c>
      <c r="L1660" s="57">
        <v>819</v>
      </c>
      <c r="M1660" s="138">
        <v>-15.4</v>
      </c>
      <c r="N1660" s="138">
        <v>0</v>
      </c>
    </row>
    <row r="1661" spans="1:14" ht="12.75" customHeight="1" outlineLevel="1">
      <c r="A1661" s="286"/>
      <c r="H1661" s="57" t="s">
        <v>934</v>
      </c>
      <c r="I1661" s="57">
        <v>2</v>
      </c>
      <c r="J1661" s="374" t="s">
        <v>93</v>
      </c>
      <c r="K1661" s="374">
        <v>0</v>
      </c>
      <c r="L1661" s="57">
        <v>45</v>
      </c>
      <c r="M1661" s="138" t="s">
        <v>93</v>
      </c>
      <c r="N1661" s="138">
        <v>0</v>
      </c>
    </row>
    <row r="1662" spans="1:14" ht="12.75" customHeight="1" outlineLevel="1">
      <c r="A1662" s="286"/>
      <c r="H1662" s="57" t="s">
        <v>836</v>
      </c>
      <c r="I1662" s="57">
        <v>0</v>
      </c>
      <c r="J1662" s="374" t="s">
        <v>93</v>
      </c>
      <c r="K1662" s="374">
        <v>0</v>
      </c>
      <c r="L1662" s="57">
        <v>0</v>
      </c>
      <c r="M1662" s="138">
        <v>-46.4</v>
      </c>
      <c r="N1662" s="138">
        <v>0</v>
      </c>
    </row>
    <row r="1663" spans="1:14" ht="12.75" customHeight="1" outlineLevel="1">
      <c r="A1663" s="286"/>
      <c r="H1663" s="57" t="s">
        <v>837</v>
      </c>
      <c r="I1663" s="57">
        <v>8</v>
      </c>
      <c r="J1663" s="374">
        <v>280.2</v>
      </c>
      <c r="K1663" s="374">
        <v>0</v>
      </c>
      <c r="L1663" s="57">
        <v>337</v>
      </c>
      <c r="M1663" s="138">
        <v>223.1</v>
      </c>
      <c r="N1663" s="138">
        <v>0</v>
      </c>
    </row>
    <row r="1664" spans="8:14" ht="12.75" customHeight="1" outlineLevel="1">
      <c r="H1664" s="57" t="s">
        <v>838</v>
      </c>
      <c r="I1664" s="57">
        <v>1</v>
      </c>
      <c r="J1664" s="374">
        <v>130.1</v>
      </c>
      <c r="K1664" s="374">
        <v>0</v>
      </c>
      <c r="L1664" s="57">
        <v>19</v>
      </c>
      <c r="M1664" s="138">
        <v>117.1</v>
      </c>
      <c r="N1664" s="138">
        <v>0</v>
      </c>
    </row>
    <row r="1665" spans="8:14" ht="12.75" customHeight="1" outlineLevel="1">
      <c r="H1665" s="57" t="s">
        <v>839</v>
      </c>
      <c r="I1665" s="57">
        <v>0</v>
      </c>
      <c r="J1665" s="374">
        <v>-95.5</v>
      </c>
      <c r="K1665" s="374">
        <v>0</v>
      </c>
      <c r="L1665" s="57">
        <v>0</v>
      </c>
      <c r="M1665" s="138">
        <v>-99.6</v>
      </c>
      <c r="N1665" s="138">
        <v>0</v>
      </c>
    </row>
    <row r="1666" spans="8:14" ht="12.75" customHeight="1" outlineLevel="1">
      <c r="H1666" s="57" t="s">
        <v>840</v>
      </c>
      <c r="I1666" s="57">
        <v>4</v>
      </c>
      <c r="J1666" s="374" t="s">
        <v>93</v>
      </c>
      <c r="K1666" s="374">
        <v>0</v>
      </c>
      <c r="L1666" s="57">
        <v>117</v>
      </c>
      <c r="M1666" s="138" t="s">
        <v>93</v>
      </c>
      <c r="N1666" s="138">
        <v>0</v>
      </c>
    </row>
    <row r="1667" spans="8:14" ht="12.75" customHeight="1" outlineLevel="1">
      <c r="H1667" s="57" t="s">
        <v>841</v>
      </c>
      <c r="I1667" s="57">
        <v>15</v>
      </c>
      <c r="J1667" s="374">
        <v>-59.5</v>
      </c>
      <c r="K1667" s="374">
        <v>0</v>
      </c>
      <c r="L1667" s="57">
        <v>650</v>
      </c>
      <c r="M1667" s="138">
        <v>-76.8</v>
      </c>
      <c r="N1667" s="138">
        <v>0</v>
      </c>
    </row>
    <row r="1668" spans="8:14" ht="12.75" customHeight="1" outlineLevel="1">
      <c r="H1668" s="57" t="s">
        <v>842</v>
      </c>
      <c r="I1668" s="57" t="s">
        <v>977</v>
      </c>
      <c r="J1668" s="374" t="s">
        <v>93</v>
      </c>
      <c r="K1668" s="374" t="s">
        <v>977</v>
      </c>
      <c r="L1668" s="57" t="s">
        <v>977</v>
      </c>
      <c r="M1668" s="138" t="s">
        <v>93</v>
      </c>
      <c r="N1668" s="138" t="s">
        <v>977</v>
      </c>
    </row>
    <row r="1669" spans="8:14" ht="12.75" customHeight="1" outlineLevel="1">
      <c r="H1669" s="57" t="s">
        <v>843</v>
      </c>
      <c r="I1669" s="35">
        <v>21701</v>
      </c>
      <c r="J1669" s="374">
        <v>30.1</v>
      </c>
      <c r="K1669" s="374">
        <v>5</v>
      </c>
      <c r="L1669" s="35">
        <v>231368</v>
      </c>
      <c r="M1669" s="138">
        <v>9</v>
      </c>
      <c r="N1669" s="138">
        <v>11.5</v>
      </c>
    </row>
    <row r="1670" spans="8:14" ht="12.75" customHeight="1" outlineLevel="1">
      <c r="H1670" s="57" t="s">
        <v>844</v>
      </c>
      <c r="I1670" s="35">
        <v>12708</v>
      </c>
      <c r="J1670" s="374">
        <v>22.7</v>
      </c>
      <c r="K1670" s="374">
        <v>3</v>
      </c>
      <c r="L1670" s="35">
        <v>159013</v>
      </c>
      <c r="M1670" s="138">
        <v>8.8</v>
      </c>
      <c r="N1670" s="138">
        <v>7.9</v>
      </c>
    </row>
    <row r="1671" spans="8:14" ht="12.75" customHeight="1" outlineLevel="1">
      <c r="H1671" s="57" t="s">
        <v>845</v>
      </c>
      <c r="I1671" s="35">
        <v>1137</v>
      </c>
      <c r="J1671" s="374">
        <v>270.2</v>
      </c>
      <c r="K1671" s="374">
        <v>0.3</v>
      </c>
      <c r="L1671" s="35">
        <v>6284</v>
      </c>
      <c r="M1671" s="138">
        <v>108.1</v>
      </c>
      <c r="N1671" s="138">
        <v>0.3</v>
      </c>
    </row>
    <row r="1672" spans="8:14" ht="12.75" customHeight="1" outlineLevel="1">
      <c r="H1672" s="57" t="s">
        <v>846</v>
      </c>
      <c r="I1672" s="35">
        <v>5333</v>
      </c>
      <c r="J1672" s="374">
        <v>45.7</v>
      </c>
      <c r="K1672" s="374">
        <v>1.2</v>
      </c>
      <c r="L1672" s="35">
        <v>31951</v>
      </c>
      <c r="M1672" s="138">
        <v>7.1</v>
      </c>
      <c r="N1672" s="138">
        <v>1.6</v>
      </c>
    </row>
    <row r="1673" spans="8:14" ht="12.75" customHeight="1" outlineLevel="1">
      <c r="H1673" s="57" t="s">
        <v>847</v>
      </c>
      <c r="I1673" s="57">
        <v>925</v>
      </c>
      <c r="J1673" s="374">
        <v>7.3</v>
      </c>
      <c r="K1673" s="374">
        <v>0.2</v>
      </c>
      <c r="L1673" s="35">
        <v>15145</v>
      </c>
      <c r="M1673" s="138">
        <v>2.6</v>
      </c>
      <c r="N1673" s="138">
        <v>0.8</v>
      </c>
    </row>
    <row r="1674" spans="8:14" ht="12.75" customHeight="1" outlineLevel="1">
      <c r="H1674" s="57" t="s">
        <v>848</v>
      </c>
      <c r="I1674" s="57">
        <v>0</v>
      </c>
      <c r="J1674" s="374">
        <v>-41.7</v>
      </c>
      <c r="K1674" s="374">
        <v>0</v>
      </c>
      <c r="L1674" s="57">
        <v>2</v>
      </c>
      <c r="M1674" s="138">
        <v>-46.9</v>
      </c>
      <c r="N1674" s="138">
        <v>0</v>
      </c>
    </row>
    <row r="1675" spans="8:14" ht="12.75" customHeight="1" outlineLevel="1">
      <c r="H1675" s="57" t="s">
        <v>849</v>
      </c>
      <c r="I1675" s="57">
        <v>0</v>
      </c>
      <c r="J1675" s="374">
        <v>41.2</v>
      </c>
      <c r="K1675" s="374">
        <v>0</v>
      </c>
      <c r="L1675" s="57">
        <v>4</v>
      </c>
      <c r="M1675" s="138">
        <v>132</v>
      </c>
      <c r="N1675" s="138">
        <v>0</v>
      </c>
    </row>
    <row r="1676" spans="8:14" ht="12.75" customHeight="1" outlineLevel="1">
      <c r="H1676" s="57" t="s">
        <v>850</v>
      </c>
      <c r="I1676" s="35">
        <v>1599</v>
      </c>
      <c r="J1676" s="374">
        <v>7</v>
      </c>
      <c r="K1676" s="374">
        <v>0.4</v>
      </c>
      <c r="L1676" s="35">
        <v>18970</v>
      </c>
      <c r="M1676" s="138">
        <v>2</v>
      </c>
      <c r="N1676" s="138">
        <v>0.9</v>
      </c>
    </row>
    <row r="1677" spans="8:14" ht="12.75" customHeight="1" outlineLevel="1">
      <c r="H1677" s="57" t="s">
        <v>851</v>
      </c>
      <c r="I1677" s="35">
        <v>1193</v>
      </c>
      <c r="J1677" s="374">
        <v>-33.8</v>
      </c>
      <c r="K1677" s="374">
        <v>0.3</v>
      </c>
      <c r="L1677" s="35">
        <v>42245</v>
      </c>
      <c r="M1677" s="138">
        <v>7.9</v>
      </c>
      <c r="N1677" s="138">
        <v>2.1</v>
      </c>
    </row>
    <row r="1678" spans="8:14" ht="12.75" customHeight="1" outlineLevel="1">
      <c r="H1678" s="57" t="s">
        <v>852</v>
      </c>
      <c r="I1678" s="57" t="s">
        <v>977</v>
      </c>
      <c r="J1678" s="374">
        <v>-100</v>
      </c>
      <c r="K1678" s="374" t="s">
        <v>977</v>
      </c>
      <c r="L1678" s="57" t="s">
        <v>977</v>
      </c>
      <c r="M1678" s="138">
        <v>-100</v>
      </c>
      <c r="N1678" s="138" t="s">
        <v>977</v>
      </c>
    </row>
    <row r="1679" spans="8:14" ht="12.75" customHeight="1" outlineLevel="1">
      <c r="H1679" s="57" t="s">
        <v>853</v>
      </c>
      <c r="I1679" s="57">
        <v>50</v>
      </c>
      <c r="J1679" s="374">
        <v>33.4</v>
      </c>
      <c r="K1679" s="374">
        <v>0</v>
      </c>
      <c r="L1679" s="57">
        <v>863</v>
      </c>
      <c r="M1679" s="138">
        <v>76.8</v>
      </c>
      <c r="N1679" s="138">
        <v>0</v>
      </c>
    </row>
    <row r="1680" spans="8:14" ht="12.75" customHeight="1" outlineLevel="1">
      <c r="H1680" s="57" t="s">
        <v>854</v>
      </c>
      <c r="I1680" s="57">
        <v>0</v>
      </c>
      <c r="J1680" s="374">
        <v>-16.6</v>
      </c>
      <c r="K1680" s="374">
        <v>0</v>
      </c>
      <c r="L1680" s="57">
        <v>27</v>
      </c>
      <c r="M1680" s="138">
        <v>8.2</v>
      </c>
      <c r="N1680" s="138">
        <v>0</v>
      </c>
    </row>
    <row r="1681" spans="8:14" ht="12.75" customHeight="1" outlineLevel="1">
      <c r="H1681" s="57" t="s">
        <v>855</v>
      </c>
      <c r="I1681" s="57">
        <v>0</v>
      </c>
      <c r="J1681" s="374">
        <v>9</v>
      </c>
      <c r="K1681" s="374">
        <v>0</v>
      </c>
      <c r="L1681" s="57">
        <v>10</v>
      </c>
      <c r="M1681" s="138">
        <v>-6.6</v>
      </c>
      <c r="N1681" s="138">
        <v>0</v>
      </c>
    </row>
    <row r="1682" spans="8:14" ht="12.75" customHeight="1" outlineLevel="1">
      <c r="H1682" s="57" t="s">
        <v>856</v>
      </c>
      <c r="I1682" s="57">
        <v>407</v>
      </c>
      <c r="J1682" s="374">
        <v>-41</v>
      </c>
      <c r="K1682" s="374">
        <v>0.1</v>
      </c>
      <c r="L1682" s="35">
        <v>5514</v>
      </c>
      <c r="M1682" s="138">
        <v>-20.6</v>
      </c>
      <c r="N1682" s="138">
        <v>0.3</v>
      </c>
    </row>
    <row r="1683" spans="8:14" ht="12.75" customHeight="1" outlineLevel="1">
      <c r="H1683" s="57" t="s">
        <v>857</v>
      </c>
      <c r="I1683" s="57">
        <v>0</v>
      </c>
      <c r="J1683" s="374">
        <v>-32.4</v>
      </c>
      <c r="K1683" s="374">
        <v>0</v>
      </c>
      <c r="L1683" s="57">
        <v>20</v>
      </c>
      <c r="M1683" s="138">
        <v>-6.1</v>
      </c>
      <c r="N1683" s="138">
        <v>0</v>
      </c>
    </row>
    <row r="1684" spans="8:14" ht="12.75" customHeight="1" outlineLevel="1">
      <c r="H1684" s="57" t="s">
        <v>858</v>
      </c>
      <c r="I1684" s="57">
        <v>141</v>
      </c>
      <c r="J1684" s="374">
        <v>-6.2</v>
      </c>
      <c r="K1684" s="374">
        <v>0</v>
      </c>
      <c r="L1684" s="35">
        <v>20894</v>
      </c>
      <c r="M1684" s="138">
        <v>1.8</v>
      </c>
      <c r="N1684" s="138">
        <v>1</v>
      </c>
    </row>
    <row r="1685" spans="8:14" ht="12.75" customHeight="1" outlineLevel="1">
      <c r="H1685" s="57" t="s">
        <v>859</v>
      </c>
      <c r="I1685" s="57">
        <v>146</v>
      </c>
      <c r="J1685" s="374">
        <v>41.8</v>
      </c>
      <c r="K1685" s="374">
        <v>0</v>
      </c>
      <c r="L1685" s="35">
        <v>6198</v>
      </c>
      <c r="M1685" s="138">
        <v>51.8</v>
      </c>
      <c r="N1685" s="138">
        <v>0.3</v>
      </c>
    </row>
    <row r="1686" spans="8:14" ht="12.75" customHeight="1" outlineLevel="1">
      <c r="H1686" s="57" t="s">
        <v>860</v>
      </c>
      <c r="I1686" s="57">
        <v>134</v>
      </c>
      <c r="J1686" s="374">
        <v>-6.9</v>
      </c>
      <c r="K1686" s="374">
        <v>0</v>
      </c>
      <c r="L1686" s="35">
        <v>7639</v>
      </c>
      <c r="M1686" s="138">
        <v>23</v>
      </c>
      <c r="N1686" s="138">
        <v>0.4</v>
      </c>
    </row>
    <row r="1687" spans="8:14" ht="12.75" customHeight="1" outlineLevel="1">
      <c r="H1687" s="57" t="s">
        <v>861</v>
      </c>
      <c r="I1687" s="57">
        <v>314</v>
      </c>
      <c r="J1687" s="374">
        <v>-53.5</v>
      </c>
      <c r="K1687" s="374">
        <v>0.1</v>
      </c>
      <c r="L1687" s="35">
        <v>1082</v>
      </c>
      <c r="M1687" s="138">
        <v>28.8</v>
      </c>
      <c r="N1687" s="138">
        <v>0.1</v>
      </c>
    </row>
    <row r="1688" spans="8:14" ht="12.75" customHeight="1" outlineLevel="1">
      <c r="H1688" s="57" t="s">
        <v>862</v>
      </c>
      <c r="I1688" s="57">
        <v>931</v>
      </c>
      <c r="J1688" s="374">
        <v>10.6</v>
      </c>
      <c r="K1688" s="374">
        <v>0.2</v>
      </c>
      <c r="L1688" s="35">
        <v>16735</v>
      </c>
      <c r="M1688" s="138">
        <v>28.2</v>
      </c>
      <c r="N1688" s="138">
        <v>0.8</v>
      </c>
    </row>
    <row r="1689" spans="8:14" ht="12.75" customHeight="1" outlineLevel="1">
      <c r="H1689" s="57" t="s">
        <v>863</v>
      </c>
      <c r="I1689" s="57">
        <v>0</v>
      </c>
      <c r="J1689" s="374">
        <v>192.9</v>
      </c>
      <c r="K1689" s="374">
        <v>0</v>
      </c>
      <c r="L1689" s="57">
        <v>1</v>
      </c>
      <c r="M1689" s="138">
        <v>313.7</v>
      </c>
      <c r="N1689" s="138">
        <v>0</v>
      </c>
    </row>
    <row r="1690" spans="8:14" ht="12.75" customHeight="1" outlineLevel="1">
      <c r="H1690" s="57" t="s">
        <v>864</v>
      </c>
      <c r="I1690" s="57">
        <v>9</v>
      </c>
      <c r="J1690" s="374">
        <v>4.3</v>
      </c>
      <c r="K1690" s="374">
        <v>0</v>
      </c>
      <c r="L1690" s="57">
        <v>382</v>
      </c>
      <c r="M1690" s="138">
        <v>23.5</v>
      </c>
      <c r="N1690" s="138">
        <v>0</v>
      </c>
    </row>
    <row r="1691" spans="8:14" ht="12.75" customHeight="1" outlineLevel="1">
      <c r="H1691" s="57" t="s">
        <v>936</v>
      </c>
      <c r="I1691" s="57" t="s">
        <v>977</v>
      </c>
      <c r="J1691" s="374" t="s">
        <v>93</v>
      </c>
      <c r="K1691" s="374" t="s">
        <v>977</v>
      </c>
      <c r="L1691" s="57" t="s">
        <v>977</v>
      </c>
      <c r="M1691" s="138" t="s">
        <v>93</v>
      </c>
      <c r="N1691" s="138" t="s">
        <v>977</v>
      </c>
    </row>
    <row r="1692" spans="8:14" ht="12.75" customHeight="1" outlineLevel="1">
      <c r="H1692" s="57" t="s">
        <v>865</v>
      </c>
      <c r="I1692" s="57">
        <v>912</v>
      </c>
      <c r="J1692" s="374">
        <v>10.3</v>
      </c>
      <c r="K1692" s="374">
        <v>0.2</v>
      </c>
      <c r="L1692" s="35">
        <v>15725</v>
      </c>
      <c r="M1692" s="138">
        <v>28.1</v>
      </c>
      <c r="N1692" s="138">
        <v>0.8</v>
      </c>
    </row>
    <row r="1693" spans="8:14" ht="12.75" customHeight="1" outlineLevel="1">
      <c r="H1693" s="57" t="s">
        <v>866</v>
      </c>
      <c r="I1693" s="57">
        <v>2</v>
      </c>
      <c r="J1693" s="374">
        <v>128.9</v>
      </c>
      <c r="K1693" s="374">
        <v>0</v>
      </c>
      <c r="L1693" s="57">
        <v>28</v>
      </c>
      <c r="M1693" s="138">
        <v>88.8</v>
      </c>
      <c r="N1693" s="138">
        <v>0</v>
      </c>
    </row>
    <row r="1694" spans="8:14" ht="12.75" customHeight="1" outlineLevel="1">
      <c r="H1694" s="57" t="s">
        <v>867</v>
      </c>
      <c r="I1694" s="57" t="s">
        <v>977</v>
      </c>
      <c r="J1694" s="374" t="s">
        <v>93</v>
      </c>
      <c r="K1694" s="374" t="s">
        <v>977</v>
      </c>
      <c r="L1694" s="57" t="s">
        <v>977</v>
      </c>
      <c r="M1694" s="138" t="s">
        <v>93</v>
      </c>
      <c r="N1694" s="138" t="s">
        <v>977</v>
      </c>
    </row>
    <row r="1695" spans="8:14" ht="12.75" customHeight="1" outlineLevel="1">
      <c r="H1695" s="57" t="s">
        <v>937</v>
      </c>
      <c r="I1695" s="57" t="s">
        <v>977</v>
      </c>
      <c r="J1695" s="374" t="s">
        <v>93</v>
      </c>
      <c r="K1695" s="374" t="s">
        <v>977</v>
      </c>
      <c r="L1695" s="57" t="s">
        <v>977</v>
      </c>
      <c r="M1695" s="138" t="s">
        <v>93</v>
      </c>
      <c r="N1695" s="138" t="s">
        <v>977</v>
      </c>
    </row>
    <row r="1696" spans="8:14" ht="12.75" customHeight="1" outlineLevel="1">
      <c r="H1696" s="57" t="s">
        <v>868</v>
      </c>
      <c r="I1696" s="57">
        <v>0</v>
      </c>
      <c r="J1696" s="374">
        <v>-75.8</v>
      </c>
      <c r="K1696" s="374">
        <v>0</v>
      </c>
      <c r="L1696" s="57">
        <v>22</v>
      </c>
      <c r="M1696" s="138">
        <v>-74.3</v>
      </c>
      <c r="N1696" s="138">
        <v>0</v>
      </c>
    </row>
    <row r="1697" spans="8:14" ht="12.75" customHeight="1" outlineLevel="1">
      <c r="H1697" s="57" t="s">
        <v>869</v>
      </c>
      <c r="I1697" s="57">
        <v>7</v>
      </c>
      <c r="J1697" s="374">
        <v>63</v>
      </c>
      <c r="K1697" s="374">
        <v>0</v>
      </c>
      <c r="L1697" s="57">
        <v>244</v>
      </c>
      <c r="M1697" s="138">
        <v>28.3</v>
      </c>
      <c r="N1697" s="138">
        <v>0</v>
      </c>
    </row>
    <row r="1698" spans="8:14" ht="12.75" customHeight="1" outlineLevel="1">
      <c r="H1698" s="57" t="s">
        <v>870</v>
      </c>
      <c r="I1698" s="57">
        <v>2</v>
      </c>
      <c r="J1698" s="374">
        <v>-16.6</v>
      </c>
      <c r="K1698" s="374">
        <v>0</v>
      </c>
      <c r="L1698" s="57">
        <v>186</v>
      </c>
      <c r="M1698" s="138">
        <v>12.9</v>
      </c>
      <c r="N1698" s="138">
        <v>0</v>
      </c>
    </row>
    <row r="1699" spans="8:14" ht="12.75" customHeight="1" outlineLevel="1">
      <c r="H1699" s="57" t="s">
        <v>938</v>
      </c>
      <c r="I1699" s="57" t="s">
        <v>977</v>
      </c>
      <c r="J1699" s="374" t="s">
        <v>93</v>
      </c>
      <c r="K1699" s="374" t="s">
        <v>977</v>
      </c>
      <c r="L1699" s="57" t="s">
        <v>977</v>
      </c>
      <c r="M1699" s="138" t="s">
        <v>93</v>
      </c>
      <c r="N1699" s="138" t="s">
        <v>977</v>
      </c>
    </row>
    <row r="1700" spans="8:14" ht="12.75" customHeight="1" outlineLevel="1">
      <c r="H1700" s="57" t="s">
        <v>871</v>
      </c>
      <c r="I1700" s="57">
        <v>0</v>
      </c>
      <c r="J1700" s="374" t="s">
        <v>93</v>
      </c>
      <c r="K1700" s="374">
        <v>0</v>
      </c>
      <c r="L1700" s="57">
        <v>146</v>
      </c>
      <c r="M1700" s="138" t="s">
        <v>93</v>
      </c>
      <c r="N1700" s="138">
        <v>0</v>
      </c>
    </row>
    <row r="1701" spans="8:14" ht="12.75" customHeight="1" outlineLevel="1">
      <c r="H1701" s="57" t="s">
        <v>872</v>
      </c>
      <c r="I1701" s="57" t="s">
        <v>977</v>
      </c>
      <c r="J1701" s="374">
        <v>-100</v>
      </c>
      <c r="K1701" s="374" t="s">
        <v>977</v>
      </c>
      <c r="L1701" s="57" t="s">
        <v>977</v>
      </c>
      <c r="M1701" s="138">
        <v>-100</v>
      </c>
      <c r="N1701" s="138" t="s">
        <v>977</v>
      </c>
    </row>
    <row r="1702" spans="8:14" ht="12.75" customHeight="1" outlineLevel="1">
      <c r="H1702" s="57" t="s">
        <v>147</v>
      </c>
      <c r="I1702" s="35">
        <v>403388</v>
      </c>
      <c r="J1702" s="374">
        <v>-17.6</v>
      </c>
      <c r="K1702" s="374">
        <v>93.8</v>
      </c>
      <c r="L1702" s="35">
        <v>1582390</v>
      </c>
      <c r="M1702" s="138">
        <v>-0.8</v>
      </c>
      <c r="N1702" s="138">
        <v>78.5</v>
      </c>
    </row>
    <row r="1703" spans="8:14" ht="12.75" customHeight="1" outlineLevel="1">
      <c r="H1703" s="57" t="s">
        <v>757</v>
      </c>
      <c r="I1703" s="35">
        <v>18197</v>
      </c>
      <c r="J1703" s="374">
        <v>-20.7</v>
      </c>
      <c r="K1703" s="374">
        <v>4.2</v>
      </c>
      <c r="L1703" s="35">
        <v>122935</v>
      </c>
      <c r="M1703" s="138">
        <v>0.9</v>
      </c>
      <c r="N1703" s="138">
        <v>6.1</v>
      </c>
    </row>
    <row r="1704" spans="8:14" ht="12.75" customHeight="1" outlineLevel="1">
      <c r="H1704" s="57" t="s">
        <v>758</v>
      </c>
      <c r="I1704" s="57">
        <v>0</v>
      </c>
      <c r="J1704" s="374">
        <v>514</v>
      </c>
      <c r="K1704" s="374">
        <v>0</v>
      </c>
      <c r="L1704" s="57">
        <v>8</v>
      </c>
      <c r="M1704" s="138">
        <v>351.7</v>
      </c>
      <c r="N1704" s="138">
        <v>0</v>
      </c>
    </row>
    <row r="1705" spans="8:14" ht="12.75" customHeight="1" outlineLevel="1">
      <c r="H1705" s="57" t="s">
        <v>759</v>
      </c>
      <c r="I1705" s="57">
        <v>68</v>
      </c>
      <c r="J1705" s="374">
        <v>-77</v>
      </c>
      <c r="K1705" s="374">
        <v>0</v>
      </c>
      <c r="L1705" s="57">
        <v>544</v>
      </c>
      <c r="M1705" s="138">
        <v>-42.9</v>
      </c>
      <c r="N1705" s="138">
        <v>0</v>
      </c>
    </row>
    <row r="1706" spans="8:14" ht="12.75" customHeight="1" outlineLevel="1">
      <c r="H1706" s="57" t="s">
        <v>760</v>
      </c>
      <c r="I1706" s="57">
        <v>481</v>
      </c>
      <c r="J1706" s="374">
        <v>549.5</v>
      </c>
      <c r="K1706" s="374">
        <v>0.1</v>
      </c>
      <c r="L1706" s="35">
        <v>1367</v>
      </c>
      <c r="M1706" s="138">
        <v>358.1</v>
      </c>
      <c r="N1706" s="138">
        <v>0.1</v>
      </c>
    </row>
    <row r="1707" spans="8:14" ht="12.75" customHeight="1" outlineLevel="1">
      <c r="H1707" s="57" t="s">
        <v>761</v>
      </c>
      <c r="I1707" s="57">
        <v>38</v>
      </c>
      <c r="J1707" s="374">
        <v>-47.9</v>
      </c>
      <c r="K1707" s="374">
        <v>0</v>
      </c>
      <c r="L1707" s="57">
        <v>60</v>
      </c>
      <c r="M1707" s="138">
        <v>15.5</v>
      </c>
      <c r="N1707" s="138">
        <v>0</v>
      </c>
    </row>
    <row r="1708" spans="8:14" ht="12.75" customHeight="1" outlineLevel="1">
      <c r="H1708" s="57" t="s">
        <v>762</v>
      </c>
      <c r="I1708" s="57">
        <v>11</v>
      </c>
      <c r="J1708" s="374">
        <v>-84.8</v>
      </c>
      <c r="K1708" s="374">
        <v>0</v>
      </c>
      <c r="L1708" s="57">
        <v>182</v>
      </c>
      <c r="M1708" s="138">
        <v>-44.1</v>
      </c>
      <c r="N1708" s="138">
        <v>0</v>
      </c>
    </row>
    <row r="1709" spans="8:14" ht="12.75" customHeight="1" outlineLevel="1">
      <c r="H1709" s="57" t="s">
        <v>1021</v>
      </c>
      <c r="I1709" s="57">
        <v>0</v>
      </c>
      <c r="J1709" s="374">
        <v>6.3</v>
      </c>
      <c r="K1709" s="374">
        <v>0</v>
      </c>
      <c r="L1709" s="57">
        <v>26</v>
      </c>
      <c r="M1709" s="138">
        <v>6.8</v>
      </c>
      <c r="N1709" s="138">
        <v>0</v>
      </c>
    </row>
    <row r="1710" spans="8:14" ht="12.75" customHeight="1" outlineLevel="1">
      <c r="H1710" s="57" t="s">
        <v>764</v>
      </c>
      <c r="I1710" s="35">
        <v>7644</v>
      </c>
      <c r="J1710" s="374">
        <v>-7.8</v>
      </c>
      <c r="K1710" s="374">
        <v>1.8</v>
      </c>
      <c r="L1710" s="35">
        <v>27732</v>
      </c>
      <c r="M1710" s="138">
        <v>-10.6</v>
      </c>
      <c r="N1710" s="138">
        <v>1.4</v>
      </c>
    </row>
    <row r="1711" spans="8:14" ht="12.75" customHeight="1" outlineLevel="1">
      <c r="H1711" s="57" t="s">
        <v>765</v>
      </c>
      <c r="I1711" s="57">
        <v>450</v>
      </c>
      <c r="J1711" s="374">
        <v>32.5</v>
      </c>
      <c r="K1711" s="374">
        <v>0.1</v>
      </c>
      <c r="L1711" s="35">
        <v>3835</v>
      </c>
      <c r="M1711" s="138">
        <v>-38.2</v>
      </c>
      <c r="N1711" s="138">
        <v>0.2</v>
      </c>
    </row>
    <row r="1712" spans="8:14" ht="12.75" customHeight="1" outlineLevel="1">
      <c r="H1712" s="57" t="s">
        <v>766</v>
      </c>
      <c r="I1712" s="57">
        <v>91</v>
      </c>
      <c r="J1712" s="374">
        <v>31.2</v>
      </c>
      <c r="K1712" s="374">
        <v>0</v>
      </c>
      <c r="L1712" s="57">
        <v>649</v>
      </c>
      <c r="M1712" s="138">
        <v>47.6</v>
      </c>
      <c r="N1712" s="138">
        <v>0</v>
      </c>
    </row>
    <row r="1713" spans="8:14" ht="12.75" customHeight="1" outlineLevel="1">
      <c r="H1713" s="57" t="s">
        <v>767</v>
      </c>
      <c r="I1713" s="35">
        <v>3996</v>
      </c>
      <c r="J1713" s="374">
        <v>13.8</v>
      </c>
      <c r="K1713" s="374">
        <v>0.9</v>
      </c>
      <c r="L1713" s="35">
        <v>26978</v>
      </c>
      <c r="M1713" s="138">
        <v>35.4</v>
      </c>
      <c r="N1713" s="138">
        <v>1.3</v>
      </c>
    </row>
    <row r="1714" spans="8:14" ht="12.75" customHeight="1" outlineLevel="1">
      <c r="H1714" s="57" t="s">
        <v>768</v>
      </c>
      <c r="I1714" s="35">
        <v>2581</v>
      </c>
      <c r="J1714" s="374">
        <v>-66.1</v>
      </c>
      <c r="K1714" s="374">
        <v>0.6</v>
      </c>
      <c r="L1714" s="35">
        <v>21242</v>
      </c>
      <c r="M1714" s="138">
        <v>-18.4</v>
      </c>
      <c r="N1714" s="138">
        <v>1.1</v>
      </c>
    </row>
    <row r="1715" spans="8:14" ht="12.75" customHeight="1" outlineLevel="1">
      <c r="H1715" s="57" t="s">
        <v>769</v>
      </c>
      <c r="I1715" s="57">
        <v>27</v>
      </c>
      <c r="J1715" s="374">
        <v>-13.4</v>
      </c>
      <c r="K1715" s="374">
        <v>0</v>
      </c>
      <c r="L1715" s="57">
        <v>229</v>
      </c>
      <c r="M1715" s="138">
        <v>-44.5</v>
      </c>
      <c r="N1715" s="138">
        <v>0</v>
      </c>
    </row>
    <row r="1716" spans="8:14" ht="12.75" customHeight="1" outlineLevel="1">
      <c r="H1716" s="57" t="s">
        <v>770</v>
      </c>
      <c r="I1716" s="35">
        <v>2810</v>
      </c>
      <c r="J1716" s="374">
        <v>9.8</v>
      </c>
      <c r="K1716" s="374">
        <v>0.7</v>
      </c>
      <c r="L1716" s="35">
        <v>40082</v>
      </c>
      <c r="M1716" s="138">
        <v>10.9</v>
      </c>
      <c r="N1716" s="138">
        <v>2</v>
      </c>
    </row>
    <row r="1717" spans="8:14" ht="12.75" customHeight="1" outlineLevel="1">
      <c r="H1717" s="57" t="s">
        <v>771</v>
      </c>
      <c r="I1717" s="35">
        <v>7602</v>
      </c>
      <c r="J1717" s="374">
        <v>-21.6</v>
      </c>
      <c r="K1717" s="374">
        <v>1.8</v>
      </c>
      <c r="L1717" s="35">
        <v>36672</v>
      </c>
      <c r="M1717" s="138">
        <v>-15.6</v>
      </c>
      <c r="N1717" s="138">
        <v>1.8</v>
      </c>
    </row>
    <row r="1718" spans="8:14" ht="12.75" customHeight="1" outlineLevel="1">
      <c r="H1718" s="57" t="s">
        <v>772</v>
      </c>
      <c r="I1718" s="57">
        <v>7</v>
      </c>
      <c r="J1718" s="374">
        <v>40.4</v>
      </c>
      <c r="K1718" s="374">
        <v>0</v>
      </c>
      <c r="L1718" s="57">
        <v>23</v>
      </c>
      <c r="M1718" s="138">
        <v>-41.8</v>
      </c>
      <c r="N1718" s="138">
        <v>0</v>
      </c>
    </row>
    <row r="1719" spans="8:14" ht="12.75" customHeight="1" outlineLevel="1">
      <c r="H1719" s="57" t="s">
        <v>773</v>
      </c>
      <c r="I1719" s="57">
        <v>205</v>
      </c>
      <c r="J1719" s="374">
        <v>-24.4</v>
      </c>
      <c r="K1719" s="374">
        <v>0</v>
      </c>
      <c r="L1719" s="57">
        <v>813</v>
      </c>
      <c r="M1719" s="138">
        <v>-29.5</v>
      </c>
      <c r="N1719" s="138">
        <v>0</v>
      </c>
    </row>
    <row r="1720" spans="8:14" ht="12.75" customHeight="1" outlineLevel="1">
      <c r="H1720" s="57" t="s">
        <v>774</v>
      </c>
      <c r="I1720" s="57">
        <v>11</v>
      </c>
      <c r="J1720" s="374">
        <v>15.2</v>
      </c>
      <c r="K1720" s="374">
        <v>0</v>
      </c>
      <c r="L1720" s="57">
        <v>93</v>
      </c>
      <c r="M1720" s="138">
        <v>-79.3</v>
      </c>
      <c r="N1720" s="138">
        <v>0</v>
      </c>
    </row>
    <row r="1721" spans="8:14" ht="12.75" customHeight="1" outlineLevel="1">
      <c r="H1721" s="57" t="s">
        <v>775</v>
      </c>
      <c r="I1721" s="57">
        <v>3</v>
      </c>
      <c r="J1721" s="374">
        <v>22.5</v>
      </c>
      <c r="K1721" s="374">
        <v>0</v>
      </c>
      <c r="L1721" s="57">
        <v>5</v>
      </c>
      <c r="M1721" s="138">
        <v>24.5</v>
      </c>
      <c r="N1721" s="138">
        <v>0</v>
      </c>
    </row>
    <row r="1722" spans="8:14" ht="12.75" customHeight="1" outlineLevel="1">
      <c r="H1722" s="57" t="s">
        <v>776</v>
      </c>
      <c r="I1722" s="35">
        <v>1746</v>
      </c>
      <c r="J1722" s="374">
        <v>-24.7</v>
      </c>
      <c r="K1722" s="374">
        <v>0.4</v>
      </c>
      <c r="L1722" s="35">
        <v>10490</v>
      </c>
      <c r="M1722" s="138">
        <v>-22.8</v>
      </c>
      <c r="N1722" s="138">
        <v>0.5</v>
      </c>
    </row>
    <row r="1723" spans="8:14" ht="12.75" customHeight="1" outlineLevel="1">
      <c r="H1723" s="57" t="s">
        <v>778</v>
      </c>
      <c r="I1723" s="57">
        <v>5</v>
      </c>
      <c r="J1723" s="374" t="s">
        <v>195</v>
      </c>
      <c r="K1723" s="374">
        <v>0</v>
      </c>
      <c r="L1723" s="57">
        <v>77</v>
      </c>
      <c r="M1723" s="138">
        <v>930.9</v>
      </c>
      <c r="N1723" s="138">
        <v>0</v>
      </c>
    </row>
    <row r="1724" spans="8:14" ht="12.75" customHeight="1" outlineLevel="1">
      <c r="H1724" s="57" t="s">
        <v>1022</v>
      </c>
      <c r="I1724" s="57">
        <v>388</v>
      </c>
      <c r="J1724" s="374">
        <v>-10</v>
      </c>
      <c r="K1724" s="374">
        <v>0.1</v>
      </c>
      <c r="L1724" s="35">
        <v>1039</v>
      </c>
      <c r="M1724" s="138">
        <v>-6.3</v>
      </c>
      <c r="N1724" s="138">
        <v>0.1</v>
      </c>
    </row>
    <row r="1725" spans="8:14" ht="12.75" customHeight="1" outlineLevel="1">
      <c r="H1725" s="57" t="s">
        <v>779</v>
      </c>
      <c r="I1725" s="35">
        <v>2378</v>
      </c>
      <c r="J1725" s="374">
        <v>12.4</v>
      </c>
      <c r="K1725" s="374">
        <v>0.6</v>
      </c>
      <c r="L1725" s="35">
        <v>11261</v>
      </c>
      <c r="M1725" s="138">
        <v>-14.8</v>
      </c>
      <c r="N1725" s="138">
        <v>0.6</v>
      </c>
    </row>
    <row r="1726" spans="8:14" ht="12.75" customHeight="1" outlineLevel="1">
      <c r="H1726" s="57" t="s">
        <v>780</v>
      </c>
      <c r="I1726" s="57">
        <v>835</v>
      </c>
      <c r="J1726" s="374">
        <v>-37.8</v>
      </c>
      <c r="K1726" s="374">
        <v>0.2</v>
      </c>
      <c r="L1726" s="35">
        <v>5182</v>
      </c>
      <c r="M1726" s="138">
        <v>-21</v>
      </c>
      <c r="N1726" s="138">
        <v>0.3</v>
      </c>
    </row>
    <row r="1727" spans="8:14" ht="12.75" customHeight="1" outlineLevel="1">
      <c r="H1727" s="57" t="s">
        <v>781</v>
      </c>
      <c r="I1727" s="35">
        <v>2023</v>
      </c>
      <c r="J1727" s="374">
        <v>-36.7</v>
      </c>
      <c r="K1727" s="374">
        <v>0.5</v>
      </c>
      <c r="L1727" s="35">
        <v>7683</v>
      </c>
      <c r="M1727" s="138">
        <v>5</v>
      </c>
      <c r="N1727" s="138">
        <v>0.4</v>
      </c>
    </row>
    <row r="1728" spans="8:14" ht="12.75" customHeight="1" outlineLevel="1">
      <c r="H1728" s="57" t="s">
        <v>782</v>
      </c>
      <c r="I1728" s="57">
        <v>0</v>
      </c>
      <c r="J1728" s="374">
        <v>-84.2</v>
      </c>
      <c r="K1728" s="374">
        <v>0</v>
      </c>
      <c r="L1728" s="57">
        <v>6</v>
      </c>
      <c r="M1728" s="138">
        <v>-69.6</v>
      </c>
      <c r="N1728" s="138">
        <v>0</v>
      </c>
    </row>
    <row r="1729" spans="8:14" ht="12.75" customHeight="1" outlineLevel="1">
      <c r="H1729" s="57" t="s">
        <v>783</v>
      </c>
      <c r="I1729" s="35">
        <v>377590</v>
      </c>
      <c r="J1729" s="374">
        <v>-17.3</v>
      </c>
      <c r="K1729" s="374">
        <v>87.8</v>
      </c>
      <c r="L1729" s="35">
        <v>1422783</v>
      </c>
      <c r="M1729" s="138">
        <v>-0.5</v>
      </c>
      <c r="N1729" s="138">
        <v>70.6</v>
      </c>
    </row>
    <row r="1730" spans="8:14" ht="12.75" customHeight="1" outlineLevel="1">
      <c r="H1730" s="57" t="s">
        <v>784</v>
      </c>
      <c r="I1730" s="57">
        <v>5</v>
      </c>
      <c r="J1730" s="374">
        <v>396.9</v>
      </c>
      <c r="K1730" s="374">
        <v>0</v>
      </c>
      <c r="L1730" s="57">
        <v>41</v>
      </c>
      <c r="M1730" s="138">
        <v>533.3</v>
      </c>
      <c r="N1730" s="138">
        <v>0</v>
      </c>
    </row>
    <row r="1731" spans="8:14" ht="12.75" customHeight="1" outlineLevel="1">
      <c r="H1731" s="57" t="s">
        <v>785</v>
      </c>
      <c r="I1731" s="35">
        <v>2330</v>
      </c>
      <c r="J1731" s="374">
        <v>-32</v>
      </c>
      <c r="K1731" s="374">
        <v>0.5</v>
      </c>
      <c r="L1731" s="35">
        <v>10361</v>
      </c>
      <c r="M1731" s="138">
        <v>2.9</v>
      </c>
      <c r="N1731" s="138">
        <v>0.5</v>
      </c>
    </row>
    <row r="1732" spans="8:14" ht="12.75" customHeight="1" outlineLevel="1">
      <c r="H1732" s="57" t="s">
        <v>786</v>
      </c>
      <c r="I1732" s="35">
        <v>1588</v>
      </c>
      <c r="J1732" s="374">
        <v>15.4</v>
      </c>
      <c r="K1732" s="374">
        <v>0.4</v>
      </c>
      <c r="L1732" s="35">
        <v>7295</v>
      </c>
      <c r="M1732" s="138">
        <v>45.9</v>
      </c>
      <c r="N1732" s="138">
        <v>0.4</v>
      </c>
    </row>
    <row r="1733" spans="8:14" ht="12.75" customHeight="1" outlineLevel="1">
      <c r="H1733" s="57" t="s">
        <v>787</v>
      </c>
      <c r="I1733" s="35">
        <v>202842</v>
      </c>
      <c r="J1733" s="374">
        <v>-0.8</v>
      </c>
      <c r="K1733" s="374">
        <v>47.1</v>
      </c>
      <c r="L1733" s="35">
        <v>744570</v>
      </c>
      <c r="M1733" s="138">
        <v>0.4</v>
      </c>
      <c r="N1733" s="138">
        <v>37</v>
      </c>
    </row>
    <row r="1734" spans="8:14" ht="12.75" customHeight="1" outlineLevel="1">
      <c r="H1734" s="57" t="s">
        <v>789</v>
      </c>
      <c r="I1734" s="57">
        <v>148</v>
      </c>
      <c r="J1734" s="374">
        <v>6.5</v>
      </c>
      <c r="K1734" s="374">
        <v>0</v>
      </c>
      <c r="L1734" s="35">
        <v>11657</v>
      </c>
      <c r="M1734" s="138">
        <v>45.2</v>
      </c>
      <c r="N1734" s="138">
        <v>0.6</v>
      </c>
    </row>
    <row r="1735" spans="8:14" ht="12.75" customHeight="1" outlineLevel="1">
      <c r="H1735" s="57" t="s">
        <v>790</v>
      </c>
      <c r="I1735" s="35">
        <v>3925</v>
      </c>
      <c r="J1735" s="374">
        <v>-22.6</v>
      </c>
      <c r="K1735" s="374">
        <v>0.9</v>
      </c>
      <c r="L1735" s="35">
        <v>31363</v>
      </c>
      <c r="M1735" s="138">
        <v>18.9</v>
      </c>
      <c r="N1735" s="138">
        <v>1.6</v>
      </c>
    </row>
    <row r="1736" spans="8:14" ht="12.75" customHeight="1" outlineLevel="1">
      <c r="H1736" s="57" t="s">
        <v>791</v>
      </c>
      <c r="I1736" s="57" t="s">
        <v>977</v>
      </c>
      <c r="J1736" s="374">
        <v>-100</v>
      </c>
      <c r="K1736" s="374" t="s">
        <v>977</v>
      </c>
      <c r="L1736" s="57" t="s">
        <v>977</v>
      </c>
      <c r="M1736" s="138">
        <v>-100</v>
      </c>
      <c r="N1736" s="138" t="s">
        <v>977</v>
      </c>
    </row>
    <row r="1737" spans="8:14" ht="12.75" customHeight="1" outlineLevel="1">
      <c r="H1737" s="57" t="s">
        <v>792</v>
      </c>
      <c r="I1737" s="57">
        <v>17</v>
      </c>
      <c r="J1737" s="374">
        <v>10.9</v>
      </c>
      <c r="K1737" s="374">
        <v>0</v>
      </c>
      <c r="L1737" s="57">
        <v>724</v>
      </c>
      <c r="M1737" s="138">
        <v>-9.5</v>
      </c>
      <c r="N1737" s="138">
        <v>0</v>
      </c>
    </row>
    <row r="1738" spans="8:14" ht="12.75" customHeight="1" outlineLevel="1">
      <c r="H1738" s="57" t="s">
        <v>793</v>
      </c>
      <c r="I1738" s="57">
        <v>7</v>
      </c>
      <c r="J1738" s="374">
        <v>1.3</v>
      </c>
      <c r="K1738" s="374">
        <v>0</v>
      </c>
      <c r="L1738" s="57">
        <v>160</v>
      </c>
      <c r="M1738" s="138">
        <v>170.9</v>
      </c>
      <c r="N1738" s="138">
        <v>0</v>
      </c>
    </row>
    <row r="1739" spans="8:14" ht="12.75" customHeight="1" outlineLevel="1">
      <c r="H1739" s="57" t="s">
        <v>794</v>
      </c>
      <c r="I1739" s="35">
        <v>20519</v>
      </c>
      <c r="J1739" s="374">
        <v>22</v>
      </c>
      <c r="K1739" s="374">
        <v>4.8</v>
      </c>
      <c r="L1739" s="35">
        <v>86093</v>
      </c>
      <c r="M1739" s="138">
        <v>15.8</v>
      </c>
      <c r="N1739" s="138">
        <v>4.3</v>
      </c>
    </row>
    <row r="1740" spans="8:14" ht="12.75" customHeight="1" outlineLevel="1">
      <c r="H1740" s="57" t="s">
        <v>795</v>
      </c>
      <c r="I1740" s="57">
        <v>243</v>
      </c>
      <c r="J1740" s="374">
        <v>8.5</v>
      </c>
      <c r="K1740" s="374">
        <v>0.1</v>
      </c>
      <c r="L1740" s="57">
        <v>720</v>
      </c>
      <c r="M1740" s="138">
        <v>-91.4</v>
      </c>
      <c r="N1740" s="138">
        <v>0</v>
      </c>
    </row>
    <row r="1741" spans="8:14" ht="12.75" customHeight="1" outlineLevel="1">
      <c r="H1741" s="57" t="s">
        <v>796</v>
      </c>
      <c r="I1741" s="57">
        <v>2</v>
      </c>
      <c r="J1741" s="374">
        <v>154.6</v>
      </c>
      <c r="K1741" s="374">
        <v>0</v>
      </c>
      <c r="L1741" s="57">
        <v>71</v>
      </c>
      <c r="M1741" s="138">
        <v>-6.1</v>
      </c>
      <c r="N1741" s="138">
        <v>0</v>
      </c>
    </row>
    <row r="1742" spans="8:14" ht="12.75" customHeight="1" outlineLevel="1">
      <c r="H1742" s="57" t="s">
        <v>797</v>
      </c>
      <c r="I1742" s="35">
        <v>17448</v>
      </c>
      <c r="J1742" s="374">
        <v>9.3</v>
      </c>
      <c r="K1742" s="374">
        <v>4.1</v>
      </c>
      <c r="L1742" s="35">
        <v>27107</v>
      </c>
      <c r="M1742" s="138">
        <v>16.8</v>
      </c>
      <c r="N1742" s="138">
        <v>1.3</v>
      </c>
    </row>
    <row r="1743" spans="8:14" ht="12.75" customHeight="1" outlineLevel="1">
      <c r="H1743" s="57" t="s">
        <v>798</v>
      </c>
      <c r="I1743" s="57">
        <v>21</v>
      </c>
      <c r="J1743" s="374">
        <v>8.2</v>
      </c>
      <c r="K1743" s="374">
        <v>0</v>
      </c>
      <c r="L1743" s="57">
        <v>296</v>
      </c>
      <c r="M1743" s="138">
        <v>29.4</v>
      </c>
      <c r="N1743" s="138">
        <v>0</v>
      </c>
    </row>
    <row r="1744" spans="8:14" ht="12.75" customHeight="1" outlineLevel="1">
      <c r="H1744" s="57" t="s">
        <v>799</v>
      </c>
      <c r="I1744" s="35">
        <v>122695</v>
      </c>
      <c r="J1744" s="374">
        <v>-39.7</v>
      </c>
      <c r="K1744" s="374">
        <v>28.5</v>
      </c>
      <c r="L1744" s="35">
        <v>451104</v>
      </c>
      <c r="M1744" s="138">
        <v>-6.2</v>
      </c>
      <c r="N1744" s="138">
        <v>22.4</v>
      </c>
    </row>
    <row r="1745" spans="8:14" ht="12.75" customHeight="1" outlineLevel="1">
      <c r="H1745" s="57" t="s">
        <v>800</v>
      </c>
      <c r="I1745" s="57">
        <v>492</v>
      </c>
      <c r="J1745" s="374">
        <v>2.9</v>
      </c>
      <c r="K1745" s="374">
        <v>0.1</v>
      </c>
      <c r="L1745" s="35">
        <v>2474</v>
      </c>
      <c r="M1745" s="138">
        <v>222.1</v>
      </c>
      <c r="N1745" s="138">
        <v>0.1</v>
      </c>
    </row>
    <row r="1746" spans="8:14" ht="12.75" customHeight="1" outlineLevel="1">
      <c r="H1746" s="57" t="s">
        <v>802</v>
      </c>
      <c r="I1746" s="57">
        <v>357</v>
      </c>
      <c r="J1746" s="374">
        <v>2.2</v>
      </c>
      <c r="K1746" s="374">
        <v>0.1</v>
      </c>
      <c r="L1746" s="35">
        <v>7842</v>
      </c>
      <c r="M1746" s="138">
        <v>1.2</v>
      </c>
      <c r="N1746" s="138">
        <v>0.4</v>
      </c>
    </row>
    <row r="1747" spans="8:14" ht="12.75" customHeight="1" outlineLevel="1">
      <c r="H1747" s="57" t="s">
        <v>803</v>
      </c>
      <c r="I1747" s="35">
        <v>4040</v>
      </c>
      <c r="J1747" s="374">
        <v>7.4</v>
      </c>
      <c r="K1747" s="374">
        <v>0.9</v>
      </c>
      <c r="L1747" s="35">
        <v>6873</v>
      </c>
      <c r="M1747" s="138">
        <v>-18.1</v>
      </c>
      <c r="N1747" s="138">
        <v>0.3</v>
      </c>
    </row>
    <row r="1748" spans="8:14" ht="12.75" customHeight="1" outlineLevel="1">
      <c r="H1748" s="57" t="s">
        <v>804</v>
      </c>
      <c r="I1748" s="57">
        <v>911</v>
      </c>
      <c r="J1748" s="374">
        <v>-25.3</v>
      </c>
      <c r="K1748" s="374">
        <v>0.2</v>
      </c>
      <c r="L1748" s="35">
        <v>34033</v>
      </c>
      <c r="M1748" s="138">
        <v>0.5</v>
      </c>
      <c r="N1748" s="138">
        <v>1.7</v>
      </c>
    </row>
    <row r="1749" spans="8:14" ht="12.75" customHeight="1" outlineLevel="1">
      <c r="H1749" s="57" t="s">
        <v>184</v>
      </c>
      <c r="I1749" s="57">
        <v>40</v>
      </c>
      <c r="J1749" s="374">
        <v>-56.5</v>
      </c>
      <c r="K1749" s="374">
        <v>0</v>
      </c>
      <c r="L1749" s="57">
        <v>941</v>
      </c>
      <c r="M1749" s="138">
        <v>-32.6</v>
      </c>
      <c r="N1749" s="138">
        <v>0</v>
      </c>
    </row>
    <row r="1750" spans="8:14" ht="12.75" customHeight="1" outlineLevel="1">
      <c r="H1750" s="57" t="s">
        <v>908</v>
      </c>
      <c r="I1750" s="57">
        <v>34</v>
      </c>
      <c r="J1750" s="374">
        <v>-59.3</v>
      </c>
      <c r="K1750" s="374">
        <v>0</v>
      </c>
      <c r="L1750" s="57">
        <v>634</v>
      </c>
      <c r="M1750" s="138">
        <v>-43.3</v>
      </c>
      <c r="N1750" s="138">
        <v>0</v>
      </c>
    </row>
    <row r="1751" spans="8:14" ht="12.75" customHeight="1" outlineLevel="1">
      <c r="H1751" s="57" t="s">
        <v>953</v>
      </c>
      <c r="I1751" s="57" t="s">
        <v>977</v>
      </c>
      <c r="J1751" s="374" t="s">
        <v>93</v>
      </c>
      <c r="K1751" s="374" t="s">
        <v>977</v>
      </c>
      <c r="L1751" s="57" t="s">
        <v>977</v>
      </c>
      <c r="M1751" s="138" t="s">
        <v>93</v>
      </c>
      <c r="N1751" s="138" t="s">
        <v>977</v>
      </c>
    </row>
    <row r="1752" spans="8:14" ht="12.75" customHeight="1" outlineLevel="1">
      <c r="H1752" s="57" t="s">
        <v>1023</v>
      </c>
      <c r="I1752" s="57">
        <v>0</v>
      </c>
      <c r="J1752" s="374" t="s">
        <v>93</v>
      </c>
      <c r="K1752" s="374">
        <v>0</v>
      </c>
      <c r="L1752" s="57">
        <v>2</v>
      </c>
      <c r="M1752" s="138" t="s">
        <v>93</v>
      </c>
      <c r="N1752" s="138">
        <v>0</v>
      </c>
    </row>
    <row r="1753" spans="8:14" ht="12.75" customHeight="1" outlineLevel="1">
      <c r="H1753" s="57" t="s">
        <v>954</v>
      </c>
      <c r="I1753" s="57" t="s">
        <v>977</v>
      </c>
      <c r="J1753" s="374" t="s">
        <v>93</v>
      </c>
      <c r="K1753" s="374" t="s">
        <v>977</v>
      </c>
      <c r="L1753" s="57" t="s">
        <v>977</v>
      </c>
      <c r="M1753" s="138" t="s">
        <v>93</v>
      </c>
      <c r="N1753" s="138" t="s">
        <v>977</v>
      </c>
    </row>
    <row r="1754" spans="8:14" ht="12.75" customHeight="1" outlineLevel="1">
      <c r="H1754" s="57" t="s">
        <v>956</v>
      </c>
      <c r="I1754" s="57" t="s">
        <v>977</v>
      </c>
      <c r="J1754" s="374" t="s">
        <v>93</v>
      </c>
      <c r="K1754" s="374" t="s">
        <v>977</v>
      </c>
      <c r="L1754" s="57" t="s">
        <v>977</v>
      </c>
      <c r="M1754" s="138" t="s">
        <v>93</v>
      </c>
      <c r="N1754" s="138" t="s">
        <v>977</v>
      </c>
    </row>
    <row r="1755" spans="8:14" ht="12.75" customHeight="1" outlineLevel="1">
      <c r="H1755" s="57" t="s">
        <v>1024</v>
      </c>
      <c r="I1755" s="57" t="s">
        <v>977</v>
      </c>
      <c r="J1755" s="374" t="s">
        <v>93</v>
      </c>
      <c r="K1755" s="374" t="s">
        <v>977</v>
      </c>
      <c r="L1755" s="57" t="s">
        <v>977</v>
      </c>
      <c r="M1755" s="138" t="s">
        <v>93</v>
      </c>
      <c r="N1755" s="138" t="s">
        <v>977</v>
      </c>
    </row>
    <row r="1756" spans="8:14" ht="12.75" customHeight="1" outlineLevel="1">
      <c r="H1756" s="57" t="s">
        <v>909</v>
      </c>
      <c r="I1756" s="57" t="s">
        <v>977</v>
      </c>
      <c r="J1756" s="374" t="s">
        <v>93</v>
      </c>
      <c r="K1756" s="374" t="s">
        <v>977</v>
      </c>
      <c r="L1756" s="57" t="s">
        <v>977</v>
      </c>
      <c r="M1756" s="138" t="s">
        <v>93</v>
      </c>
      <c r="N1756" s="138" t="s">
        <v>977</v>
      </c>
    </row>
    <row r="1757" spans="8:14" ht="12.75" customHeight="1" outlineLevel="1">
      <c r="H1757" s="57" t="s">
        <v>910</v>
      </c>
      <c r="I1757" s="57">
        <v>6</v>
      </c>
      <c r="J1757" s="374">
        <v>-25.3</v>
      </c>
      <c r="K1757" s="374">
        <v>0</v>
      </c>
      <c r="L1757" s="57">
        <v>305</v>
      </c>
      <c r="M1757" s="138">
        <v>10</v>
      </c>
      <c r="N1757" s="138">
        <v>0</v>
      </c>
    </row>
    <row r="1758" spans="8:14" ht="12.75" customHeight="1" outlineLevel="1">
      <c r="H1758" s="57" t="s">
        <v>957</v>
      </c>
      <c r="I1758" s="57" t="s">
        <v>977</v>
      </c>
      <c r="J1758" s="374" t="s">
        <v>93</v>
      </c>
      <c r="K1758" s="374" t="s">
        <v>977</v>
      </c>
      <c r="L1758" s="57" t="s">
        <v>977</v>
      </c>
      <c r="M1758" s="138" t="s">
        <v>93</v>
      </c>
      <c r="N1758" s="138" t="s">
        <v>977</v>
      </c>
    </row>
    <row r="1759" spans="8:14" ht="12.75" customHeight="1" outlineLevel="1">
      <c r="H1759" s="57" t="s">
        <v>985</v>
      </c>
      <c r="I1759" s="57">
        <v>0</v>
      </c>
      <c r="J1759" s="374">
        <v>-100</v>
      </c>
      <c r="K1759" s="374">
        <v>0</v>
      </c>
      <c r="L1759" s="57">
        <v>0</v>
      </c>
      <c r="M1759" s="138">
        <v>-1.9</v>
      </c>
      <c r="N1759" s="138">
        <v>0</v>
      </c>
    </row>
    <row r="1760" spans="8:14" ht="12.75" customHeight="1" outlineLevel="1">
      <c r="H1760" s="57" t="s">
        <v>911</v>
      </c>
      <c r="I1760" s="57" t="s">
        <v>977</v>
      </c>
      <c r="J1760" s="374" t="s">
        <v>93</v>
      </c>
      <c r="K1760" s="374" t="s">
        <v>977</v>
      </c>
      <c r="L1760" s="57" t="s">
        <v>977</v>
      </c>
      <c r="M1760" s="138" t="s">
        <v>93</v>
      </c>
      <c r="N1760" s="138" t="s">
        <v>977</v>
      </c>
    </row>
    <row r="1763" ht="12.75" customHeight="1">
      <c r="A1763" s="54" t="s">
        <v>57</v>
      </c>
    </row>
    <row r="1764" ht="12.75" customHeight="1">
      <c r="A1764" s="54" t="s">
        <v>971</v>
      </c>
    </row>
    <row r="1765" ht="12.75" customHeight="1">
      <c r="A1765" s="54"/>
    </row>
    <row r="1766" ht="12.75" customHeight="1">
      <c r="A1766" s="54" t="s">
        <v>35</v>
      </c>
    </row>
    <row r="1767" ht="12.75" customHeight="1">
      <c r="A1767" s="54" t="s">
        <v>62</v>
      </c>
    </row>
    <row r="1768" ht="12.75" customHeight="1">
      <c r="A1768" s="54" t="s">
        <v>972</v>
      </c>
    </row>
    <row r="1769" ht="12.75" customHeight="1">
      <c r="A1769" s="54" t="s">
        <v>973</v>
      </c>
    </row>
  </sheetData>
  <sheetProtection/>
  <mergeCells count="7">
    <mergeCell ref="L5:N5"/>
    <mergeCell ref="A5:A6"/>
    <mergeCell ref="B5:D5"/>
    <mergeCell ref="E5:G5"/>
    <mergeCell ref="A2:G2"/>
    <mergeCell ref="H5:H6"/>
    <mergeCell ref="I5:K5"/>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P1988"/>
  <sheetViews>
    <sheetView zoomScalePageLayoutView="0" workbookViewId="0" topLeftCell="A1">
      <pane ySplit="6" topLeftCell="A7" activePane="bottomLeft" state="frozen"/>
      <selection pane="topLeft" activeCell="O1153" sqref="O1153"/>
      <selection pane="bottomLeft" activeCell="A1" sqref="A1"/>
    </sheetView>
  </sheetViews>
  <sheetFormatPr defaultColWidth="11.421875" defaultRowHeight="12.75" customHeight="1" outlineLevelRow="1"/>
  <cols>
    <col min="1" max="1" width="27.140625" style="57" customWidth="1"/>
    <col min="2" max="2" width="7.57421875" style="57" bestFit="1" customWidth="1"/>
    <col min="3" max="3" width="8.28125" style="50" bestFit="1" customWidth="1"/>
    <col min="4" max="4" width="7.00390625" style="50" bestFit="1" customWidth="1"/>
    <col min="5" max="5" width="9.57421875" style="57" bestFit="1" customWidth="1"/>
    <col min="6" max="6" width="7.8515625" style="50" bestFit="1" customWidth="1"/>
    <col min="7" max="7" width="8.28125" style="50" customWidth="1"/>
    <col min="8" max="8" width="27.140625" style="57" customWidth="1"/>
    <col min="9" max="11" width="7.8515625" style="57" customWidth="1"/>
    <col min="12" max="12" width="9.57421875" style="57" customWidth="1"/>
    <col min="13" max="14" width="7.8515625" style="57" customWidth="1"/>
    <col min="15" max="16384" width="11.421875" style="57" customWidth="1"/>
  </cols>
  <sheetData>
    <row r="1" ht="12.75" customHeight="1">
      <c r="A1" s="57" t="s">
        <v>58</v>
      </c>
    </row>
    <row r="2" spans="1:8" ht="12.75" customHeight="1">
      <c r="A2" s="535" t="s">
        <v>1027</v>
      </c>
      <c r="B2" s="535"/>
      <c r="C2" s="535"/>
      <c r="D2" s="535"/>
      <c r="E2" s="535"/>
      <c r="F2" s="535"/>
      <c r="G2" s="535"/>
      <c r="H2" s="535"/>
    </row>
    <row r="4" ht="12.75" customHeight="1">
      <c r="H4" s="57" t="s">
        <v>975</v>
      </c>
    </row>
    <row r="5" spans="1:14" s="112" customFormat="1" ht="24" customHeight="1">
      <c r="A5" s="519" t="s">
        <v>638</v>
      </c>
      <c r="B5" s="359" t="s">
        <v>140</v>
      </c>
      <c r="C5" s="360"/>
      <c r="D5" s="360"/>
      <c r="E5" s="359" t="s">
        <v>141</v>
      </c>
      <c r="F5" s="360"/>
      <c r="G5" s="360"/>
      <c r="H5" s="519" t="s">
        <v>638</v>
      </c>
      <c r="I5" s="359" t="s">
        <v>140</v>
      </c>
      <c r="J5" s="360"/>
      <c r="K5" s="360"/>
      <c r="L5" s="359" t="s">
        <v>141</v>
      </c>
      <c r="M5" s="360"/>
      <c r="N5" s="360"/>
    </row>
    <row r="6" spans="1:14" s="105" customFormat="1" ht="12.75" customHeight="1">
      <c r="A6" s="519"/>
      <c r="B6" s="104" t="s">
        <v>142</v>
      </c>
      <c r="C6" s="100" t="s">
        <v>143</v>
      </c>
      <c r="D6" s="100" t="s">
        <v>144</v>
      </c>
      <c r="E6" s="104" t="s">
        <v>145</v>
      </c>
      <c r="F6" s="100" t="s">
        <v>143</v>
      </c>
      <c r="G6" s="100" t="s">
        <v>144</v>
      </c>
      <c r="H6" s="519"/>
      <c r="I6" s="104" t="s">
        <v>142</v>
      </c>
      <c r="J6" s="100" t="s">
        <v>143</v>
      </c>
      <c r="K6" s="100" t="s">
        <v>144</v>
      </c>
      <c r="L6" s="104" t="s">
        <v>145</v>
      </c>
      <c r="M6" s="100" t="s">
        <v>143</v>
      </c>
      <c r="N6" s="100" t="s">
        <v>144</v>
      </c>
    </row>
    <row r="7" spans="1:14" s="105" customFormat="1" ht="24" customHeight="1" collapsed="1">
      <c r="A7" s="317" t="s">
        <v>146</v>
      </c>
      <c r="B7" s="318">
        <v>197280</v>
      </c>
      <c r="C7" s="319">
        <v>0.0304302861261713</v>
      </c>
      <c r="D7" s="319">
        <v>1</v>
      </c>
      <c r="E7" s="318">
        <v>3032057</v>
      </c>
      <c r="F7" s="319">
        <v>0.05254174332627486</v>
      </c>
      <c r="G7" s="319">
        <v>1</v>
      </c>
      <c r="H7" s="317"/>
      <c r="I7" s="318"/>
      <c r="J7" s="319"/>
      <c r="K7" s="319"/>
      <c r="L7" s="318"/>
      <c r="M7" s="319"/>
      <c r="N7" s="319"/>
    </row>
    <row r="8" spans="1:14" s="105" customFormat="1" ht="12.75" customHeight="1" hidden="1" outlineLevel="1">
      <c r="A8" s="320" t="s">
        <v>147</v>
      </c>
      <c r="B8" s="262">
        <v>159390</v>
      </c>
      <c r="C8" s="321">
        <v>0.009967240538091587</v>
      </c>
      <c r="D8" s="321">
        <v>0.8079379562043796</v>
      </c>
      <c r="E8" s="262">
        <v>1992051</v>
      </c>
      <c r="F8" s="321">
        <v>0.04560824287723866</v>
      </c>
      <c r="G8" s="321">
        <v>0.6569965538246807</v>
      </c>
      <c r="H8" s="320"/>
      <c r="I8" s="262"/>
      <c r="J8" s="321"/>
      <c r="K8" s="321"/>
      <c r="L8" s="262"/>
      <c r="M8" s="321"/>
      <c r="N8" s="321"/>
    </row>
    <row r="9" spans="1:14" s="105" customFormat="1" ht="12.75" customHeight="1" hidden="1" outlineLevel="1">
      <c r="A9" s="320" t="s">
        <v>148</v>
      </c>
      <c r="B9" s="262">
        <v>638</v>
      </c>
      <c r="C9" s="321">
        <v>-0.37389597644749756</v>
      </c>
      <c r="D9" s="321">
        <v>0.0032339821573398216</v>
      </c>
      <c r="E9" s="262">
        <v>18358</v>
      </c>
      <c r="F9" s="321">
        <v>-0.08416063856323272</v>
      </c>
      <c r="G9" s="321">
        <v>0.006054635516416743</v>
      </c>
      <c r="H9" s="320"/>
      <c r="I9" s="262"/>
      <c r="J9" s="321"/>
      <c r="K9" s="321"/>
      <c r="L9" s="262"/>
      <c r="M9" s="321"/>
      <c r="N9" s="321"/>
    </row>
    <row r="10" spans="1:14" s="105" customFormat="1" ht="12.75" customHeight="1" hidden="1" outlineLevel="1">
      <c r="A10" s="320" t="s">
        <v>149</v>
      </c>
      <c r="B10" s="262">
        <v>485</v>
      </c>
      <c r="C10" s="321">
        <v>-0.24922600619195046</v>
      </c>
      <c r="D10" s="321">
        <v>0.002458434712084347</v>
      </c>
      <c r="E10" s="262">
        <v>9076</v>
      </c>
      <c r="F10" s="321">
        <v>-0.04523458868083316</v>
      </c>
      <c r="G10" s="321">
        <v>0.0029933474205794943</v>
      </c>
      <c r="H10" s="320"/>
      <c r="I10" s="262"/>
      <c r="J10" s="321"/>
      <c r="K10" s="321"/>
      <c r="L10" s="262"/>
      <c r="M10" s="321"/>
      <c r="N10" s="321"/>
    </row>
    <row r="11" spans="1:14" s="105" customFormat="1" ht="12.75" customHeight="1" hidden="1" outlineLevel="1">
      <c r="A11" s="320" t="s">
        <v>150</v>
      </c>
      <c r="B11" s="262">
        <v>66569</v>
      </c>
      <c r="C11" s="321">
        <v>0.009003410382720728</v>
      </c>
      <c r="D11" s="321">
        <v>0.337434103811841</v>
      </c>
      <c r="E11" s="262">
        <v>782185</v>
      </c>
      <c r="F11" s="321">
        <v>0.06295210644401592</v>
      </c>
      <c r="G11" s="321">
        <v>0.25797173338100177</v>
      </c>
      <c r="H11" s="320"/>
      <c r="I11" s="262"/>
      <c r="J11" s="321"/>
      <c r="K11" s="321"/>
      <c r="L11" s="262"/>
      <c r="M11" s="321"/>
      <c r="N11" s="321"/>
    </row>
    <row r="12" spans="1:14" s="105" customFormat="1" ht="12.75" customHeight="1" hidden="1" outlineLevel="1">
      <c r="A12" s="320" t="s">
        <v>151</v>
      </c>
      <c r="B12" s="262">
        <v>333</v>
      </c>
      <c r="C12" s="321">
        <v>-0.014792899408284023</v>
      </c>
      <c r="D12" s="321">
        <v>0.001687956204379562</v>
      </c>
      <c r="E12" s="262">
        <v>15402</v>
      </c>
      <c r="F12" s="321">
        <v>0.011824990145841546</v>
      </c>
      <c r="G12" s="321">
        <v>0.005079719807378292</v>
      </c>
      <c r="H12" s="320"/>
      <c r="I12" s="262"/>
      <c r="J12" s="321"/>
      <c r="K12" s="321"/>
      <c r="L12" s="262"/>
      <c r="M12" s="321"/>
      <c r="N12" s="321"/>
    </row>
    <row r="13" spans="1:14" s="105" customFormat="1" ht="12.75" customHeight="1" hidden="1" outlineLevel="1">
      <c r="A13" s="320" t="s">
        <v>152</v>
      </c>
      <c r="B13" s="262">
        <v>12905</v>
      </c>
      <c r="C13" s="321">
        <v>-0.044852342535711645</v>
      </c>
      <c r="D13" s="321">
        <v>0.0654146390916464</v>
      </c>
      <c r="E13" s="262">
        <v>236468</v>
      </c>
      <c r="F13" s="321">
        <v>-0.05303709873774588</v>
      </c>
      <c r="G13" s="321">
        <v>0.0779892990138378</v>
      </c>
      <c r="H13" s="320"/>
      <c r="I13" s="262"/>
      <c r="J13" s="321"/>
      <c r="K13" s="321"/>
      <c r="L13" s="262"/>
      <c r="M13" s="321"/>
      <c r="N13" s="321"/>
    </row>
    <row r="14" spans="1:14" s="105" customFormat="1" ht="12.75" customHeight="1" hidden="1" outlineLevel="1">
      <c r="A14" s="320" t="s">
        <v>153</v>
      </c>
      <c r="B14" s="262">
        <v>369</v>
      </c>
      <c r="C14" s="321">
        <v>-0.02894736842105263</v>
      </c>
      <c r="D14" s="321">
        <v>0.0018704379562043795</v>
      </c>
      <c r="E14" s="262">
        <v>12455</v>
      </c>
      <c r="F14" s="321">
        <v>-0.04162819329024315</v>
      </c>
      <c r="G14" s="321">
        <v>0.004107772380268577</v>
      </c>
      <c r="H14" s="320"/>
      <c r="I14" s="262"/>
      <c r="J14" s="321"/>
      <c r="K14" s="321"/>
      <c r="L14" s="262"/>
      <c r="M14" s="321"/>
      <c r="N14" s="321"/>
    </row>
    <row r="15" spans="1:14" s="105" customFormat="1" ht="12.75" customHeight="1" hidden="1" outlineLevel="1">
      <c r="A15" s="320" t="s">
        <v>154</v>
      </c>
      <c r="B15" s="262">
        <v>5166</v>
      </c>
      <c r="C15" s="321">
        <v>0.5065616797900262</v>
      </c>
      <c r="D15" s="321">
        <v>0.026186131386861315</v>
      </c>
      <c r="E15" s="262">
        <v>126590</v>
      </c>
      <c r="F15" s="321">
        <v>0.10915431255038026</v>
      </c>
      <c r="G15" s="321">
        <v>0.04175053437319945</v>
      </c>
      <c r="H15" s="320"/>
      <c r="I15" s="262"/>
      <c r="J15" s="321"/>
      <c r="K15" s="321"/>
      <c r="L15" s="262"/>
      <c r="M15" s="321"/>
      <c r="N15" s="321"/>
    </row>
    <row r="16" spans="1:14" s="105" customFormat="1" ht="12.75" customHeight="1" hidden="1" outlineLevel="1">
      <c r="A16" s="320" t="s">
        <v>155</v>
      </c>
      <c r="B16" s="262">
        <v>49</v>
      </c>
      <c r="C16" s="321">
        <v>0.4</v>
      </c>
      <c r="D16" s="321">
        <v>0.0002483779399837794</v>
      </c>
      <c r="E16" s="262">
        <v>1209</v>
      </c>
      <c r="F16" s="321">
        <v>0.15142857142857144</v>
      </c>
      <c r="G16" s="321">
        <v>0.00039873920576031385</v>
      </c>
      <c r="H16" s="320"/>
      <c r="I16" s="262"/>
      <c r="J16" s="321"/>
      <c r="K16" s="321"/>
      <c r="L16" s="262"/>
      <c r="M16" s="321"/>
      <c r="N16" s="321"/>
    </row>
    <row r="17" spans="1:14" s="105" customFormat="1" ht="12.75" customHeight="1" hidden="1" outlineLevel="1">
      <c r="A17" s="320" t="s">
        <v>156</v>
      </c>
      <c r="B17" s="262">
        <v>10</v>
      </c>
      <c r="C17" s="321">
        <v>-0.7222222222222222</v>
      </c>
      <c r="D17" s="321">
        <v>5.0689375506893756E-05</v>
      </c>
      <c r="E17" s="262">
        <v>549</v>
      </c>
      <c r="F17" s="321">
        <v>0.6892307692307692</v>
      </c>
      <c r="G17" s="321">
        <v>0.0001810651976529465</v>
      </c>
      <c r="H17" s="320"/>
      <c r="I17" s="262"/>
      <c r="J17" s="321"/>
      <c r="K17" s="321"/>
      <c r="L17" s="262"/>
      <c r="M17" s="321"/>
      <c r="N17" s="321"/>
    </row>
    <row r="18" spans="1:14" s="105" customFormat="1" ht="12.75" customHeight="1" hidden="1" outlineLevel="1">
      <c r="A18" s="320" t="s">
        <v>157</v>
      </c>
      <c r="B18" s="262">
        <v>21005</v>
      </c>
      <c r="C18" s="321">
        <v>0.18968056184866333</v>
      </c>
      <c r="D18" s="321">
        <v>0.10647303325223033</v>
      </c>
      <c r="E18" s="262">
        <v>198031</v>
      </c>
      <c r="F18" s="321">
        <v>0.06550197194617367</v>
      </c>
      <c r="G18" s="321">
        <v>0.06531242651440919</v>
      </c>
      <c r="H18" s="320"/>
      <c r="I18" s="262"/>
      <c r="J18" s="321"/>
      <c r="K18" s="321"/>
      <c r="L18" s="262"/>
      <c r="M18" s="321"/>
      <c r="N18" s="321"/>
    </row>
    <row r="19" spans="1:14" s="105" customFormat="1" ht="12.75" customHeight="1" hidden="1" outlineLevel="1">
      <c r="A19" s="320" t="s">
        <v>158</v>
      </c>
      <c r="B19" s="262">
        <v>15</v>
      </c>
      <c r="C19" s="321">
        <v>-0.7413793103448276</v>
      </c>
      <c r="D19" s="321">
        <v>7.603406326034063E-05</v>
      </c>
      <c r="E19" s="262">
        <v>875</v>
      </c>
      <c r="F19" s="321">
        <v>-0.6265471617584294</v>
      </c>
      <c r="G19" s="321">
        <v>0.00028858296529385826</v>
      </c>
      <c r="H19" s="320"/>
      <c r="I19" s="262"/>
      <c r="J19" s="321"/>
      <c r="K19" s="321"/>
      <c r="L19" s="262"/>
      <c r="M19" s="321"/>
      <c r="N19" s="321"/>
    </row>
    <row r="20" spans="1:14" s="105" customFormat="1" ht="12.75" customHeight="1" hidden="1" outlineLevel="1">
      <c r="A20" s="320" t="s">
        <v>159</v>
      </c>
      <c r="B20" s="262">
        <v>1038</v>
      </c>
      <c r="C20" s="321">
        <v>-0.5651445328864684</v>
      </c>
      <c r="D20" s="321">
        <v>0.005261557177615572</v>
      </c>
      <c r="E20" s="262">
        <v>36556</v>
      </c>
      <c r="F20" s="321">
        <v>-0.13098464317976513</v>
      </c>
      <c r="G20" s="321">
        <v>0.012056501576322608</v>
      </c>
      <c r="H20" s="320"/>
      <c r="I20" s="262"/>
      <c r="J20" s="321"/>
      <c r="K20" s="321"/>
      <c r="L20" s="262"/>
      <c r="M20" s="321"/>
      <c r="N20" s="321"/>
    </row>
    <row r="21" spans="1:14" s="105" customFormat="1" ht="12.75" customHeight="1" hidden="1" outlineLevel="1">
      <c r="A21" s="320" t="s">
        <v>160</v>
      </c>
      <c r="B21" s="262">
        <v>631</v>
      </c>
      <c r="C21" s="321">
        <v>0.13898916967509026</v>
      </c>
      <c r="D21" s="321">
        <v>0.003198499594484996</v>
      </c>
      <c r="E21" s="262">
        <v>18358</v>
      </c>
      <c r="F21" s="321">
        <v>0.09299833293641344</v>
      </c>
      <c r="G21" s="321">
        <v>0.006054635516416743</v>
      </c>
      <c r="H21" s="320"/>
      <c r="I21" s="262"/>
      <c r="J21" s="321"/>
      <c r="K21" s="321"/>
      <c r="L21" s="262"/>
      <c r="M21" s="321"/>
      <c r="N21" s="321"/>
    </row>
    <row r="22" spans="1:14" s="105" customFormat="1" ht="12.75" customHeight="1" hidden="1" outlineLevel="1">
      <c r="A22" s="320" t="s">
        <v>161</v>
      </c>
      <c r="B22" s="262">
        <v>38140</v>
      </c>
      <c r="C22" s="321">
        <v>-0.08436164594036587</v>
      </c>
      <c r="D22" s="321">
        <v>0.1933292781832928</v>
      </c>
      <c r="E22" s="262">
        <v>253973</v>
      </c>
      <c r="F22" s="321">
        <v>0.07481326308216424</v>
      </c>
      <c r="G22" s="321">
        <v>0.08376260736523093</v>
      </c>
      <c r="H22" s="320"/>
      <c r="I22" s="262"/>
      <c r="J22" s="321"/>
      <c r="K22" s="321"/>
      <c r="L22" s="262"/>
      <c r="M22" s="321"/>
      <c r="N22" s="321"/>
    </row>
    <row r="23" spans="1:14" s="105" customFormat="1" ht="12.75" customHeight="1" hidden="1" outlineLevel="1">
      <c r="A23" s="320" t="s">
        <v>162</v>
      </c>
      <c r="B23" s="262">
        <v>353</v>
      </c>
      <c r="C23" s="321">
        <v>0.03519061583577713</v>
      </c>
      <c r="D23" s="321">
        <v>0.0017893349553933496</v>
      </c>
      <c r="E23" s="262">
        <v>11620</v>
      </c>
      <c r="F23" s="321">
        <v>-0.13380544166977265</v>
      </c>
      <c r="G23" s="321">
        <v>0.0038323817791024377</v>
      </c>
      <c r="H23" s="320"/>
      <c r="I23" s="262"/>
      <c r="J23" s="321"/>
      <c r="K23" s="321"/>
      <c r="L23" s="262"/>
      <c r="M23" s="321"/>
      <c r="N23" s="321"/>
    </row>
    <row r="24" spans="1:14" s="105" customFormat="1" ht="12.75" customHeight="1" hidden="1" outlineLevel="1">
      <c r="A24" s="320" t="s">
        <v>163</v>
      </c>
      <c r="B24" s="262">
        <v>1534</v>
      </c>
      <c r="C24" s="321">
        <v>0.08104298801973221</v>
      </c>
      <c r="D24" s="321">
        <v>0.007775750202757502</v>
      </c>
      <c r="E24" s="262">
        <v>50943</v>
      </c>
      <c r="F24" s="321">
        <v>-0.021418417918475548</v>
      </c>
      <c r="G24" s="321">
        <v>0.016801465143960026</v>
      </c>
      <c r="H24" s="320"/>
      <c r="I24" s="262"/>
      <c r="J24" s="321"/>
      <c r="K24" s="321"/>
      <c r="L24" s="262"/>
      <c r="M24" s="321"/>
      <c r="N24" s="321"/>
    </row>
    <row r="25" spans="1:14" s="105" customFormat="1" ht="12.75" customHeight="1" hidden="1" outlineLevel="1">
      <c r="A25" s="320" t="s">
        <v>164</v>
      </c>
      <c r="B25" s="262">
        <v>3546</v>
      </c>
      <c r="C25" s="321">
        <v>0.6401480111008325</v>
      </c>
      <c r="D25" s="321">
        <v>0.017974452554744526</v>
      </c>
      <c r="E25" s="262">
        <v>89265</v>
      </c>
      <c r="F25" s="321">
        <v>0.17369009269607522</v>
      </c>
      <c r="G25" s="321">
        <v>0.029440409596521437</v>
      </c>
      <c r="H25" s="320"/>
      <c r="I25" s="262"/>
      <c r="J25" s="321"/>
      <c r="K25" s="321"/>
      <c r="L25" s="262"/>
      <c r="M25" s="321"/>
      <c r="N25" s="321"/>
    </row>
    <row r="26" spans="1:14" s="105" customFormat="1" ht="12.75" customHeight="1" hidden="1" outlineLevel="1">
      <c r="A26" s="320" t="s">
        <v>165</v>
      </c>
      <c r="B26" s="262">
        <v>6604</v>
      </c>
      <c r="C26" s="321">
        <v>0.06224867299340518</v>
      </c>
      <c r="D26" s="321">
        <v>0.03347526358475263</v>
      </c>
      <c r="E26" s="262">
        <v>130138</v>
      </c>
      <c r="F26" s="321">
        <v>0.07174740170968326</v>
      </c>
      <c r="G26" s="321">
        <v>0.042920697071328145</v>
      </c>
      <c r="H26" s="320"/>
      <c r="I26" s="262"/>
      <c r="J26" s="321"/>
      <c r="K26" s="321"/>
      <c r="L26" s="262"/>
      <c r="M26" s="321"/>
      <c r="N26" s="321"/>
    </row>
    <row r="27" spans="1:14" s="105" customFormat="1" ht="12.75" customHeight="1" hidden="1" outlineLevel="1">
      <c r="A27" s="322" t="s">
        <v>166</v>
      </c>
      <c r="B27" s="262">
        <v>828</v>
      </c>
      <c r="C27" s="321">
        <v>-0.09309967141292443</v>
      </c>
      <c r="D27" s="321">
        <v>0.004197080291970803</v>
      </c>
      <c r="E27" s="262">
        <v>16759</v>
      </c>
      <c r="F27" s="321">
        <v>-0.003567394018669362</v>
      </c>
      <c r="G27" s="321">
        <v>0.005527270760411166</v>
      </c>
      <c r="H27" s="322"/>
      <c r="I27" s="262"/>
      <c r="J27" s="321"/>
      <c r="K27" s="321"/>
      <c r="L27" s="262"/>
      <c r="M27" s="321"/>
      <c r="N27" s="321"/>
    </row>
    <row r="28" spans="1:14" s="105" customFormat="1" ht="12.75" customHeight="1" hidden="1" outlineLevel="1">
      <c r="A28" s="320" t="s">
        <v>167</v>
      </c>
      <c r="B28" s="262">
        <v>227</v>
      </c>
      <c r="C28" s="321">
        <v>-0.1950354609929078</v>
      </c>
      <c r="D28" s="321">
        <v>0.0011506488240064883</v>
      </c>
      <c r="E28" s="262">
        <v>6538</v>
      </c>
      <c r="F28" s="321">
        <v>0.06153596363045949</v>
      </c>
      <c r="G28" s="321">
        <v>0.002156291916675709</v>
      </c>
      <c r="H28" s="320"/>
      <c r="I28" s="262"/>
      <c r="J28" s="321"/>
      <c r="K28" s="321"/>
      <c r="L28" s="262"/>
      <c r="M28" s="321"/>
      <c r="N28" s="321"/>
    </row>
    <row r="29" spans="1:14" s="105" customFormat="1" ht="12.75" customHeight="1" hidden="1" outlineLevel="1">
      <c r="A29" s="320" t="s">
        <v>168</v>
      </c>
      <c r="B29" s="262">
        <v>601</v>
      </c>
      <c r="C29" s="321">
        <v>-0.04754358161648178</v>
      </c>
      <c r="D29" s="321">
        <v>0.0030464314679643145</v>
      </c>
      <c r="E29" s="262">
        <v>10221</v>
      </c>
      <c r="F29" s="321">
        <v>-0.04118198874296435</v>
      </c>
      <c r="G29" s="321">
        <v>0.0033709788437354575</v>
      </c>
      <c r="H29" s="320"/>
      <c r="I29" s="262"/>
      <c r="J29" s="321"/>
      <c r="K29" s="321"/>
      <c r="L29" s="262"/>
      <c r="M29" s="321"/>
      <c r="N29" s="321"/>
    </row>
    <row r="30" spans="1:14" s="105" customFormat="1" ht="12.75" customHeight="1" hidden="1" outlineLevel="1">
      <c r="A30" s="320" t="s">
        <v>169</v>
      </c>
      <c r="B30" s="262">
        <v>5954</v>
      </c>
      <c r="C30" s="321">
        <v>0.16790898391526088</v>
      </c>
      <c r="D30" s="321">
        <v>0.030180454176804542</v>
      </c>
      <c r="E30" s="262">
        <v>293869</v>
      </c>
      <c r="F30" s="321">
        <v>0.2678516728865112</v>
      </c>
      <c r="G30" s="321">
        <v>0.0969206713462181</v>
      </c>
      <c r="H30" s="320"/>
      <c r="I30" s="262"/>
      <c r="J30" s="321"/>
      <c r="K30" s="321"/>
      <c r="L30" s="262"/>
      <c r="M30" s="321"/>
      <c r="N30" s="321"/>
    </row>
    <row r="31" spans="1:14" s="105" customFormat="1" ht="12.75" customHeight="1" hidden="1" outlineLevel="1">
      <c r="A31" s="320" t="s">
        <v>170</v>
      </c>
      <c r="B31" s="262">
        <v>479</v>
      </c>
      <c r="C31" s="321">
        <v>0.3531073446327684</v>
      </c>
      <c r="D31" s="321">
        <v>0.002428021086780211</v>
      </c>
      <c r="E31" s="262">
        <v>16403</v>
      </c>
      <c r="F31" s="321">
        <v>0.09799852734453444</v>
      </c>
      <c r="G31" s="321">
        <v>0.005409858719674465</v>
      </c>
      <c r="H31" s="320"/>
      <c r="I31" s="262"/>
      <c r="J31" s="321"/>
      <c r="K31" s="321"/>
      <c r="L31" s="262"/>
      <c r="M31" s="321"/>
      <c r="N31" s="321"/>
    </row>
    <row r="32" spans="1:14" s="105" customFormat="1" ht="12.75" customHeight="1" hidden="1" outlineLevel="1">
      <c r="A32" s="320" t="s">
        <v>171</v>
      </c>
      <c r="B32" s="262">
        <v>667</v>
      </c>
      <c r="C32" s="321">
        <v>0.3668032786885246</v>
      </c>
      <c r="D32" s="321">
        <v>0.0033809813463098136</v>
      </c>
      <c r="E32" s="262">
        <v>17243</v>
      </c>
      <c r="F32" s="321">
        <v>0.5406540385989993</v>
      </c>
      <c r="G32" s="321">
        <v>0.005686898366356569</v>
      </c>
      <c r="H32" s="320"/>
      <c r="I32" s="262"/>
      <c r="J32" s="321"/>
      <c r="K32" s="321"/>
      <c r="L32" s="262"/>
      <c r="M32" s="321"/>
      <c r="N32" s="321"/>
    </row>
    <row r="33" spans="1:14" s="105" customFormat="1" ht="12.75" customHeight="1" hidden="1" outlineLevel="1">
      <c r="A33" s="320" t="s">
        <v>172</v>
      </c>
      <c r="B33" s="262">
        <v>205</v>
      </c>
      <c r="C33" s="321">
        <v>0.4748201438848921</v>
      </c>
      <c r="D33" s="321">
        <v>0.001039132197891322</v>
      </c>
      <c r="E33" s="262">
        <v>29267</v>
      </c>
      <c r="F33" s="321">
        <v>0.4762673392181589</v>
      </c>
      <c r="G33" s="321">
        <v>0.009652523023148972</v>
      </c>
      <c r="H33" s="320"/>
      <c r="I33" s="262"/>
      <c r="J33" s="321"/>
      <c r="K33" s="321"/>
      <c r="L33" s="262"/>
      <c r="M33" s="321"/>
      <c r="N33" s="321"/>
    </row>
    <row r="34" spans="1:14" s="105" customFormat="1" ht="12.75" customHeight="1" hidden="1" outlineLevel="1">
      <c r="A34" s="320" t="s">
        <v>173</v>
      </c>
      <c r="B34" s="262">
        <v>1772</v>
      </c>
      <c r="C34" s="321">
        <v>0.6638497652582159</v>
      </c>
      <c r="D34" s="321">
        <v>0.008982157339821573</v>
      </c>
      <c r="E34" s="262">
        <v>90625</v>
      </c>
      <c r="F34" s="321">
        <v>0.2928144481376339</v>
      </c>
      <c r="G34" s="321">
        <v>0.02988894997686389</v>
      </c>
      <c r="H34" s="320"/>
      <c r="I34" s="262"/>
      <c r="J34" s="321"/>
      <c r="K34" s="321"/>
      <c r="L34" s="262"/>
      <c r="M34" s="321"/>
      <c r="N34" s="321"/>
    </row>
    <row r="35" spans="1:14" s="105" customFormat="1" ht="12.75" customHeight="1" hidden="1" outlineLevel="1">
      <c r="A35" s="320" t="s">
        <v>174</v>
      </c>
      <c r="B35" s="262">
        <v>1074</v>
      </c>
      <c r="C35" s="321">
        <v>0.09146341463414634</v>
      </c>
      <c r="D35" s="321">
        <v>0.005444038929440389</v>
      </c>
      <c r="E35" s="262">
        <v>47698</v>
      </c>
      <c r="F35" s="321">
        <v>0.33312837139103946</v>
      </c>
      <c r="G35" s="321">
        <v>0.015731234604098802</v>
      </c>
      <c r="H35" s="320"/>
      <c r="I35" s="262"/>
      <c r="J35" s="321"/>
      <c r="K35" s="321"/>
      <c r="L35" s="262"/>
      <c r="M35" s="321"/>
      <c r="N35" s="321"/>
    </row>
    <row r="36" spans="1:14" s="105" customFormat="1" ht="12.75" customHeight="1" hidden="1" outlineLevel="1">
      <c r="A36" s="320" t="s">
        <v>175</v>
      </c>
      <c r="B36" s="262">
        <v>213</v>
      </c>
      <c r="C36" s="321">
        <v>0.9363636363636364</v>
      </c>
      <c r="D36" s="321">
        <v>0.001079683698296837</v>
      </c>
      <c r="E36" s="262">
        <v>19146</v>
      </c>
      <c r="F36" s="321">
        <v>1.1668175645088275</v>
      </c>
      <c r="G36" s="321">
        <v>0.006314525089732812</v>
      </c>
      <c r="H36" s="320"/>
      <c r="I36" s="262"/>
      <c r="J36" s="321"/>
      <c r="K36" s="321"/>
      <c r="L36" s="262"/>
      <c r="M36" s="321"/>
      <c r="N36" s="321"/>
    </row>
    <row r="37" spans="1:14" s="105" customFormat="1" ht="12.75" customHeight="1" hidden="1" outlineLevel="1">
      <c r="A37" s="320" t="s">
        <v>176</v>
      </c>
      <c r="B37" s="262">
        <v>154</v>
      </c>
      <c r="C37" s="321">
        <v>-0.543026706231454</v>
      </c>
      <c r="D37" s="321">
        <v>0.0007806163828061639</v>
      </c>
      <c r="E37" s="262">
        <v>22822</v>
      </c>
      <c r="F37" s="321">
        <v>-0.31413974455296767</v>
      </c>
      <c r="G37" s="321">
        <v>0.007526903353070209</v>
      </c>
      <c r="H37" s="320"/>
      <c r="I37" s="262"/>
      <c r="J37" s="321"/>
      <c r="K37" s="321"/>
      <c r="L37" s="262"/>
      <c r="M37" s="321"/>
      <c r="N37" s="321"/>
    </row>
    <row r="38" spans="1:14" s="105" customFormat="1" ht="12.75" customHeight="1" hidden="1" outlineLevel="1">
      <c r="A38" s="320" t="s">
        <v>177</v>
      </c>
      <c r="B38" s="262">
        <v>1390</v>
      </c>
      <c r="C38" s="321">
        <v>-0.14250462677359654</v>
      </c>
      <c r="D38" s="321">
        <v>0.007045823195458232</v>
      </c>
      <c r="E38" s="262">
        <v>50665</v>
      </c>
      <c r="F38" s="321">
        <v>0.33892706131078226</v>
      </c>
      <c r="G38" s="321">
        <v>0.016709778213272377</v>
      </c>
      <c r="H38" s="320"/>
      <c r="I38" s="262"/>
      <c r="J38" s="321"/>
      <c r="K38" s="321"/>
      <c r="L38" s="262"/>
      <c r="M38" s="321"/>
      <c r="N38" s="321"/>
    </row>
    <row r="39" spans="1:14" s="105" customFormat="1" ht="12.75" customHeight="1" hidden="1" outlineLevel="1">
      <c r="A39" s="322" t="s">
        <v>178</v>
      </c>
      <c r="B39" s="262">
        <v>30870</v>
      </c>
      <c r="C39" s="321">
        <v>0.1282482365410621</v>
      </c>
      <c r="D39" s="321">
        <v>0.15647810218978103</v>
      </c>
      <c r="E39" s="262">
        <v>705598</v>
      </c>
      <c r="F39" s="321">
        <v>0.007555257908317352</v>
      </c>
      <c r="G39" s="321">
        <v>0.2327126435947609</v>
      </c>
      <c r="H39" s="322"/>
      <c r="I39" s="262"/>
      <c r="J39" s="321"/>
      <c r="K39" s="321"/>
      <c r="L39" s="262"/>
      <c r="M39" s="321"/>
      <c r="N39" s="321"/>
    </row>
    <row r="40" spans="1:14" s="105" customFormat="1" ht="12.75" customHeight="1" hidden="1" outlineLevel="1">
      <c r="A40" s="320" t="s">
        <v>179</v>
      </c>
      <c r="B40" s="262">
        <v>25408</v>
      </c>
      <c r="C40" s="321">
        <v>-0.002864879714296927</v>
      </c>
      <c r="D40" s="321">
        <v>0.12879156528791566</v>
      </c>
      <c r="E40" s="262">
        <v>606883</v>
      </c>
      <c r="F40" s="321">
        <v>-0.011431810666540696</v>
      </c>
      <c r="G40" s="321">
        <v>0.20015553797306582</v>
      </c>
      <c r="H40" s="320"/>
      <c r="I40" s="262"/>
      <c r="J40" s="321"/>
      <c r="K40" s="321"/>
      <c r="L40" s="262"/>
      <c r="M40" s="321"/>
      <c r="N40" s="321"/>
    </row>
    <row r="41" spans="1:14" s="105" customFormat="1" ht="12.75" customHeight="1" hidden="1" outlineLevel="1">
      <c r="A41" s="320" t="s">
        <v>180</v>
      </c>
      <c r="B41" s="262">
        <v>218</v>
      </c>
      <c r="C41" s="321">
        <v>1.5057471264367817</v>
      </c>
      <c r="D41" s="321">
        <v>0.0011050283860502838</v>
      </c>
      <c r="E41" s="262">
        <v>22910</v>
      </c>
      <c r="F41" s="321">
        <v>0.1375937236208352</v>
      </c>
      <c r="G41" s="321">
        <v>0.007555926554151192</v>
      </c>
      <c r="H41" s="320"/>
      <c r="I41" s="262"/>
      <c r="J41" s="321"/>
      <c r="K41" s="321"/>
      <c r="L41" s="262"/>
      <c r="M41" s="321"/>
      <c r="N41" s="321"/>
    </row>
    <row r="42" spans="1:14" s="105" customFormat="1" ht="12.75" customHeight="1" hidden="1" outlineLevel="1">
      <c r="A42" s="320" t="s">
        <v>181</v>
      </c>
      <c r="B42" s="262">
        <v>4556</v>
      </c>
      <c r="C42" s="321">
        <v>2.7621800165152766</v>
      </c>
      <c r="D42" s="321">
        <v>0.023094079480940794</v>
      </c>
      <c r="E42" s="262">
        <v>42411</v>
      </c>
      <c r="F42" s="321">
        <v>0.10407934813734933</v>
      </c>
      <c r="G42" s="321">
        <v>0.013987533875517513</v>
      </c>
      <c r="H42" s="320"/>
      <c r="I42" s="262"/>
      <c r="J42" s="321"/>
      <c r="K42" s="321"/>
      <c r="L42" s="262"/>
      <c r="M42" s="321"/>
      <c r="N42" s="321"/>
    </row>
    <row r="43" spans="1:14" s="105" customFormat="1" ht="12.75" customHeight="1" hidden="1" outlineLevel="1">
      <c r="A43" s="320" t="s">
        <v>182</v>
      </c>
      <c r="B43" s="262">
        <v>19</v>
      </c>
      <c r="C43" s="321">
        <v>-0.40625</v>
      </c>
      <c r="D43" s="321">
        <v>9.630981346309814E-05</v>
      </c>
      <c r="E43" s="262">
        <v>5622</v>
      </c>
      <c r="F43" s="321">
        <v>-0.04517663043478261</v>
      </c>
      <c r="G43" s="321">
        <v>0.0018541867781509385</v>
      </c>
      <c r="H43" s="320"/>
      <c r="I43" s="262"/>
      <c r="J43" s="321"/>
      <c r="K43" s="321"/>
      <c r="L43" s="262"/>
      <c r="M43" s="321"/>
      <c r="N43" s="321"/>
    </row>
    <row r="44" spans="1:14" s="105" customFormat="1" ht="12.75" customHeight="1" hidden="1" outlineLevel="1">
      <c r="A44" s="320" t="s">
        <v>183</v>
      </c>
      <c r="B44" s="262">
        <v>669</v>
      </c>
      <c r="C44" s="321">
        <v>0.21636363636363637</v>
      </c>
      <c r="D44" s="321">
        <v>0.003391119221411192</v>
      </c>
      <c r="E44" s="262">
        <v>27772</v>
      </c>
      <c r="F44" s="321">
        <v>0.2643175817171993</v>
      </c>
      <c r="G44" s="321">
        <v>0.009159458413875464</v>
      </c>
      <c r="H44" s="320"/>
      <c r="I44" s="262"/>
      <c r="J44" s="321"/>
      <c r="K44" s="321"/>
      <c r="L44" s="262"/>
      <c r="M44" s="321"/>
      <c r="N44" s="321"/>
    </row>
    <row r="45" spans="1:14" s="105" customFormat="1" ht="12.75" customHeight="1" hidden="1" outlineLevel="1">
      <c r="A45" s="320" t="s">
        <v>184</v>
      </c>
      <c r="B45" s="262">
        <v>238</v>
      </c>
      <c r="C45" s="321">
        <v>-0.1018867924528302</v>
      </c>
      <c r="D45" s="321">
        <v>0.0012064071370640713</v>
      </c>
      <c r="E45" s="262">
        <v>23780</v>
      </c>
      <c r="F45" s="321">
        <v>-0.10698862142776672</v>
      </c>
      <c r="G45" s="321">
        <v>0.007842860473929085</v>
      </c>
      <c r="H45" s="320"/>
      <c r="I45" s="262"/>
      <c r="J45" s="321"/>
      <c r="K45" s="321"/>
      <c r="L45" s="262"/>
      <c r="M45" s="321"/>
      <c r="N45" s="321"/>
    </row>
    <row r="46" spans="1:14" s="105" customFormat="1" ht="12.75" customHeight="1">
      <c r="A46" s="323"/>
      <c r="B46" s="324"/>
      <c r="C46" s="325"/>
      <c r="D46" s="325"/>
      <c r="E46" s="324"/>
      <c r="F46" s="325"/>
      <c r="G46" s="325"/>
      <c r="H46" s="323"/>
      <c r="I46" s="324"/>
      <c r="J46" s="325"/>
      <c r="K46" s="325"/>
      <c r="L46" s="324"/>
      <c r="M46" s="325"/>
      <c r="N46" s="325"/>
    </row>
    <row r="47" spans="1:14" s="105" customFormat="1" ht="24" customHeight="1" collapsed="1">
      <c r="A47" s="317" t="s">
        <v>185</v>
      </c>
      <c r="B47" s="318">
        <v>211192</v>
      </c>
      <c r="C47" s="319">
        <v>0.0705190592051906</v>
      </c>
      <c r="D47" s="319">
        <v>1</v>
      </c>
      <c r="E47" s="318">
        <v>3001668</v>
      </c>
      <c r="F47" s="319">
        <v>-0.010022568836931495</v>
      </c>
      <c r="G47" s="319">
        <v>1</v>
      </c>
      <c r="H47" s="317"/>
      <c r="I47" s="318"/>
      <c r="J47" s="319"/>
      <c r="K47" s="319"/>
      <c r="L47" s="318"/>
      <c r="M47" s="319"/>
      <c r="N47" s="319"/>
    </row>
    <row r="48" spans="1:14" s="105" customFormat="1" ht="12.75" customHeight="1" hidden="1" outlineLevel="1">
      <c r="A48" s="320" t="s">
        <v>147</v>
      </c>
      <c r="B48" s="262">
        <v>176634</v>
      </c>
      <c r="C48" s="321">
        <v>0.10818746470920385</v>
      </c>
      <c r="D48" s="321">
        <v>0.8363669078374181</v>
      </c>
      <c r="E48" s="262">
        <v>2009077</v>
      </c>
      <c r="F48" s="321">
        <v>0.008546969931994714</v>
      </c>
      <c r="G48" s="321">
        <v>0.6693201913069666</v>
      </c>
      <c r="H48" s="320"/>
      <c r="I48" s="262"/>
      <c r="J48" s="321"/>
      <c r="K48" s="321"/>
      <c r="L48" s="262"/>
      <c r="M48" s="321"/>
      <c r="N48" s="321"/>
    </row>
    <row r="49" spans="1:14" s="105" customFormat="1" ht="12.75" customHeight="1" hidden="1" outlineLevel="1">
      <c r="A49" s="320" t="s">
        <v>148</v>
      </c>
      <c r="B49" s="262">
        <v>642</v>
      </c>
      <c r="C49" s="321">
        <v>0.006269592476489028</v>
      </c>
      <c r="D49" s="321">
        <v>0.0030398878745407022</v>
      </c>
      <c r="E49" s="262">
        <v>13381</v>
      </c>
      <c r="F49" s="321">
        <v>-0.27110796383048263</v>
      </c>
      <c r="G49" s="321">
        <v>0.004457854766083391</v>
      </c>
      <c r="H49" s="320"/>
      <c r="I49" s="262"/>
      <c r="J49" s="321"/>
      <c r="K49" s="321"/>
      <c r="L49" s="262"/>
      <c r="M49" s="321"/>
      <c r="N49" s="321"/>
    </row>
    <row r="50" spans="1:14" s="105" customFormat="1" ht="12.75" customHeight="1" hidden="1" outlineLevel="1">
      <c r="A50" s="320" t="s">
        <v>149</v>
      </c>
      <c r="B50" s="262">
        <v>458</v>
      </c>
      <c r="C50" s="321">
        <v>-0.05567010309278351</v>
      </c>
      <c r="D50" s="321">
        <v>0.0021686427516193797</v>
      </c>
      <c r="E50" s="262">
        <v>8394</v>
      </c>
      <c r="F50" s="321">
        <v>-0.0751432349052446</v>
      </c>
      <c r="G50" s="321">
        <v>0.0027964451764818763</v>
      </c>
      <c r="H50" s="320"/>
      <c r="I50" s="262"/>
      <c r="J50" s="321"/>
      <c r="K50" s="321"/>
      <c r="L50" s="262"/>
      <c r="M50" s="321"/>
      <c r="N50" s="321"/>
    </row>
    <row r="51" spans="1:14" s="105" customFormat="1" ht="12.75" customHeight="1" hidden="1" outlineLevel="1">
      <c r="A51" s="320" t="s">
        <v>150</v>
      </c>
      <c r="B51" s="262">
        <v>61979</v>
      </c>
      <c r="C51" s="321">
        <v>-0.06895101323438838</v>
      </c>
      <c r="D51" s="321">
        <v>0.2934722906170688</v>
      </c>
      <c r="E51" s="262">
        <v>730728</v>
      </c>
      <c r="F51" s="321">
        <v>-0.06578622704347437</v>
      </c>
      <c r="G51" s="321">
        <v>0.24344064700026785</v>
      </c>
      <c r="H51" s="320"/>
      <c r="I51" s="262"/>
      <c r="J51" s="321"/>
      <c r="K51" s="321"/>
      <c r="L51" s="262"/>
      <c r="M51" s="321"/>
      <c r="N51" s="321"/>
    </row>
    <row r="52" spans="1:7" s="105" customFormat="1" ht="12.75" customHeight="1" hidden="1" outlineLevel="1">
      <c r="A52" s="320" t="s">
        <v>151</v>
      </c>
      <c r="B52" s="262">
        <v>431</v>
      </c>
      <c r="C52" s="321">
        <v>0.29429429429429427</v>
      </c>
      <c r="D52" s="321">
        <v>0.002040796999886359</v>
      </c>
      <c r="E52" s="262">
        <v>15972</v>
      </c>
      <c r="F52" s="321">
        <v>0.03700818075574601</v>
      </c>
      <c r="G52" s="321">
        <v>0.005321041500925485</v>
      </c>
    </row>
    <row r="53" spans="1:7" s="105" customFormat="1" ht="12.75" customHeight="1" hidden="1" outlineLevel="1">
      <c r="A53" s="320" t="s">
        <v>152</v>
      </c>
      <c r="B53" s="262">
        <v>13716</v>
      </c>
      <c r="C53" s="321">
        <v>0.06284385896939171</v>
      </c>
      <c r="D53" s="321">
        <v>0.06494564188037426</v>
      </c>
      <c r="E53" s="262">
        <v>267506</v>
      </c>
      <c r="F53" s="321">
        <v>0.13125666052066243</v>
      </c>
      <c r="G53" s="321">
        <v>0.08911911643792718</v>
      </c>
    </row>
    <row r="54" spans="1:7" s="105" customFormat="1" ht="12.75" customHeight="1" hidden="1" outlineLevel="1">
      <c r="A54" s="320" t="s">
        <v>153</v>
      </c>
      <c r="B54" s="262">
        <v>295</v>
      </c>
      <c r="C54" s="321">
        <v>-0.2005420054200542</v>
      </c>
      <c r="D54" s="321">
        <v>0.0013968332133792946</v>
      </c>
      <c r="E54" s="262">
        <v>12939</v>
      </c>
      <c r="F54" s="321">
        <v>0.03885989562424729</v>
      </c>
      <c r="G54" s="321">
        <v>0.004310603304562663</v>
      </c>
    </row>
    <row r="55" spans="1:7" s="105" customFormat="1" ht="12.75" customHeight="1" hidden="1" outlineLevel="1">
      <c r="A55" s="320" t="s">
        <v>154</v>
      </c>
      <c r="B55" s="262">
        <v>4263</v>
      </c>
      <c r="C55" s="321">
        <v>-0.17479674796747968</v>
      </c>
      <c r="D55" s="321">
        <v>0.020185423690291297</v>
      </c>
      <c r="E55" s="262">
        <v>136944</v>
      </c>
      <c r="F55" s="321">
        <v>0.08179161071174658</v>
      </c>
      <c r="G55" s="321">
        <v>0.04562263381559853</v>
      </c>
    </row>
    <row r="56" spans="1:7" s="105" customFormat="1" ht="12.75" customHeight="1" hidden="1" outlineLevel="1">
      <c r="A56" s="320" t="s">
        <v>155</v>
      </c>
      <c r="B56" s="262">
        <v>10</v>
      </c>
      <c r="C56" s="321">
        <v>-0.7959183673469388</v>
      </c>
      <c r="D56" s="321">
        <v>4.735027841963711E-05</v>
      </c>
      <c r="E56" s="262">
        <v>1107</v>
      </c>
      <c r="F56" s="321">
        <v>-0.08436724565756824</v>
      </c>
      <c r="G56" s="321">
        <v>0.00036879495000779566</v>
      </c>
    </row>
    <row r="57" spans="1:7" s="105" customFormat="1" ht="12.75" customHeight="1" hidden="1" outlineLevel="1">
      <c r="A57" s="320" t="s">
        <v>156</v>
      </c>
      <c r="B57" s="262">
        <v>1</v>
      </c>
      <c r="C57" s="321">
        <v>-0.9</v>
      </c>
      <c r="D57" s="321">
        <v>4.735027841963711E-06</v>
      </c>
      <c r="E57" s="262">
        <v>214</v>
      </c>
      <c r="F57" s="321">
        <v>-0.6102003642987249</v>
      </c>
      <c r="G57" s="321">
        <v>7.12936940394474E-05</v>
      </c>
    </row>
    <row r="58" spans="1:7" s="105" customFormat="1" ht="12.75" customHeight="1" hidden="1" outlineLevel="1">
      <c r="A58" s="320" t="s">
        <v>157</v>
      </c>
      <c r="B58" s="262">
        <v>36585</v>
      </c>
      <c r="C58" s="321">
        <v>0.7417281599619139</v>
      </c>
      <c r="D58" s="321">
        <v>0.17323099359824234</v>
      </c>
      <c r="E58" s="262">
        <v>197619</v>
      </c>
      <c r="F58" s="321">
        <v>-0.0020804823487231795</v>
      </c>
      <c r="G58" s="321">
        <v>0.06583639496439979</v>
      </c>
    </row>
    <row r="59" spans="1:7" s="105" customFormat="1" ht="12.75" customHeight="1" hidden="1" outlineLevel="1">
      <c r="A59" s="320" t="s">
        <v>158</v>
      </c>
      <c r="B59" s="262">
        <v>21</v>
      </c>
      <c r="C59" s="321">
        <v>0.4</v>
      </c>
      <c r="D59" s="321">
        <v>9.943558468123793E-05</v>
      </c>
      <c r="E59" s="262">
        <v>4058</v>
      </c>
      <c r="F59" s="321">
        <v>3.637714285714286</v>
      </c>
      <c r="G59" s="321">
        <v>0.001351915001925596</v>
      </c>
    </row>
    <row r="60" spans="1:7" s="105" customFormat="1" ht="12.75" customHeight="1" hidden="1" outlineLevel="1">
      <c r="A60" s="320" t="s">
        <v>159</v>
      </c>
      <c r="B60" s="262">
        <v>832</v>
      </c>
      <c r="C60" s="321">
        <v>-0.19845857418111754</v>
      </c>
      <c r="D60" s="321">
        <v>0.003939543164513807</v>
      </c>
      <c r="E60" s="262">
        <v>31285</v>
      </c>
      <c r="F60" s="321">
        <v>-0.14418973629499945</v>
      </c>
      <c r="G60" s="321">
        <v>0.010422538401981832</v>
      </c>
    </row>
    <row r="61" spans="1:7" s="105" customFormat="1" ht="12.75" customHeight="1" hidden="1" outlineLevel="1">
      <c r="A61" s="320" t="s">
        <v>160</v>
      </c>
      <c r="B61" s="262">
        <v>580</v>
      </c>
      <c r="C61" s="321">
        <v>-0.08082408874801902</v>
      </c>
      <c r="D61" s="321">
        <v>0.002746316148338952</v>
      </c>
      <c r="E61" s="262">
        <v>16802</v>
      </c>
      <c r="F61" s="321">
        <v>-0.08475868831027344</v>
      </c>
      <c r="G61" s="321">
        <v>0.0055975544264055856</v>
      </c>
    </row>
    <row r="62" spans="1:7" s="105" customFormat="1" ht="12.75" customHeight="1" hidden="1" outlineLevel="1">
      <c r="A62" s="320" t="s">
        <v>161</v>
      </c>
      <c r="B62" s="262">
        <v>44525</v>
      </c>
      <c r="C62" s="321">
        <v>0.16740954378605138</v>
      </c>
      <c r="D62" s="321">
        <v>0.21082711466343423</v>
      </c>
      <c r="E62" s="262">
        <v>285487</v>
      </c>
      <c r="F62" s="321">
        <v>0.12408405617920015</v>
      </c>
      <c r="G62" s="321">
        <v>0.09510945247775571</v>
      </c>
    </row>
    <row r="63" spans="1:7" s="105" customFormat="1" ht="12.75" customHeight="1" hidden="1" outlineLevel="1">
      <c r="A63" s="320" t="s">
        <v>162</v>
      </c>
      <c r="B63" s="262">
        <v>357</v>
      </c>
      <c r="C63" s="321">
        <v>0.0113314447592068</v>
      </c>
      <c r="D63" s="321">
        <v>0.0016904049395810446</v>
      </c>
      <c r="E63" s="262">
        <v>12882</v>
      </c>
      <c r="F63" s="321">
        <v>0.10860585197934595</v>
      </c>
      <c r="G63" s="321">
        <v>0.0042916138626923435</v>
      </c>
    </row>
    <row r="64" spans="1:7" s="105" customFormat="1" ht="12.75" customHeight="1" hidden="1" outlineLevel="1">
      <c r="A64" s="320" t="s">
        <v>163</v>
      </c>
      <c r="B64" s="262">
        <v>1664</v>
      </c>
      <c r="C64" s="321">
        <v>0.0847457627118644</v>
      </c>
      <c r="D64" s="321">
        <v>0.007879086329027615</v>
      </c>
      <c r="E64" s="262">
        <v>47402</v>
      </c>
      <c r="F64" s="321">
        <v>-0.06950905914453409</v>
      </c>
      <c r="G64" s="321">
        <v>0.015791886377840587</v>
      </c>
    </row>
    <row r="65" spans="1:7" s="105" customFormat="1" ht="12.75" customHeight="1" hidden="1" outlineLevel="1">
      <c r="A65" s="320" t="s">
        <v>164</v>
      </c>
      <c r="B65" s="262">
        <v>2971</v>
      </c>
      <c r="C65" s="321">
        <v>-0.16215454032712917</v>
      </c>
      <c r="D65" s="321">
        <v>0.014067767718474185</v>
      </c>
      <c r="E65" s="262">
        <v>97365</v>
      </c>
      <c r="F65" s="321">
        <v>0.09074105192404638</v>
      </c>
      <c r="G65" s="321">
        <v>0.032436965047433625</v>
      </c>
    </row>
    <row r="66" spans="1:7" s="105" customFormat="1" ht="12.75" customHeight="1" hidden="1" outlineLevel="1">
      <c r="A66" s="320" t="s">
        <v>165</v>
      </c>
      <c r="B66" s="262">
        <v>7304</v>
      </c>
      <c r="C66" s="321">
        <v>0.10599636583888553</v>
      </c>
      <c r="D66" s="321">
        <v>0.03458464335770294</v>
      </c>
      <c r="E66" s="262">
        <v>128992</v>
      </c>
      <c r="F66" s="321">
        <v>-0.008806036668767002</v>
      </c>
      <c r="G66" s="321">
        <v>0.04297344010063738</v>
      </c>
    </row>
    <row r="67" spans="1:7" s="105" customFormat="1" ht="12.75" customHeight="1" hidden="1" outlineLevel="1">
      <c r="A67" s="322" t="s">
        <v>166</v>
      </c>
      <c r="B67" s="262">
        <v>1974</v>
      </c>
      <c r="C67" s="321">
        <v>1.3840579710144927</v>
      </c>
      <c r="D67" s="321">
        <v>0.009346944960036366</v>
      </c>
      <c r="E67" s="262">
        <v>22016</v>
      </c>
      <c r="F67" s="321">
        <v>0.3136822006086282</v>
      </c>
      <c r="G67" s="321">
        <v>0.007334588635385392</v>
      </c>
    </row>
    <row r="68" spans="1:7" s="105" customFormat="1" ht="12.75" customHeight="1" hidden="1" outlineLevel="1">
      <c r="A68" s="320" t="s">
        <v>167</v>
      </c>
      <c r="B68" s="262">
        <v>225</v>
      </c>
      <c r="C68" s="321">
        <v>-0.00881057268722467</v>
      </c>
      <c r="D68" s="321">
        <v>0.001065381264441835</v>
      </c>
      <c r="E68" s="262">
        <v>7651</v>
      </c>
      <c r="F68" s="321">
        <v>0.1702355460385439</v>
      </c>
      <c r="G68" s="321">
        <v>0.0025489161359617384</v>
      </c>
    </row>
    <row r="69" spans="1:7" s="105" customFormat="1" ht="12.75" customHeight="1" hidden="1" outlineLevel="1">
      <c r="A69" s="320" t="s">
        <v>168</v>
      </c>
      <c r="B69" s="262">
        <v>1749</v>
      </c>
      <c r="C69" s="321">
        <v>1.9101497504159735</v>
      </c>
      <c r="D69" s="321">
        <v>0.00828156369559453</v>
      </c>
      <c r="E69" s="262">
        <v>14365</v>
      </c>
      <c r="F69" s="321">
        <v>0.4054397808433617</v>
      </c>
      <c r="G69" s="321">
        <v>0.004785672499423654</v>
      </c>
    </row>
    <row r="70" spans="1:7" s="105" customFormat="1" ht="12.75" customHeight="1" hidden="1" outlineLevel="1">
      <c r="A70" s="320" t="s">
        <v>169</v>
      </c>
      <c r="B70" s="262">
        <v>6363</v>
      </c>
      <c r="C70" s="321">
        <v>0.06869331541820625</v>
      </c>
      <c r="D70" s="321">
        <v>0.030128982158415092</v>
      </c>
      <c r="E70" s="262">
        <v>276176</v>
      </c>
      <c r="F70" s="321">
        <v>-0.060207099081563555</v>
      </c>
      <c r="G70" s="321">
        <v>0.09200751049083376</v>
      </c>
    </row>
    <row r="71" spans="1:7" s="105" customFormat="1" ht="12.75" customHeight="1" hidden="1" outlineLevel="1">
      <c r="A71" s="320" t="s">
        <v>170</v>
      </c>
      <c r="B71" s="262">
        <v>731</v>
      </c>
      <c r="C71" s="321">
        <v>0.5260960334029228</v>
      </c>
      <c r="D71" s="321">
        <v>0.0034613053524754724</v>
      </c>
      <c r="E71" s="262">
        <v>17228</v>
      </c>
      <c r="F71" s="321">
        <v>0.05029567761994757</v>
      </c>
      <c r="G71" s="321">
        <v>0.005739475518278503</v>
      </c>
    </row>
    <row r="72" spans="1:7" s="105" customFormat="1" ht="12.75" customHeight="1" hidden="1" outlineLevel="1">
      <c r="A72" s="320" t="s">
        <v>171</v>
      </c>
      <c r="B72" s="262">
        <v>578</v>
      </c>
      <c r="C72" s="321">
        <v>-0.13343328335832083</v>
      </c>
      <c r="D72" s="321">
        <v>0.002736846092655025</v>
      </c>
      <c r="E72" s="262">
        <v>16024</v>
      </c>
      <c r="F72" s="321">
        <v>-0.07069535463666415</v>
      </c>
      <c r="G72" s="321">
        <v>0.005338365202280865</v>
      </c>
    </row>
    <row r="73" spans="1:7" s="105" customFormat="1" ht="12.75" customHeight="1" hidden="1" outlineLevel="1">
      <c r="A73" s="320" t="s">
        <v>172</v>
      </c>
      <c r="B73" s="262">
        <v>185</v>
      </c>
      <c r="C73" s="321">
        <v>-0.0975609756097561</v>
      </c>
      <c r="D73" s="321">
        <v>0.0008759801507632865</v>
      </c>
      <c r="E73" s="262">
        <v>22907</v>
      </c>
      <c r="F73" s="321">
        <v>-0.2173095978405713</v>
      </c>
      <c r="G73" s="321">
        <v>0.007631423595147764</v>
      </c>
    </row>
    <row r="74" spans="1:7" s="105" customFormat="1" ht="12.75" customHeight="1" hidden="1" outlineLevel="1">
      <c r="A74" s="320" t="s">
        <v>173</v>
      </c>
      <c r="B74" s="262">
        <v>1710</v>
      </c>
      <c r="C74" s="321">
        <v>-0.034988713318284424</v>
      </c>
      <c r="D74" s="321">
        <v>0.008096897609757946</v>
      </c>
      <c r="E74" s="262">
        <v>79416</v>
      </c>
      <c r="F74" s="321">
        <v>-0.12368551724137931</v>
      </c>
      <c r="G74" s="321">
        <v>0.026457289746900724</v>
      </c>
    </row>
    <row r="75" spans="1:7" s="105" customFormat="1" ht="12.75" customHeight="1" hidden="1" outlineLevel="1">
      <c r="A75" s="320" t="s">
        <v>174</v>
      </c>
      <c r="B75" s="262">
        <v>1054</v>
      </c>
      <c r="C75" s="321">
        <v>-0.0186219739292365</v>
      </c>
      <c r="D75" s="321">
        <v>0.004990719345429751</v>
      </c>
      <c r="E75" s="262">
        <v>36099</v>
      </c>
      <c r="F75" s="321">
        <v>-0.24317581449955972</v>
      </c>
      <c r="G75" s="321">
        <v>0.01202631336976641</v>
      </c>
    </row>
    <row r="76" spans="1:7" s="105" customFormat="1" ht="12.75" customHeight="1" hidden="1" outlineLevel="1">
      <c r="A76" s="320" t="s">
        <v>175</v>
      </c>
      <c r="B76" s="262">
        <v>326</v>
      </c>
      <c r="C76" s="321">
        <v>0.5305164319248826</v>
      </c>
      <c r="D76" s="321">
        <v>0.0015436190764801696</v>
      </c>
      <c r="E76" s="262">
        <v>24691</v>
      </c>
      <c r="F76" s="321">
        <v>0.2896166301055051</v>
      </c>
      <c r="G76" s="321">
        <v>0.008225759810878485</v>
      </c>
    </row>
    <row r="77" spans="1:7" s="105" customFormat="1" ht="12.75" customHeight="1" hidden="1" outlineLevel="1">
      <c r="A77" s="320" t="s">
        <v>176</v>
      </c>
      <c r="B77" s="262">
        <v>153</v>
      </c>
      <c r="C77" s="321">
        <v>-0.006493506493506494</v>
      </c>
      <c r="D77" s="321">
        <v>0.0007244592598204477</v>
      </c>
      <c r="E77" s="262">
        <v>23832</v>
      </c>
      <c r="F77" s="321">
        <v>0.04425554289720445</v>
      </c>
      <c r="G77" s="321">
        <v>0.00793958559041173</v>
      </c>
    </row>
    <row r="78" spans="1:7" s="105" customFormat="1" ht="12.75" customHeight="1" hidden="1" outlineLevel="1">
      <c r="A78" s="320" t="s">
        <v>177</v>
      </c>
      <c r="B78" s="262">
        <v>1626</v>
      </c>
      <c r="C78" s="321">
        <v>0.1697841726618705</v>
      </c>
      <c r="D78" s="321">
        <v>0.007699155271032994</v>
      </c>
      <c r="E78" s="262">
        <v>55979</v>
      </c>
      <c r="F78" s="321">
        <v>0.10488502911279976</v>
      </c>
      <c r="G78" s="321">
        <v>0.01864929765716928</v>
      </c>
    </row>
    <row r="79" spans="1:7" s="105" customFormat="1" ht="12.75" customHeight="1" hidden="1" outlineLevel="1">
      <c r="A79" s="322" t="s">
        <v>178</v>
      </c>
      <c r="B79" s="262">
        <v>25963</v>
      </c>
      <c r="C79" s="321">
        <v>-0.15895691609977325</v>
      </c>
      <c r="D79" s="321">
        <v>0.12293552786090382</v>
      </c>
      <c r="E79" s="262">
        <v>670484</v>
      </c>
      <c r="F79" s="321">
        <v>-0.04976488028594185</v>
      </c>
      <c r="G79" s="321">
        <v>0.22337047268385443</v>
      </c>
    </row>
    <row r="80" spans="1:7" s="105" customFormat="1" ht="12.75" customHeight="1" hidden="1" outlineLevel="1">
      <c r="A80" s="320" t="s">
        <v>179</v>
      </c>
      <c r="B80" s="262">
        <v>21203</v>
      </c>
      <c r="C80" s="321">
        <v>-0.16549905541561713</v>
      </c>
      <c r="D80" s="321">
        <v>0.10039679533315655</v>
      </c>
      <c r="E80" s="262">
        <v>569446</v>
      </c>
      <c r="F80" s="321">
        <v>-0.06168734335942842</v>
      </c>
      <c r="G80" s="321">
        <v>0.18970985465414564</v>
      </c>
    </row>
    <row r="81" spans="1:7" s="105" customFormat="1" ht="12.75" customHeight="1" hidden="1" outlineLevel="1">
      <c r="A81" s="320" t="s">
        <v>180</v>
      </c>
      <c r="B81" s="262">
        <v>205</v>
      </c>
      <c r="C81" s="321">
        <v>-0.05963302752293578</v>
      </c>
      <c r="D81" s="321">
        <v>0.0009706807076025607</v>
      </c>
      <c r="E81" s="262">
        <v>22566</v>
      </c>
      <c r="F81" s="321">
        <v>-0.015015277171540812</v>
      </c>
      <c r="G81" s="321">
        <v>0.007517820092028832</v>
      </c>
    </row>
    <row r="82" spans="1:7" s="105" customFormat="1" ht="12.75" customHeight="1" hidden="1" outlineLevel="1">
      <c r="A82" s="320" t="s">
        <v>181</v>
      </c>
      <c r="B82" s="262">
        <v>3091</v>
      </c>
      <c r="C82" s="321">
        <v>-0.32155399473222124</v>
      </c>
      <c r="D82" s="321">
        <v>0.01463597105950983</v>
      </c>
      <c r="E82" s="262">
        <v>36201</v>
      </c>
      <c r="F82" s="321">
        <v>-0.1464242767206621</v>
      </c>
      <c r="G82" s="321">
        <v>0.012060294476271194</v>
      </c>
    </row>
    <row r="83" spans="1:7" s="105" customFormat="1" ht="12.75" customHeight="1" hidden="1" outlineLevel="1">
      <c r="A83" s="320" t="s">
        <v>182</v>
      </c>
      <c r="B83" s="262">
        <v>41</v>
      </c>
      <c r="C83" s="321">
        <v>1.1578947368421053</v>
      </c>
      <c r="D83" s="321">
        <v>0.00019413614152051213</v>
      </c>
      <c r="E83" s="262">
        <v>5546</v>
      </c>
      <c r="F83" s="321">
        <v>-0.01351832088224831</v>
      </c>
      <c r="G83" s="321">
        <v>0.0018476393791718472</v>
      </c>
    </row>
    <row r="84" spans="1:7" s="105" customFormat="1" ht="12.75" customHeight="1" hidden="1" outlineLevel="1">
      <c r="A84" s="320" t="s">
        <v>183</v>
      </c>
      <c r="B84" s="262">
        <v>1423</v>
      </c>
      <c r="C84" s="321">
        <v>1.1270553064275037</v>
      </c>
      <c r="D84" s="321">
        <v>0.0067379446191143605</v>
      </c>
      <c r="E84" s="262">
        <v>36725</v>
      </c>
      <c r="F84" s="321">
        <v>0.32237505401123434</v>
      </c>
      <c r="G84" s="321">
        <v>0.012234864082236943</v>
      </c>
    </row>
    <row r="85" spans="1:7" s="105" customFormat="1" ht="12.75" customHeight="1" hidden="1" outlineLevel="1">
      <c r="A85" s="320" t="s">
        <v>184</v>
      </c>
      <c r="B85" s="262">
        <v>258</v>
      </c>
      <c r="C85" s="321">
        <v>0.08403361344537816</v>
      </c>
      <c r="D85" s="321">
        <v>0.0012216371832266374</v>
      </c>
      <c r="E85" s="262">
        <v>23915</v>
      </c>
      <c r="F85" s="321">
        <v>0.0056770395290159795</v>
      </c>
      <c r="G85" s="321">
        <v>0.00796723688295974</v>
      </c>
    </row>
    <row r="86" spans="1:7" s="105" customFormat="1" ht="12.75" customHeight="1">
      <c r="A86" s="323"/>
      <c r="B86" s="324"/>
      <c r="C86" s="325"/>
      <c r="D86" s="325"/>
      <c r="E86" s="324"/>
      <c r="F86" s="325"/>
      <c r="G86" s="325"/>
    </row>
    <row r="87" spans="1:7" s="105" customFormat="1" ht="24" customHeight="1" collapsed="1">
      <c r="A87" s="317" t="s">
        <v>186</v>
      </c>
      <c r="B87" s="318">
        <v>219822</v>
      </c>
      <c r="C87" s="319">
        <v>0.040863290276146824</v>
      </c>
      <c r="D87" s="319">
        <v>1</v>
      </c>
      <c r="E87" s="318">
        <v>2813509</v>
      </c>
      <c r="F87" s="319">
        <v>-0.06268481391013263</v>
      </c>
      <c r="G87" s="319">
        <v>1</v>
      </c>
    </row>
    <row r="88" spans="1:7" s="105" customFormat="1" ht="12.75" customHeight="1" hidden="1" outlineLevel="1">
      <c r="A88" s="320" t="s">
        <v>147</v>
      </c>
      <c r="B88" s="262">
        <v>187023</v>
      </c>
      <c r="C88" s="321">
        <v>0.058816535887767925</v>
      </c>
      <c r="D88" s="321">
        <v>0.8507929142669979</v>
      </c>
      <c r="E88" s="262">
        <v>1907055</v>
      </c>
      <c r="F88" s="321">
        <v>-0.05078053255300817</v>
      </c>
      <c r="G88" s="321">
        <v>0.6778208280122793</v>
      </c>
    </row>
    <row r="89" spans="1:7" s="105" customFormat="1" ht="12.75" customHeight="1" hidden="1" outlineLevel="1">
      <c r="A89" s="320" t="s">
        <v>148</v>
      </c>
      <c r="B89" s="262">
        <v>449</v>
      </c>
      <c r="C89" s="321">
        <v>-0.30062305295950154</v>
      </c>
      <c r="D89" s="321">
        <v>0.0020425617090191156</v>
      </c>
      <c r="E89" s="262">
        <v>12367</v>
      </c>
      <c r="F89" s="321">
        <v>-0.07577908975412899</v>
      </c>
      <c r="G89" s="321">
        <v>0.004395578617306716</v>
      </c>
    </row>
    <row r="90" spans="1:7" s="105" customFormat="1" ht="12.75" customHeight="1" hidden="1" outlineLevel="1">
      <c r="A90" s="320" t="s">
        <v>149</v>
      </c>
      <c r="B90" s="262">
        <v>562</v>
      </c>
      <c r="C90" s="321">
        <v>0.22707423580786026</v>
      </c>
      <c r="D90" s="321">
        <v>0.002556613987680942</v>
      </c>
      <c r="E90" s="262">
        <v>7979</v>
      </c>
      <c r="F90" s="321">
        <v>-0.04944007624493686</v>
      </c>
      <c r="G90" s="321">
        <v>0.0028359603612428466</v>
      </c>
    </row>
    <row r="91" spans="1:7" s="105" customFormat="1" ht="12.75" customHeight="1" hidden="1" outlineLevel="1">
      <c r="A91" s="320" t="s">
        <v>150</v>
      </c>
      <c r="B91" s="262">
        <v>61933</v>
      </c>
      <c r="C91" s="321">
        <v>-0.0007421868697462043</v>
      </c>
      <c r="D91" s="321">
        <v>0.28174159092356543</v>
      </c>
      <c r="E91" s="262">
        <v>642066</v>
      </c>
      <c r="F91" s="321">
        <v>-0.12133379314875029</v>
      </c>
      <c r="G91" s="321">
        <v>0.2282082623513911</v>
      </c>
    </row>
    <row r="92" spans="1:7" s="105" customFormat="1" ht="12.75" customHeight="1" hidden="1" outlineLevel="1">
      <c r="A92" s="320" t="s">
        <v>151</v>
      </c>
      <c r="B92" s="262">
        <v>442</v>
      </c>
      <c r="C92" s="321">
        <v>0.025522041763341066</v>
      </c>
      <c r="D92" s="321">
        <v>0.0020107177625533386</v>
      </c>
      <c r="E92" s="262">
        <v>17471</v>
      </c>
      <c r="F92" s="321">
        <v>0.09385174054595542</v>
      </c>
      <c r="G92" s="321">
        <v>0.006209683352710086</v>
      </c>
    </row>
    <row r="93" spans="1:7" s="105" customFormat="1" ht="12.75" customHeight="1" hidden="1" outlineLevel="1">
      <c r="A93" s="320" t="s">
        <v>152</v>
      </c>
      <c r="B93" s="262">
        <v>20105</v>
      </c>
      <c r="C93" s="321">
        <v>0.465806357538641</v>
      </c>
      <c r="D93" s="321">
        <v>0.09146036338492053</v>
      </c>
      <c r="E93" s="262">
        <v>280731</v>
      </c>
      <c r="F93" s="321">
        <v>0.04943814344351155</v>
      </c>
      <c r="G93" s="321">
        <v>0.09977967015566681</v>
      </c>
    </row>
    <row r="94" spans="1:7" s="105" customFormat="1" ht="12.75" customHeight="1" hidden="1" outlineLevel="1">
      <c r="A94" s="320" t="s">
        <v>153</v>
      </c>
      <c r="B94" s="262">
        <v>335</v>
      </c>
      <c r="C94" s="321">
        <v>0.13559322033898305</v>
      </c>
      <c r="D94" s="321">
        <v>0.0015239602951478924</v>
      </c>
      <c r="E94" s="262">
        <v>14834</v>
      </c>
      <c r="F94" s="321">
        <v>0.1464564494937785</v>
      </c>
      <c r="G94" s="321">
        <v>0.005272419601287929</v>
      </c>
    </row>
    <row r="95" spans="1:7" s="105" customFormat="1" ht="12.75" customHeight="1" hidden="1" outlineLevel="1">
      <c r="A95" s="320" t="s">
        <v>154</v>
      </c>
      <c r="B95" s="262">
        <v>4349</v>
      </c>
      <c r="C95" s="321">
        <v>0.02017358667604973</v>
      </c>
      <c r="D95" s="321">
        <v>0.01978418902566622</v>
      </c>
      <c r="E95" s="262">
        <v>121859</v>
      </c>
      <c r="F95" s="321">
        <v>-0.11015451571445262</v>
      </c>
      <c r="G95" s="321">
        <v>0.04331210598579923</v>
      </c>
    </row>
    <row r="96" spans="1:7" s="105" customFormat="1" ht="12.75" customHeight="1" hidden="1" outlineLevel="1">
      <c r="A96" s="320" t="s">
        <v>155</v>
      </c>
      <c r="B96" s="262">
        <v>39</v>
      </c>
      <c r="C96" s="321">
        <v>2.9</v>
      </c>
      <c r="D96" s="321">
        <v>0.00017741627316647106</v>
      </c>
      <c r="E96" s="262">
        <v>1283</v>
      </c>
      <c r="F96" s="321">
        <v>0.15898825654923215</v>
      </c>
      <c r="G96" s="321">
        <v>0.00045601418015723427</v>
      </c>
    </row>
    <row r="97" spans="1:7" s="105" customFormat="1" ht="12.75" customHeight="1" hidden="1" outlineLevel="1">
      <c r="A97" s="320" t="s">
        <v>156</v>
      </c>
      <c r="B97" s="262">
        <v>17</v>
      </c>
      <c r="C97" s="321">
        <v>16</v>
      </c>
      <c r="D97" s="321">
        <v>7.73352985597438E-05</v>
      </c>
      <c r="E97" s="262">
        <v>490</v>
      </c>
      <c r="F97" s="321">
        <v>1.2897196261682242</v>
      </c>
      <c r="G97" s="321">
        <v>0.00017415974144742384</v>
      </c>
    </row>
    <row r="98" spans="1:7" s="105" customFormat="1" ht="12.75" customHeight="1" hidden="1" outlineLevel="1">
      <c r="A98" s="320" t="s">
        <v>157</v>
      </c>
      <c r="B98" s="262">
        <v>41622</v>
      </c>
      <c r="C98" s="321">
        <v>0.13767937679376793</v>
      </c>
      <c r="D98" s="321">
        <v>0.1893441056855092</v>
      </c>
      <c r="E98" s="262">
        <v>213384</v>
      </c>
      <c r="F98" s="321">
        <v>0.07977471801800434</v>
      </c>
      <c r="G98" s="321">
        <v>0.07584265769187161</v>
      </c>
    </row>
    <row r="99" spans="1:7" s="105" customFormat="1" ht="12.75" customHeight="1" hidden="1" outlineLevel="1">
      <c r="A99" s="320" t="s">
        <v>158</v>
      </c>
      <c r="B99" s="262">
        <v>17</v>
      </c>
      <c r="C99" s="321">
        <v>-0.19047619047619047</v>
      </c>
      <c r="D99" s="321">
        <v>7.73352985597438E-05</v>
      </c>
      <c r="E99" s="262">
        <v>3283</v>
      </c>
      <c r="F99" s="321">
        <v>-0.19098077870872351</v>
      </c>
      <c r="G99" s="321">
        <v>0.0011668702676977398</v>
      </c>
    </row>
    <row r="100" spans="1:7" s="105" customFormat="1" ht="12.75" customHeight="1" hidden="1" outlineLevel="1">
      <c r="A100" s="320" t="s">
        <v>159</v>
      </c>
      <c r="B100" s="262">
        <v>768</v>
      </c>
      <c r="C100" s="321">
        <v>-0.07692307692307693</v>
      </c>
      <c r="D100" s="321">
        <v>0.0034937358408166606</v>
      </c>
      <c r="E100" s="262">
        <v>26108</v>
      </c>
      <c r="F100" s="321">
        <v>-0.16547866389643598</v>
      </c>
      <c r="G100" s="321">
        <v>0.009279515366753758</v>
      </c>
    </row>
    <row r="101" spans="1:7" s="105" customFormat="1" ht="12.75" customHeight="1" hidden="1" outlineLevel="1">
      <c r="A101" s="320" t="s">
        <v>160</v>
      </c>
      <c r="B101" s="262">
        <v>551</v>
      </c>
      <c r="C101" s="321">
        <v>-0.05</v>
      </c>
      <c r="D101" s="321">
        <v>0.002506573500377578</v>
      </c>
      <c r="E101" s="262">
        <v>15113</v>
      </c>
      <c r="F101" s="321">
        <v>-0.1005237471729556</v>
      </c>
      <c r="G101" s="321">
        <v>0.005371584025499829</v>
      </c>
    </row>
    <row r="102" spans="1:7" s="105" customFormat="1" ht="12.75" customHeight="1" hidden="1" outlineLevel="1">
      <c r="A102" s="320" t="s">
        <v>161</v>
      </c>
      <c r="B102" s="262">
        <v>43184</v>
      </c>
      <c r="C102" s="321">
        <v>-0.030117911285794496</v>
      </c>
      <c r="D102" s="321">
        <v>0.19644985488258682</v>
      </c>
      <c r="E102" s="262">
        <v>259900</v>
      </c>
      <c r="F102" s="321">
        <v>-0.08962579732176947</v>
      </c>
      <c r="G102" s="321">
        <v>0.09237574857588869</v>
      </c>
    </row>
    <row r="103" spans="1:7" s="105" customFormat="1" ht="12.75" customHeight="1" hidden="1" outlineLevel="1">
      <c r="A103" s="320" t="s">
        <v>162</v>
      </c>
      <c r="B103" s="262">
        <v>352</v>
      </c>
      <c r="C103" s="321">
        <v>-0.014005602240896359</v>
      </c>
      <c r="D103" s="321">
        <v>0.0016012955937076362</v>
      </c>
      <c r="E103" s="262">
        <v>12019</v>
      </c>
      <c r="F103" s="321">
        <v>-0.06699270299642912</v>
      </c>
      <c r="G103" s="321">
        <v>0.004271889658074668</v>
      </c>
    </row>
    <row r="104" spans="1:7" s="105" customFormat="1" ht="12.75" customHeight="1" hidden="1" outlineLevel="1">
      <c r="A104" s="320" t="s">
        <v>163</v>
      </c>
      <c r="B104" s="262">
        <v>1642</v>
      </c>
      <c r="C104" s="321">
        <v>-0.013221153846153846</v>
      </c>
      <c r="D104" s="321">
        <v>0.007469680013829371</v>
      </c>
      <c r="E104" s="262">
        <v>45027</v>
      </c>
      <c r="F104" s="321">
        <v>-0.0501033711657736</v>
      </c>
      <c r="G104" s="321">
        <v>0.01600385852684317</v>
      </c>
    </row>
    <row r="105" spans="1:7" s="105" customFormat="1" ht="12.75" customHeight="1" hidden="1" outlineLevel="1">
      <c r="A105" s="320" t="s">
        <v>164</v>
      </c>
      <c r="B105" s="262">
        <v>3603</v>
      </c>
      <c r="C105" s="321">
        <v>0.21272298889262875</v>
      </c>
      <c r="D105" s="321">
        <v>0.016390534159456287</v>
      </c>
      <c r="E105" s="262">
        <v>105428</v>
      </c>
      <c r="F105" s="321">
        <v>0.08281209880347147</v>
      </c>
      <c r="G105" s="321">
        <v>0.037472067798610204</v>
      </c>
    </row>
    <row r="106" spans="1:7" s="105" customFormat="1" ht="12.75" customHeight="1" hidden="1" outlineLevel="1">
      <c r="A106" s="320" t="s">
        <v>165</v>
      </c>
      <c r="B106" s="262">
        <v>7053</v>
      </c>
      <c r="C106" s="321">
        <v>-0.03436473165388828</v>
      </c>
      <c r="D106" s="321">
        <v>0.03208505063187488</v>
      </c>
      <c r="E106" s="262">
        <v>127713</v>
      </c>
      <c r="F106" s="321">
        <v>-0.009915343587199206</v>
      </c>
      <c r="G106" s="321">
        <v>0.04539278175403029</v>
      </c>
    </row>
    <row r="107" spans="1:7" s="105" customFormat="1" ht="12.75" customHeight="1" hidden="1" outlineLevel="1">
      <c r="A107" s="322" t="s">
        <v>166</v>
      </c>
      <c r="B107" s="262">
        <v>1355</v>
      </c>
      <c r="C107" s="321">
        <v>-0.31357649442755825</v>
      </c>
      <c r="D107" s="321">
        <v>0.00616407820873252</v>
      </c>
      <c r="E107" s="262">
        <v>21095</v>
      </c>
      <c r="F107" s="321">
        <v>-0.04183321220930233</v>
      </c>
      <c r="G107" s="321">
        <v>0.007497754583333481</v>
      </c>
    </row>
    <row r="108" spans="1:7" s="105" customFormat="1" ht="12.75" customHeight="1" hidden="1" outlineLevel="1">
      <c r="A108" s="320" t="s">
        <v>167</v>
      </c>
      <c r="B108" s="262">
        <v>240</v>
      </c>
      <c r="C108" s="321">
        <v>0.06666666666666667</v>
      </c>
      <c r="D108" s="321">
        <v>0.0010917924502552064</v>
      </c>
      <c r="E108" s="262">
        <v>7588</v>
      </c>
      <c r="F108" s="321">
        <v>-0.008234217749313814</v>
      </c>
      <c r="G108" s="321">
        <v>0.002696987996128678</v>
      </c>
    </row>
    <row r="109" spans="1:7" s="105" customFormat="1" ht="12.75" customHeight="1" hidden="1" outlineLevel="1">
      <c r="A109" s="320" t="s">
        <v>168</v>
      </c>
      <c r="B109" s="262">
        <v>1115</v>
      </c>
      <c r="C109" s="321">
        <v>-0.3624928530588908</v>
      </c>
      <c r="D109" s="321">
        <v>0.005072285758477313</v>
      </c>
      <c r="E109" s="262">
        <v>13507</v>
      </c>
      <c r="F109" s="321">
        <v>-0.05972850678733032</v>
      </c>
      <c r="G109" s="321">
        <v>0.004800766587204804</v>
      </c>
    </row>
    <row r="110" spans="1:7" s="105" customFormat="1" ht="12.75" customHeight="1" hidden="1" outlineLevel="1">
      <c r="A110" s="320" t="s">
        <v>169</v>
      </c>
      <c r="B110" s="262">
        <v>6483</v>
      </c>
      <c r="C110" s="321">
        <v>0.01885902876001886</v>
      </c>
      <c r="D110" s="321">
        <v>0.029492043562518767</v>
      </c>
      <c r="E110" s="262">
        <v>255706</v>
      </c>
      <c r="F110" s="321">
        <v>-0.07411940212038699</v>
      </c>
      <c r="G110" s="321">
        <v>0.09088508336031624</v>
      </c>
    </row>
    <row r="111" spans="1:7" s="105" customFormat="1" ht="12.75" customHeight="1" hidden="1" outlineLevel="1">
      <c r="A111" s="320" t="s">
        <v>170</v>
      </c>
      <c r="B111" s="262">
        <v>838</v>
      </c>
      <c r="C111" s="321">
        <v>0.146374829001368</v>
      </c>
      <c r="D111" s="321">
        <v>0.0038121753054744293</v>
      </c>
      <c r="E111" s="262">
        <v>17933</v>
      </c>
      <c r="F111" s="321">
        <v>0.04092175528209891</v>
      </c>
      <c r="G111" s="321">
        <v>0.006373891108931942</v>
      </c>
    </row>
    <row r="112" spans="1:7" s="105" customFormat="1" ht="12.75" customHeight="1" hidden="1" outlineLevel="1">
      <c r="A112" s="320" t="s">
        <v>171</v>
      </c>
      <c r="B112" s="262">
        <v>848</v>
      </c>
      <c r="C112" s="321">
        <v>0.4671280276816609</v>
      </c>
      <c r="D112" s="321">
        <v>0.003857666657568396</v>
      </c>
      <c r="E112" s="262">
        <v>23868</v>
      </c>
      <c r="F112" s="321">
        <v>0.48951572641038443</v>
      </c>
      <c r="G112" s="321">
        <v>0.008483356548708392</v>
      </c>
    </row>
    <row r="113" spans="1:7" s="105" customFormat="1" ht="12.75" customHeight="1" hidden="1" outlineLevel="1">
      <c r="A113" s="320" t="s">
        <v>172</v>
      </c>
      <c r="B113" s="262">
        <v>232</v>
      </c>
      <c r="C113" s="321">
        <v>0.25405405405405407</v>
      </c>
      <c r="D113" s="321">
        <v>0.0010553993685800329</v>
      </c>
      <c r="E113" s="262">
        <v>22707</v>
      </c>
      <c r="F113" s="321">
        <v>-0.008730955603090758</v>
      </c>
      <c r="G113" s="321">
        <v>0.008070704589891129</v>
      </c>
    </row>
    <row r="114" spans="1:7" s="105" customFormat="1" ht="12.75" customHeight="1" hidden="1" outlineLevel="1">
      <c r="A114" s="320" t="s">
        <v>173</v>
      </c>
      <c r="B114" s="262">
        <v>1311</v>
      </c>
      <c r="C114" s="321">
        <v>-0.23333333333333334</v>
      </c>
      <c r="D114" s="321">
        <v>0.005963916259519066</v>
      </c>
      <c r="E114" s="262">
        <v>59949</v>
      </c>
      <c r="F114" s="321">
        <v>-0.2451269265639166</v>
      </c>
      <c r="G114" s="321">
        <v>0.021307555795982883</v>
      </c>
    </row>
    <row r="115" spans="1:7" s="105" customFormat="1" ht="12.75" customHeight="1" hidden="1" outlineLevel="1">
      <c r="A115" s="320" t="s">
        <v>174</v>
      </c>
      <c r="B115" s="262">
        <v>1215</v>
      </c>
      <c r="C115" s="321">
        <v>0.1527514231499051</v>
      </c>
      <c r="D115" s="321">
        <v>0.005527199279416983</v>
      </c>
      <c r="E115" s="262">
        <v>34656</v>
      </c>
      <c r="F115" s="321">
        <v>-0.039973406465553064</v>
      </c>
      <c r="G115" s="321">
        <v>0.012317714284901879</v>
      </c>
    </row>
    <row r="116" spans="1:7" s="105" customFormat="1" ht="12.75" customHeight="1" hidden="1" outlineLevel="1">
      <c r="A116" s="320" t="s">
        <v>175</v>
      </c>
      <c r="B116" s="262">
        <v>214</v>
      </c>
      <c r="C116" s="321">
        <v>-0.34355828220858897</v>
      </c>
      <c r="D116" s="321">
        <v>0.0009735149348108924</v>
      </c>
      <c r="E116" s="262">
        <v>21283</v>
      </c>
      <c r="F116" s="321">
        <v>-0.13802600137701998</v>
      </c>
      <c r="G116" s="321">
        <v>0.007564575055562289</v>
      </c>
    </row>
    <row r="117" spans="1:7" s="105" customFormat="1" ht="12.75" customHeight="1" hidden="1" outlineLevel="1">
      <c r="A117" s="320" t="s">
        <v>176</v>
      </c>
      <c r="B117" s="262">
        <v>174</v>
      </c>
      <c r="C117" s="321">
        <v>0.13725490196078433</v>
      </c>
      <c r="D117" s="321">
        <v>0.0007915495264350247</v>
      </c>
      <c r="E117" s="262">
        <v>20190</v>
      </c>
      <c r="F117" s="321">
        <v>-0.1528197381671702</v>
      </c>
      <c r="G117" s="321">
        <v>0.007176092203721403</v>
      </c>
    </row>
    <row r="118" spans="1:7" s="105" customFormat="1" ht="12.75" customHeight="1" hidden="1" outlineLevel="1">
      <c r="A118" s="320" t="s">
        <v>177</v>
      </c>
      <c r="B118" s="262">
        <v>1651</v>
      </c>
      <c r="C118" s="321">
        <v>0.015375153751537515</v>
      </c>
      <c r="D118" s="321">
        <v>0.007510622230713942</v>
      </c>
      <c r="E118" s="262">
        <v>55120</v>
      </c>
      <c r="F118" s="321">
        <v>-0.015345040104324836</v>
      </c>
      <c r="G118" s="321">
        <v>0.019591193772616332</v>
      </c>
    </row>
    <row r="119" spans="1:7" s="105" customFormat="1" ht="12.75" customHeight="1" hidden="1" outlineLevel="1">
      <c r="A119" s="322" t="s">
        <v>178</v>
      </c>
      <c r="B119" s="262">
        <v>24659</v>
      </c>
      <c r="C119" s="321">
        <v>-0.05022532064861534</v>
      </c>
      <c r="D119" s="321">
        <v>0.11217712512851306</v>
      </c>
      <c r="E119" s="262">
        <v>606471</v>
      </c>
      <c r="F119" s="321">
        <v>-0.0954728226176911</v>
      </c>
      <c r="G119" s="321">
        <v>0.21555680113338896</v>
      </c>
    </row>
    <row r="120" spans="1:7" s="105" customFormat="1" ht="12.75" customHeight="1" hidden="1" outlineLevel="1">
      <c r="A120" s="320" t="s">
        <v>179</v>
      </c>
      <c r="B120" s="262">
        <v>20119</v>
      </c>
      <c r="C120" s="321">
        <v>-0.05112484082441164</v>
      </c>
      <c r="D120" s="321">
        <v>0.09152405127785208</v>
      </c>
      <c r="E120" s="262">
        <v>518025</v>
      </c>
      <c r="F120" s="321">
        <v>-0.09030004600963042</v>
      </c>
      <c r="G120" s="321">
        <v>0.18412061237408517</v>
      </c>
    </row>
    <row r="121" spans="1:7" s="105" customFormat="1" ht="12.75" customHeight="1" hidden="1" outlineLevel="1">
      <c r="A121" s="320" t="s">
        <v>180</v>
      </c>
      <c r="B121" s="262">
        <v>185</v>
      </c>
      <c r="C121" s="321">
        <v>-0.0975609756097561</v>
      </c>
      <c r="D121" s="321">
        <v>0.0008415900137383884</v>
      </c>
      <c r="E121" s="262">
        <v>20673</v>
      </c>
      <c r="F121" s="321">
        <v>-0.08388726402552513</v>
      </c>
      <c r="G121" s="321">
        <v>0.007347763948862435</v>
      </c>
    </row>
    <row r="122" spans="1:7" s="105" customFormat="1" ht="12.75" customHeight="1" hidden="1" outlineLevel="1">
      <c r="A122" s="320" t="s">
        <v>181</v>
      </c>
      <c r="B122" s="262">
        <v>2999</v>
      </c>
      <c r="C122" s="321">
        <v>-0.029763830475574248</v>
      </c>
      <c r="D122" s="321">
        <v>0.013642856492980684</v>
      </c>
      <c r="E122" s="262">
        <v>34385</v>
      </c>
      <c r="F122" s="321">
        <v>-0.050164360100549706</v>
      </c>
      <c r="G122" s="321">
        <v>0.01222139328504014</v>
      </c>
    </row>
    <row r="123" spans="1:7" s="105" customFormat="1" ht="12.75" customHeight="1" hidden="1" outlineLevel="1">
      <c r="A123" s="320" t="s">
        <v>182</v>
      </c>
      <c r="B123" s="262">
        <v>21</v>
      </c>
      <c r="C123" s="321">
        <v>-0.4878048780487805</v>
      </c>
      <c r="D123" s="321">
        <v>9.553183939733056E-05</v>
      </c>
      <c r="E123" s="262">
        <v>4740</v>
      </c>
      <c r="F123" s="321">
        <v>-0.145329967544176</v>
      </c>
      <c r="G123" s="321">
        <v>0.001684728927470998</v>
      </c>
    </row>
    <row r="124" spans="1:7" s="105" customFormat="1" ht="12.75" customHeight="1" hidden="1" outlineLevel="1">
      <c r="A124" s="320" t="s">
        <v>183</v>
      </c>
      <c r="B124" s="262">
        <v>1335</v>
      </c>
      <c r="C124" s="321">
        <v>-0.06184118060435699</v>
      </c>
      <c r="D124" s="321">
        <v>0.006073095504544586</v>
      </c>
      <c r="E124" s="262">
        <v>28648</v>
      </c>
      <c r="F124" s="321">
        <v>-0.21993192648059906</v>
      </c>
      <c r="G124" s="321">
        <v>0.0101823025979302</v>
      </c>
    </row>
    <row r="125" spans="1:7" s="105" customFormat="1" ht="12.75" customHeight="1" hidden="1" outlineLevel="1">
      <c r="A125" s="320" t="s">
        <v>184</v>
      </c>
      <c r="B125" s="262">
        <v>302</v>
      </c>
      <c r="C125" s="321">
        <v>0.17054263565891473</v>
      </c>
      <c r="D125" s="321">
        <v>0.0013738388332378015</v>
      </c>
      <c r="E125" s="262">
        <v>23182</v>
      </c>
      <c r="F125" s="321">
        <v>-0.030650219527493205</v>
      </c>
      <c r="G125" s="321">
        <v>0.008239532910682</v>
      </c>
    </row>
    <row r="126" spans="1:7" s="105" customFormat="1" ht="12.75" customHeight="1">
      <c r="A126" s="323"/>
      <c r="B126" s="324"/>
      <c r="C126" s="325"/>
      <c r="D126" s="325"/>
      <c r="E126" s="324"/>
      <c r="F126" s="325"/>
      <c r="G126" s="325"/>
    </row>
    <row r="127" spans="1:7" s="105" customFormat="1" ht="24" customHeight="1" collapsed="1">
      <c r="A127" s="317" t="s">
        <v>187</v>
      </c>
      <c r="B127" s="318">
        <v>232543</v>
      </c>
      <c r="C127" s="319">
        <v>0.05786954899873534</v>
      </c>
      <c r="D127" s="319">
        <v>1</v>
      </c>
      <c r="E127" s="318">
        <v>2871119</v>
      </c>
      <c r="F127" s="319">
        <v>0.02047620960160426</v>
      </c>
      <c r="G127" s="319">
        <v>1</v>
      </c>
    </row>
    <row r="128" spans="1:7" s="105" customFormat="1" ht="12.75" customHeight="1" hidden="1" outlineLevel="1">
      <c r="A128" s="320" t="s">
        <v>147</v>
      </c>
      <c r="B128" s="262">
        <v>200261</v>
      </c>
      <c r="C128" s="321">
        <v>0.0707827379520166</v>
      </c>
      <c r="D128" s="321">
        <v>0.8611783627114125</v>
      </c>
      <c r="E128" s="262">
        <v>1959960</v>
      </c>
      <c r="F128" s="321">
        <v>0.027741727427892746</v>
      </c>
      <c r="G128" s="321">
        <v>0.682646731117728</v>
      </c>
    </row>
    <row r="129" spans="1:7" s="105" customFormat="1" ht="12.75" customHeight="1" hidden="1" outlineLevel="1">
      <c r="A129" s="320" t="s">
        <v>148</v>
      </c>
      <c r="B129" s="262">
        <v>341</v>
      </c>
      <c r="C129" s="321">
        <v>-0.24053452115812918</v>
      </c>
      <c r="D129" s="321">
        <v>0.0014663954623445987</v>
      </c>
      <c r="E129" s="262">
        <v>12086</v>
      </c>
      <c r="F129" s="321">
        <v>-0.022721759521306704</v>
      </c>
      <c r="G129" s="321">
        <v>0.004209508557464877</v>
      </c>
    </row>
    <row r="130" spans="1:7" s="105" customFormat="1" ht="12.75" customHeight="1" hidden="1" outlineLevel="1">
      <c r="A130" s="320" t="s">
        <v>149</v>
      </c>
      <c r="B130" s="262">
        <v>524</v>
      </c>
      <c r="C130" s="321">
        <v>-0.06761565836298933</v>
      </c>
      <c r="D130" s="321">
        <v>0.002253346692869706</v>
      </c>
      <c r="E130" s="262">
        <v>7723</v>
      </c>
      <c r="F130" s="321">
        <v>-0.03208422108033588</v>
      </c>
      <c r="G130" s="321">
        <v>0.0026898919898478606</v>
      </c>
    </row>
    <row r="131" spans="1:7" s="105" customFormat="1" ht="12.75" customHeight="1" hidden="1" outlineLevel="1">
      <c r="A131" s="320" t="s">
        <v>150</v>
      </c>
      <c r="B131" s="262">
        <v>60027</v>
      </c>
      <c r="C131" s="321">
        <v>-0.03077519254678443</v>
      </c>
      <c r="D131" s="321">
        <v>0.2581329044520798</v>
      </c>
      <c r="E131" s="262">
        <v>621750</v>
      </c>
      <c r="F131" s="321">
        <v>-0.031641606937604545</v>
      </c>
      <c r="G131" s="321">
        <v>0.21655319755119867</v>
      </c>
    </row>
    <row r="132" spans="1:7" s="105" customFormat="1" ht="12.75" customHeight="1" hidden="1" outlineLevel="1">
      <c r="A132" s="320" t="s">
        <v>151</v>
      </c>
      <c r="B132" s="262">
        <v>451</v>
      </c>
      <c r="C132" s="321">
        <v>0.020361990950226245</v>
      </c>
      <c r="D132" s="321">
        <v>0.0019394262566493079</v>
      </c>
      <c r="E132" s="262">
        <v>17434</v>
      </c>
      <c r="F132" s="321">
        <v>-0.0021177952034800527</v>
      </c>
      <c r="G132" s="321">
        <v>0.006072196937848971</v>
      </c>
    </row>
    <row r="133" spans="1:7" s="105" customFormat="1" ht="12.75" customHeight="1" hidden="1" outlineLevel="1">
      <c r="A133" s="320" t="s">
        <v>152</v>
      </c>
      <c r="B133" s="262">
        <v>25795</v>
      </c>
      <c r="C133" s="321">
        <v>0.2830141755782144</v>
      </c>
      <c r="D133" s="321">
        <v>0.11092572126445431</v>
      </c>
      <c r="E133" s="262">
        <v>334325</v>
      </c>
      <c r="F133" s="321">
        <v>0.19090873469620384</v>
      </c>
      <c r="G133" s="321">
        <v>0.1164441459932521</v>
      </c>
    </row>
    <row r="134" spans="1:7" s="105" customFormat="1" ht="12.75" customHeight="1" hidden="1" outlineLevel="1">
      <c r="A134" s="320" t="s">
        <v>153</v>
      </c>
      <c r="B134" s="262">
        <v>395</v>
      </c>
      <c r="C134" s="321">
        <v>0.1791044776119403</v>
      </c>
      <c r="D134" s="321">
        <v>0.0016986105795487286</v>
      </c>
      <c r="E134" s="262">
        <v>20151</v>
      </c>
      <c r="F134" s="321">
        <v>0.3584333288391533</v>
      </c>
      <c r="G134" s="321">
        <v>0.00701851786707552</v>
      </c>
    </row>
    <row r="135" spans="1:7" s="105" customFormat="1" ht="12.75" customHeight="1" hidden="1" outlineLevel="1">
      <c r="A135" s="320" t="s">
        <v>154</v>
      </c>
      <c r="B135" s="262">
        <v>4974</v>
      </c>
      <c r="C135" s="321">
        <v>0.14371119797654633</v>
      </c>
      <c r="D135" s="321">
        <v>0.02138959246246931</v>
      </c>
      <c r="E135" s="262">
        <v>115132</v>
      </c>
      <c r="F135" s="321">
        <v>-0.0552031446179601</v>
      </c>
      <c r="G135" s="321">
        <v>0.04010004461675047</v>
      </c>
    </row>
    <row r="136" spans="1:7" s="105" customFormat="1" ht="12.75" customHeight="1" hidden="1" outlineLevel="1">
      <c r="A136" s="320" t="s">
        <v>155</v>
      </c>
      <c r="B136" s="262">
        <v>41</v>
      </c>
      <c r="C136" s="321">
        <v>0.05128205128205128</v>
      </c>
      <c r="D136" s="321">
        <v>0.0001763114778772098</v>
      </c>
      <c r="E136" s="262">
        <v>2176</v>
      </c>
      <c r="F136" s="321">
        <v>0.696024941543258</v>
      </c>
      <c r="G136" s="321">
        <v>0.0007578926543971183</v>
      </c>
    </row>
    <row r="137" spans="1:7" s="105" customFormat="1" ht="12.75" customHeight="1" hidden="1" outlineLevel="1">
      <c r="A137" s="320" t="s">
        <v>156</v>
      </c>
      <c r="B137" s="262">
        <v>1</v>
      </c>
      <c r="C137" s="321">
        <v>-0.9411764705882353</v>
      </c>
      <c r="D137" s="321">
        <v>4.30027994822463E-06</v>
      </c>
      <c r="E137" s="262">
        <v>169</v>
      </c>
      <c r="F137" s="321">
        <v>-0.6551020408163265</v>
      </c>
      <c r="G137" s="321">
        <v>5.886206736815855E-05</v>
      </c>
    </row>
    <row r="138" spans="1:7" s="105" customFormat="1" ht="12.75" customHeight="1" hidden="1" outlineLevel="1">
      <c r="A138" s="320" t="s">
        <v>157</v>
      </c>
      <c r="B138" s="262">
        <v>47500</v>
      </c>
      <c r="C138" s="321">
        <v>0.1412233914756619</v>
      </c>
      <c r="D138" s="321">
        <v>0.2042632975406699</v>
      </c>
      <c r="E138" s="262">
        <v>217121</v>
      </c>
      <c r="F138" s="321">
        <v>0.017513028155812994</v>
      </c>
      <c r="G138" s="321">
        <v>0.07562243153279262</v>
      </c>
    </row>
    <row r="139" spans="1:7" s="105" customFormat="1" ht="12.75" customHeight="1" hidden="1" outlineLevel="1">
      <c r="A139" s="320" t="s">
        <v>158</v>
      </c>
      <c r="B139" s="262">
        <v>8</v>
      </c>
      <c r="C139" s="321">
        <v>-0.5294117647058824</v>
      </c>
      <c r="D139" s="321">
        <v>3.440223958579704E-05</v>
      </c>
      <c r="E139" s="262">
        <v>876</v>
      </c>
      <c r="F139" s="321">
        <v>-0.7331708802924155</v>
      </c>
      <c r="G139" s="321">
        <v>0.00030510752079589875</v>
      </c>
    </row>
    <row r="140" spans="1:7" s="105" customFormat="1" ht="12.75" customHeight="1" hidden="1" outlineLevel="1">
      <c r="A140" s="320" t="s">
        <v>159</v>
      </c>
      <c r="B140" s="262">
        <v>467</v>
      </c>
      <c r="C140" s="321">
        <v>-0.3919270833333333</v>
      </c>
      <c r="D140" s="321">
        <v>0.0020082307358209018</v>
      </c>
      <c r="E140" s="262">
        <v>24974</v>
      </c>
      <c r="F140" s="321">
        <v>-0.043434962463612684</v>
      </c>
      <c r="G140" s="321">
        <v>0.008698350712736044</v>
      </c>
    </row>
    <row r="141" spans="1:7" s="105" customFormat="1" ht="12.75" customHeight="1" hidden="1" outlineLevel="1">
      <c r="A141" s="320" t="s">
        <v>160</v>
      </c>
      <c r="B141" s="262">
        <v>568</v>
      </c>
      <c r="C141" s="321">
        <v>0.030852994555353903</v>
      </c>
      <c r="D141" s="321">
        <v>0.0024425590105915896</v>
      </c>
      <c r="E141" s="262">
        <v>16301</v>
      </c>
      <c r="F141" s="321">
        <v>0.07860782108118838</v>
      </c>
      <c r="G141" s="321">
        <v>0.005677577279102677</v>
      </c>
    </row>
    <row r="142" spans="1:7" s="105" customFormat="1" ht="12.75" customHeight="1" hidden="1" outlineLevel="1">
      <c r="A142" s="320" t="s">
        <v>161</v>
      </c>
      <c r="B142" s="262">
        <v>46657</v>
      </c>
      <c r="C142" s="321">
        <v>0.08042330492775102</v>
      </c>
      <c r="D142" s="321">
        <v>0.20063816154431655</v>
      </c>
      <c r="E142" s="262">
        <v>281447</v>
      </c>
      <c r="F142" s="321">
        <v>0.0829049634474798</v>
      </c>
      <c r="G142" s="321">
        <v>0.0980269365358942</v>
      </c>
    </row>
    <row r="143" spans="1:7" s="105" customFormat="1" ht="12.75" customHeight="1" hidden="1" outlineLevel="1">
      <c r="A143" s="320" t="s">
        <v>162</v>
      </c>
      <c r="B143" s="262">
        <v>377</v>
      </c>
      <c r="C143" s="321">
        <v>0.07102272727272728</v>
      </c>
      <c r="D143" s="321">
        <v>0.0016212055404806853</v>
      </c>
      <c r="E143" s="262">
        <v>12157</v>
      </c>
      <c r="F143" s="321">
        <v>0.011481820450952659</v>
      </c>
      <c r="G143" s="321">
        <v>0.004234237591684636</v>
      </c>
    </row>
    <row r="144" spans="1:7" s="105" customFormat="1" ht="12.75" customHeight="1" hidden="1" outlineLevel="1">
      <c r="A144" s="320" t="s">
        <v>163</v>
      </c>
      <c r="B144" s="262">
        <v>1584</v>
      </c>
      <c r="C144" s="321">
        <v>-0.03532277710109622</v>
      </c>
      <c r="D144" s="321">
        <v>0.006811643437987813</v>
      </c>
      <c r="E144" s="262">
        <v>44904</v>
      </c>
      <c r="F144" s="321">
        <v>-0.002731694316743287</v>
      </c>
      <c r="G144" s="321">
        <v>0.015639895107099358</v>
      </c>
    </row>
    <row r="145" spans="1:7" s="105" customFormat="1" ht="12.75" customHeight="1" hidden="1" outlineLevel="1">
      <c r="A145" s="320" t="s">
        <v>164</v>
      </c>
      <c r="B145" s="262">
        <v>3513</v>
      </c>
      <c r="C145" s="321">
        <v>-0.02497918401332223</v>
      </c>
      <c r="D145" s="321">
        <v>0.015106883458113124</v>
      </c>
      <c r="E145" s="262">
        <v>109723</v>
      </c>
      <c r="F145" s="321">
        <v>0.0407387031908032</v>
      </c>
      <c r="G145" s="321">
        <v>0.03821611016471278</v>
      </c>
    </row>
    <row r="146" spans="1:7" s="105" customFormat="1" ht="12.75" customHeight="1" hidden="1" outlineLevel="1">
      <c r="A146" s="320" t="s">
        <v>165</v>
      </c>
      <c r="B146" s="262">
        <v>7038</v>
      </c>
      <c r="C146" s="321">
        <v>-0.002126754572522331</v>
      </c>
      <c r="D146" s="321">
        <v>0.03026537027560494</v>
      </c>
      <c r="E146" s="262">
        <v>121511</v>
      </c>
      <c r="F146" s="321">
        <v>-0.048562010132093054</v>
      </c>
      <c r="G146" s="321">
        <v>0.042321826437705996</v>
      </c>
    </row>
    <row r="147" spans="1:7" s="105" customFormat="1" ht="12.75" customHeight="1" hidden="1" outlineLevel="1">
      <c r="A147" s="322" t="s">
        <v>166</v>
      </c>
      <c r="B147" s="262">
        <v>1359</v>
      </c>
      <c r="C147" s="321">
        <v>0.002952029520295203</v>
      </c>
      <c r="D147" s="321">
        <v>0.005844080449637272</v>
      </c>
      <c r="E147" s="262">
        <v>21171</v>
      </c>
      <c r="F147" s="321">
        <v>0.0036027494666982696</v>
      </c>
      <c r="G147" s="321">
        <v>0.0073737800488241695</v>
      </c>
    </row>
    <row r="148" spans="1:7" s="105" customFormat="1" ht="12.75" customHeight="1" hidden="1" outlineLevel="1">
      <c r="A148" s="320" t="s">
        <v>167</v>
      </c>
      <c r="B148" s="262">
        <v>282</v>
      </c>
      <c r="C148" s="321">
        <v>0.175</v>
      </c>
      <c r="D148" s="321">
        <v>0.0012126789453993454</v>
      </c>
      <c r="E148" s="262">
        <v>6568</v>
      </c>
      <c r="F148" s="321">
        <v>-0.13442277279915657</v>
      </c>
      <c r="G148" s="321">
        <v>0.0022876098134560078</v>
      </c>
    </row>
    <row r="149" spans="1:7" s="105" customFormat="1" ht="12.75" customHeight="1" hidden="1" outlineLevel="1">
      <c r="A149" s="320" t="s">
        <v>168</v>
      </c>
      <c r="B149" s="262">
        <v>1077</v>
      </c>
      <c r="C149" s="321">
        <v>-0.034080717488789235</v>
      </c>
      <c r="D149" s="321">
        <v>0.004631401504237926</v>
      </c>
      <c r="E149" s="262">
        <v>14603</v>
      </c>
      <c r="F149" s="321">
        <v>0.08114311097949212</v>
      </c>
      <c r="G149" s="321">
        <v>0.005086170235368162</v>
      </c>
    </row>
    <row r="150" spans="1:7" s="105" customFormat="1" ht="12.75" customHeight="1" hidden="1" outlineLevel="1">
      <c r="A150" s="320" t="s">
        <v>169</v>
      </c>
      <c r="B150" s="262">
        <v>7578</v>
      </c>
      <c r="C150" s="321">
        <v>0.16890328551596484</v>
      </c>
      <c r="D150" s="321">
        <v>0.03258752144764624</v>
      </c>
      <c r="E150" s="262">
        <v>283330</v>
      </c>
      <c r="F150" s="321">
        <v>0.10803031606610718</v>
      </c>
      <c r="G150" s="321">
        <v>0.09868277838710272</v>
      </c>
    </row>
    <row r="151" spans="1:7" s="105" customFormat="1" ht="12.75" customHeight="1" hidden="1" outlineLevel="1">
      <c r="A151" s="320" t="s">
        <v>170</v>
      </c>
      <c r="B151" s="262">
        <v>733</v>
      </c>
      <c r="C151" s="321">
        <v>-0.12529832935560858</v>
      </c>
      <c r="D151" s="321">
        <v>0.0031521052020486535</v>
      </c>
      <c r="E151" s="262">
        <v>19895</v>
      </c>
      <c r="F151" s="321">
        <v>0.1094072380527519</v>
      </c>
      <c r="G151" s="321">
        <v>0.006929354025381741</v>
      </c>
    </row>
    <row r="152" spans="1:7" s="105" customFormat="1" ht="12.75" customHeight="1" hidden="1" outlineLevel="1">
      <c r="A152" s="320" t="s">
        <v>171</v>
      </c>
      <c r="B152" s="262">
        <v>1312</v>
      </c>
      <c r="C152" s="321">
        <v>0.5471698113207547</v>
      </c>
      <c r="D152" s="321">
        <v>0.0056419672920707134</v>
      </c>
      <c r="E152" s="262">
        <v>36043</v>
      </c>
      <c r="F152" s="321">
        <v>0.5100972012736719</v>
      </c>
      <c r="G152" s="321">
        <v>0.012553641977222122</v>
      </c>
    </row>
    <row r="153" spans="1:7" s="105" customFormat="1" ht="12.75" customHeight="1" hidden="1" outlineLevel="1">
      <c r="A153" s="320" t="s">
        <v>172</v>
      </c>
      <c r="B153" s="262">
        <v>206</v>
      </c>
      <c r="C153" s="321">
        <v>-0.11206896551724138</v>
      </c>
      <c r="D153" s="321">
        <v>0.0008858576693342736</v>
      </c>
      <c r="E153" s="262">
        <v>19188</v>
      </c>
      <c r="F153" s="321">
        <v>-0.1549742370194213</v>
      </c>
      <c r="G153" s="321">
        <v>0.006683108571954002</v>
      </c>
    </row>
    <row r="154" spans="1:7" s="105" customFormat="1" ht="12.75" customHeight="1" hidden="1" outlineLevel="1">
      <c r="A154" s="320" t="s">
        <v>173</v>
      </c>
      <c r="B154" s="262">
        <v>1127</v>
      </c>
      <c r="C154" s="321">
        <v>-0.14035087719298245</v>
      </c>
      <c r="D154" s="321">
        <v>0.004846415501649158</v>
      </c>
      <c r="E154" s="262">
        <v>52975</v>
      </c>
      <c r="F154" s="321">
        <v>-0.11633221571669253</v>
      </c>
      <c r="G154" s="321">
        <v>0.018450994194249698</v>
      </c>
    </row>
    <row r="155" spans="1:7" s="105" customFormat="1" ht="12.75" customHeight="1" hidden="1" outlineLevel="1">
      <c r="A155" s="320" t="s">
        <v>174</v>
      </c>
      <c r="B155" s="262">
        <v>1194</v>
      </c>
      <c r="C155" s="321">
        <v>-0.01728395061728395</v>
      </c>
      <c r="D155" s="321">
        <v>0.005134534258180208</v>
      </c>
      <c r="E155" s="262">
        <v>32739</v>
      </c>
      <c r="F155" s="321">
        <v>-0.055315096952908586</v>
      </c>
      <c r="G155" s="321">
        <v>0.01140287114536179</v>
      </c>
    </row>
    <row r="156" spans="1:7" s="105" customFormat="1" ht="12.75" customHeight="1" hidden="1" outlineLevel="1">
      <c r="A156" s="320" t="s">
        <v>175</v>
      </c>
      <c r="B156" s="262">
        <v>282</v>
      </c>
      <c r="C156" s="321">
        <v>0.3177570093457944</v>
      </c>
      <c r="D156" s="321">
        <v>0.0012126789453993454</v>
      </c>
      <c r="E156" s="262">
        <v>27053</v>
      </c>
      <c r="F156" s="321">
        <v>0.2711083963726918</v>
      </c>
      <c r="G156" s="321">
        <v>0.00942245863024138</v>
      </c>
    </row>
    <row r="157" spans="1:7" s="105" customFormat="1" ht="12.75" customHeight="1" hidden="1" outlineLevel="1">
      <c r="A157" s="320" t="s">
        <v>176</v>
      </c>
      <c r="B157" s="262">
        <v>202</v>
      </c>
      <c r="C157" s="321">
        <v>0.16091954022988506</v>
      </c>
      <c r="D157" s="321">
        <v>0.0008686565495413752</v>
      </c>
      <c r="E157" s="262">
        <v>26164</v>
      </c>
      <c r="F157" s="321">
        <v>0.29588905398712234</v>
      </c>
      <c r="G157" s="321">
        <v>0.009112823258109469</v>
      </c>
    </row>
    <row r="158" spans="1:7" s="105" customFormat="1" ht="12.75" customHeight="1" hidden="1" outlineLevel="1">
      <c r="A158" s="320" t="s">
        <v>177</v>
      </c>
      <c r="B158" s="262">
        <v>2522</v>
      </c>
      <c r="C158" s="321">
        <v>0.5275590551181102</v>
      </c>
      <c r="D158" s="321">
        <v>0.010845306029422516</v>
      </c>
      <c r="E158" s="262">
        <v>69273</v>
      </c>
      <c r="F158" s="321">
        <v>0.256767053701016</v>
      </c>
      <c r="G158" s="321">
        <v>0.024127526584582528</v>
      </c>
    </row>
    <row r="159" spans="1:7" s="105" customFormat="1" ht="12.75" customHeight="1" hidden="1" outlineLevel="1">
      <c r="A159" s="322" t="s">
        <v>178</v>
      </c>
      <c r="B159" s="262">
        <v>23042</v>
      </c>
      <c r="C159" s="321">
        <v>-0.06557443529745732</v>
      </c>
      <c r="D159" s="321">
        <v>0.09908705056699191</v>
      </c>
      <c r="E159" s="262">
        <v>583882</v>
      </c>
      <c r="F159" s="321">
        <v>-0.037246628445548095</v>
      </c>
      <c r="G159" s="321">
        <v>0.20336391490565175</v>
      </c>
    </row>
    <row r="160" spans="1:7" s="105" customFormat="1" ht="12.75" customHeight="1" hidden="1" outlineLevel="1">
      <c r="A160" s="320" t="s">
        <v>179</v>
      </c>
      <c r="B160" s="262">
        <v>18661</v>
      </c>
      <c r="C160" s="321">
        <v>-0.07246881057706646</v>
      </c>
      <c r="D160" s="321">
        <v>0.08024752411381982</v>
      </c>
      <c r="E160" s="262">
        <v>496869</v>
      </c>
      <c r="F160" s="321">
        <v>-0.040839727812364265</v>
      </c>
      <c r="G160" s="321">
        <v>0.1730576127286957</v>
      </c>
    </row>
    <row r="161" spans="1:7" s="105" customFormat="1" ht="12.75" customHeight="1" hidden="1" outlineLevel="1">
      <c r="A161" s="320" t="s">
        <v>180</v>
      </c>
      <c r="B161" s="262">
        <v>286</v>
      </c>
      <c r="C161" s="321">
        <v>0.5459459459459459</v>
      </c>
      <c r="D161" s="321">
        <v>0.001229880065192244</v>
      </c>
      <c r="E161" s="262">
        <v>21283</v>
      </c>
      <c r="F161" s="321">
        <v>0.02950708653799642</v>
      </c>
      <c r="G161" s="321">
        <v>0.007412789229565197</v>
      </c>
    </row>
    <row r="162" spans="1:7" s="105" customFormat="1" ht="12.75" customHeight="1" hidden="1" outlineLevel="1">
      <c r="A162" s="320" t="s">
        <v>188</v>
      </c>
      <c r="B162" s="262">
        <v>4096</v>
      </c>
      <c r="C162" s="321">
        <v>-0.05947187141216992</v>
      </c>
      <c r="D162" s="321">
        <v>0.01761387092335214</v>
      </c>
      <c r="E162" s="262">
        <v>65731</v>
      </c>
      <c r="F162" s="321">
        <v>-0.030129992769982145</v>
      </c>
      <c r="G162" s="321">
        <v>0.02289385326980412</v>
      </c>
    </row>
    <row r="163" spans="1:7" s="105" customFormat="1" ht="12.75" customHeight="1" hidden="1" outlineLevel="1">
      <c r="A163" s="320" t="s">
        <v>184</v>
      </c>
      <c r="B163" s="262">
        <v>303</v>
      </c>
      <c r="C163" s="321">
        <v>0.0033112582781456954</v>
      </c>
      <c r="D163" s="321">
        <v>0.0013029848243120627</v>
      </c>
      <c r="E163" s="262">
        <v>22776</v>
      </c>
      <c r="F163" s="321">
        <v>-0.01751358812872056</v>
      </c>
      <c r="G163" s="321">
        <v>0.007932795540693368</v>
      </c>
    </row>
    <row r="164" spans="1:7" s="105" customFormat="1" ht="12.75" customHeight="1">
      <c r="A164" s="323"/>
      <c r="B164" s="324"/>
      <c r="C164" s="325"/>
      <c r="D164" s="325"/>
      <c r="E164" s="324"/>
      <c r="F164" s="325"/>
      <c r="G164" s="325"/>
    </row>
    <row r="165" spans="1:7" s="105" customFormat="1" ht="24" customHeight="1" collapsed="1">
      <c r="A165" s="317" t="s">
        <v>189</v>
      </c>
      <c r="B165" s="318">
        <v>243305</v>
      </c>
      <c r="C165" s="319">
        <v>0.0463</v>
      </c>
      <c r="D165" s="319">
        <v>1</v>
      </c>
      <c r="E165" s="318">
        <v>3193148</v>
      </c>
      <c r="F165" s="319">
        <v>0.112</v>
      </c>
      <c r="G165" s="319">
        <v>1</v>
      </c>
    </row>
    <row r="166" spans="1:7" s="105" customFormat="1" ht="12.75" customHeight="1" hidden="1" outlineLevel="1">
      <c r="A166" s="320" t="s">
        <v>147</v>
      </c>
      <c r="B166" s="262">
        <v>211091</v>
      </c>
      <c r="C166" s="321">
        <v>0.05407942634861506</v>
      </c>
      <c r="D166" s="321">
        <v>0.8675982819917387</v>
      </c>
      <c r="E166" s="262">
        <v>2165862</v>
      </c>
      <c r="F166" s="321">
        <v>0.1050541847792812</v>
      </c>
      <c r="G166" s="321">
        <v>0.678</v>
      </c>
    </row>
    <row r="167" spans="1:7" s="105" customFormat="1" ht="12.75" customHeight="1" hidden="1" outlineLevel="1">
      <c r="A167" s="320" t="s">
        <v>191</v>
      </c>
      <c r="B167" s="262">
        <v>209063</v>
      </c>
      <c r="C167" s="321"/>
      <c r="D167" s="321"/>
      <c r="E167" s="262">
        <v>2108752</v>
      </c>
      <c r="F167" s="321"/>
      <c r="G167" s="321"/>
    </row>
    <row r="168" spans="1:7" s="105" customFormat="1" ht="12.75" customHeight="1" hidden="1" outlineLevel="1">
      <c r="A168" s="320" t="s">
        <v>148</v>
      </c>
      <c r="B168" s="262">
        <v>246</v>
      </c>
      <c r="C168" s="321">
        <v>-0.2785</v>
      </c>
      <c r="D168" s="321">
        <v>0.001</v>
      </c>
      <c r="E168" s="262">
        <v>12722</v>
      </c>
      <c r="F168" s="321">
        <v>0.0526</v>
      </c>
      <c r="G168" s="321">
        <v>0.004</v>
      </c>
    </row>
    <row r="169" spans="1:7" s="105" customFormat="1" ht="12.75" customHeight="1" hidden="1" outlineLevel="1">
      <c r="A169" s="320" t="s">
        <v>149</v>
      </c>
      <c r="B169" s="262">
        <v>392</v>
      </c>
      <c r="C169" s="321">
        <v>-0.2508</v>
      </c>
      <c r="D169" s="321">
        <v>0.0016</v>
      </c>
      <c r="E169" s="262">
        <v>8621</v>
      </c>
      <c r="F169" s="321">
        <v>0.1163</v>
      </c>
      <c r="G169" s="321">
        <v>0.0027</v>
      </c>
    </row>
    <row r="170" spans="1:7" s="105" customFormat="1" ht="12.75" customHeight="1" hidden="1" outlineLevel="1">
      <c r="A170" s="320" t="s">
        <v>150</v>
      </c>
      <c r="B170" s="262">
        <v>68332</v>
      </c>
      <c r="C170" s="321">
        <v>0.1384</v>
      </c>
      <c r="D170" s="321">
        <v>0.2808</v>
      </c>
      <c r="E170" s="262">
        <v>748785</v>
      </c>
      <c r="F170" s="321">
        <v>0.2043</v>
      </c>
      <c r="G170" s="321">
        <v>0.2345</v>
      </c>
    </row>
    <row r="171" spans="1:7" s="105" customFormat="1" ht="12.75" customHeight="1" hidden="1" outlineLevel="1">
      <c r="A171" s="320" t="s">
        <v>192</v>
      </c>
      <c r="B171" s="262">
        <v>9</v>
      </c>
      <c r="C171" s="321" t="s">
        <v>195</v>
      </c>
      <c r="D171" s="321">
        <v>0</v>
      </c>
      <c r="E171" s="262">
        <v>251</v>
      </c>
      <c r="F171" s="321">
        <v>4.8107</v>
      </c>
      <c r="G171" s="321">
        <v>0</v>
      </c>
    </row>
    <row r="172" spans="1:7" s="105" customFormat="1" ht="12.75" customHeight="1" hidden="1" outlineLevel="1">
      <c r="A172" s="320" t="s">
        <v>151</v>
      </c>
      <c r="B172" s="262">
        <v>333</v>
      </c>
      <c r="C172" s="321">
        <v>-0.2615</v>
      </c>
      <c r="D172" s="321">
        <v>0.0014</v>
      </c>
      <c r="E172" s="262">
        <v>16661</v>
      </c>
      <c r="F172" s="321">
        <v>-0.0443</v>
      </c>
      <c r="G172" s="321">
        <v>0.0052</v>
      </c>
    </row>
    <row r="173" spans="1:7" s="105" customFormat="1" ht="12.75" customHeight="1" hidden="1" outlineLevel="1">
      <c r="A173" s="320" t="s">
        <v>152</v>
      </c>
      <c r="B173" s="262">
        <v>27765</v>
      </c>
      <c r="C173" s="321">
        <v>0.0764</v>
      </c>
      <c r="D173" s="321">
        <v>0.1141</v>
      </c>
      <c r="E173" s="262">
        <v>355988</v>
      </c>
      <c r="F173" s="321">
        <v>0.0648</v>
      </c>
      <c r="G173" s="321">
        <v>0.1115</v>
      </c>
    </row>
    <row r="174" spans="1:7" s="105" customFormat="1" ht="12.75" customHeight="1" hidden="1" outlineLevel="1">
      <c r="A174" s="320" t="s">
        <v>153</v>
      </c>
      <c r="B174" s="262">
        <v>366</v>
      </c>
      <c r="C174" s="321">
        <v>-0.0747</v>
      </c>
      <c r="D174" s="321">
        <v>0.0015</v>
      </c>
      <c r="E174" s="262">
        <v>16341</v>
      </c>
      <c r="F174" s="321">
        <v>-0.1891</v>
      </c>
      <c r="G174" s="321">
        <v>0.0051</v>
      </c>
    </row>
    <row r="175" spans="1:7" s="105" customFormat="1" ht="12.75" customHeight="1" hidden="1" outlineLevel="1">
      <c r="A175" s="320" t="s">
        <v>154</v>
      </c>
      <c r="B175" s="262">
        <v>6404</v>
      </c>
      <c r="C175" s="321">
        <v>0.2874</v>
      </c>
      <c r="D175" s="321">
        <v>0.0262</v>
      </c>
      <c r="E175" s="262">
        <v>123042</v>
      </c>
      <c r="F175" s="321">
        <v>0.0687</v>
      </c>
      <c r="G175" s="321">
        <v>0.0385</v>
      </c>
    </row>
    <row r="176" spans="1:7" s="105" customFormat="1" ht="12.75" customHeight="1" hidden="1" outlineLevel="1">
      <c r="A176" s="320" t="s">
        <v>155</v>
      </c>
      <c r="B176" s="262">
        <v>49</v>
      </c>
      <c r="C176" s="321">
        <v>0.1951</v>
      </c>
      <c r="D176" s="321">
        <v>0.0002</v>
      </c>
      <c r="E176" s="262">
        <v>1571</v>
      </c>
      <c r="F176" s="321">
        <v>-0.2779</v>
      </c>
      <c r="G176" s="321">
        <v>0.0005</v>
      </c>
    </row>
    <row r="177" spans="1:7" s="105" customFormat="1" ht="12.75" customHeight="1" hidden="1" outlineLevel="1">
      <c r="A177" s="320" t="s">
        <v>156</v>
      </c>
      <c r="B177" s="262">
        <v>2</v>
      </c>
      <c r="C177" s="321">
        <v>0.4607</v>
      </c>
      <c r="D177" s="321">
        <v>0</v>
      </c>
      <c r="E177" s="262">
        <v>249</v>
      </c>
      <c r="F177" s="321">
        <v>0.4735</v>
      </c>
      <c r="G177" s="321">
        <v>0.0001</v>
      </c>
    </row>
    <row r="178" spans="1:7" s="105" customFormat="1" ht="12.75" customHeight="1" hidden="1" outlineLevel="1">
      <c r="A178" s="320" t="s">
        <v>157</v>
      </c>
      <c r="B178" s="262">
        <v>36240</v>
      </c>
      <c r="C178" s="321">
        <v>-0.237</v>
      </c>
      <c r="D178" s="321">
        <v>0.149</v>
      </c>
      <c r="E178" s="262">
        <v>232408</v>
      </c>
      <c r="F178" s="321">
        <v>0.0704</v>
      </c>
      <c r="G178" s="321">
        <v>0.0728</v>
      </c>
    </row>
    <row r="179" spans="1:7" s="105" customFormat="1" ht="12.75" customHeight="1" hidden="1" outlineLevel="1">
      <c r="A179" s="320" t="s">
        <v>193</v>
      </c>
      <c r="B179" s="262">
        <v>4</v>
      </c>
      <c r="C179" s="321">
        <v>1.6169</v>
      </c>
      <c r="D179" s="321">
        <v>0</v>
      </c>
      <c r="E179" s="262">
        <v>251</v>
      </c>
      <c r="F179" s="321">
        <v>4.8107</v>
      </c>
      <c r="G179" s="321">
        <v>0.0001</v>
      </c>
    </row>
    <row r="180" spans="1:7" s="105" customFormat="1" ht="12.75" customHeight="1" hidden="1" outlineLevel="1">
      <c r="A180" s="320" t="s">
        <v>194</v>
      </c>
      <c r="B180" s="262">
        <v>37</v>
      </c>
      <c r="C180" s="321" t="s">
        <v>195</v>
      </c>
      <c r="D180" s="321">
        <v>0.0002</v>
      </c>
      <c r="E180" s="262">
        <v>1645</v>
      </c>
      <c r="F180" s="321">
        <v>1.4851</v>
      </c>
      <c r="G180" s="321">
        <v>0.0005</v>
      </c>
    </row>
    <row r="181" spans="1:7" s="105" customFormat="1" ht="12.75" customHeight="1" hidden="1" outlineLevel="1">
      <c r="A181" s="320" t="s">
        <v>158</v>
      </c>
      <c r="B181" s="262">
        <v>12</v>
      </c>
      <c r="C181" s="321">
        <v>0.437</v>
      </c>
      <c r="D181" s="321">
        <v>0</v>
      </c>
      <c r="E181" s="262">
        <v>2206</v>
      </c>
      <c r="F181" s="321">
        <v>1.5189</v>
      </c>
      <c r="G181" s="321">
        <v>0.0007</v>
      </c>
    </row>
    <row r="182" spans="1:7" s="105" customFormat="1" ht="12.75" customHeight="1" hidden="1" outlineLevel="1">
      <c r="A182" s="320" t="s">
        <v>196</v>
      </c>
      <c r="B182" s="262">
        <v>42</v>
      </c>
      <c r="C182" s="321">
        <v>-0.4294</v>
      </c>
      <c r="D182" s="321">
        <v>0.0002</v>
      </c>
      <c r="E182" s="262">
        <v>770</v>
      </c>
      <c r="F182" s="321">
        <v>-0.2215</v>
      </c>
      <c r="G182" s="321">
        <v>0.0002</v>
      </c>
    </row>
    <row r="183" spans="1:7" s="105" customFormat="1" ht="12.75" customHeight="1" hidden="1" outlineLevel="1">
      <c r="A183" s="320" t="s">
        <v>159</v>
      </c>
      <c r="B183" s="262">
        <v>716</v>
      </c>
      <c r="C183" s="321">
        <v>0.5338</v>
      </c>
      <c r="D183" s="321">
        <v>0.0029</v>
      </c>
      <c r="E183" s="262">
        <v>32683</v>
      </c>
      <c r="F183" s="321">
        <v>0.3087</v>
      </c>
      <c r="G183" s="321">
        <v>0.0102</v>
      </c>
    </row>
    <row r="184" spans="1:7" s="105" customFormat="1" ht="12.75" customHeight="1" hidden="1" outlineLevel="1">
      <c r="A184" s="320" t="s">
        <v>160</v>
      </c>
      <c r="B184" s="262">
        <v>594</v>
      </c>
      <c r="C184" s="321">
        <v>0.0459</v>
      </c>
      <c r="D184" s="321">
        <v>0.0024</v>
      </c>
      <c r="E184" s="262">
        <v>18181</v>
      </c>
      <c r="F184" s="321">
        <v>0.1153</v>
      </c>
      <c r="G184" s="321">
        <v>0.0057</v>
      </c>
    </row>
    <row r="185" spans="1:7" s="105" customFormat="1" ht="12.75" customHeight="1" hidden="1" outlineLevel="1">
      <c r="A185" s="320" t="s">
        <v>161</v>
      </c>
      <c r="B185" s="262">
        <v>56732</v>
      </c>
      <c r="C185" s="321">
        <v>0.2159</v>
      </c>
      <c r="D185" s="321">
        <v>0.23317235568525102</v>
      </c>
      <c r="E185" s="262">
        <v>297576</v>
      </c>
      <c r="F185" s="321">
        <v>0.0573</v>
      </c>
      <c r="G185" s="321">
        <v>0.0932</v>
      </c>
    </row>
    <row r="186" spans="1:7" s="105" customFormat="1" ht="12.75" customHeight="1" hidden="1" outlineLevel="1">
      <c r="A186" s="320" t="s">
        <v>197</v>
      </c>
      <c r="B186" s="262">
        <v>986</v>
      </c>
      <c r="C186" s="321">
        <v>0.0209</v>
      </c>
      <c r="D186" s="321">
        <v>0.0041</v>
      </c>
      <c r="E186" s="262">
        <v>31375</v>
      </c>
      <c r="F186" s="321">
        <v>-0.0604</v>
      </c>
      <c r="G186" s="321">
        <v>0.0098</v>
      </c>
    </row>
    <row r="187" spans="1:7" s="105" customFormat="1" ht="12.75" customHeight="1" hidden="1" outlineLevel="1">
      <c r="A187" s="320" t="s">
        <v>162</v>
      </c>
      <c r="B187" s="262">
        <v>359</v>
      </c>
      <c r="C187" s="321">
        <v>-0.0485</v>
      </c>
      <c r="D187" s="321">
        <v>0.0015</v>
      </c>
      <c r="E187" s="262">
        <v>12944</v>
      </c>
      <c r="F187" s="321">
        <v>0.06473</v>
      </c>
      <c r="G187" s="321">
        <v>0.0041</v>
      </c>
    </row>
    <row r="188" spans="1:7" s="105" customFormat="1" ht="12.75" customHeight="1" hidden="1" outlineLevel="1">
      <c r="A188" s="320" t="s">
        <v>163</v>
      </c>
      <c r="B188" s="262">
        <v>1758</v>
      </c>
      <c r="C188" s="321">
        <v>0.10984848484848485</v>
      </c>
      <c r="D188" s="321">
        <v>0.0072</v>
      </c>
      <c r="E188" s="262">
        <v>45963</v>
      </c>
      <c r="F188" s="321">
        <v>0.0236</v>
      </c>
      <c r="G188" s="321">
        <v>0.0144</v>
      </c>
    </row>
    <row r="189" spans="1:7" s="105" customFormat="1" ht="12.75" customHeight="1" hidden="1" outlineLevel="1">
      <c r="A189" s="320" t="s">
        <v>198</v>
      </c>
      <c r="B189" s="262">
        <v>365</v>
      </c>
      <c r="C189" s="321">
        <v>-0.5488</v>
      </c>
      <c r="D189" s="321">
        <v>0.0015</v>
      </c>
      <c r="E189" s="262">
        <v>3300</v>
      </c>
      <c r="F189" s="321">
        <v>-6.67</v>
      </c>
      <c r="G189" s="321">
        <v>0.001</v>
      </c>
    </row>
    <row r="190" spans="1:7" s="105" customFormat="1" ht="12.75" customHeight="1" hidden="1" outlineLevel="1">
      <c r="A190" s="320" t="s">
        <v>199</v>
      </c>
      <c r="B190" s="262">
        <v>251</v>
      </c>
      <c r="C190" s="321">
        <v>0.11</v>
      </c>
      <c r="D190" s="321">
        <v>0.001</v>
      </c>
      <c r="E190" s="262">
        <v>3414</v>
      </c>
      <c r="F190" s="321">
        <v>0.3432</v>
      </c>
      <c r="G190" s="321">
        <v>0.0011</v>
      </c>
    </row>
    <row r="191" spans="1:7" s="105" customFormat="1" ht="12.75" customHeight="1" hidden="1" outlineLevel="1">
      <c r="A191" s="320" t="s">
        <v>164</v>
      </c>
      <c r="B191" s="262">
        <v>3681</v>
      </c>
      <c r="C191" s="321">
        <v>0.0477</v>
      </c>
      <c r="D191" s="321">
        <v>0.0151</v>
      </c>
      <c r="E191" s="262">
        <v>117332</v>
      </c>
      <c r="F191" s="321">
        <v>0.0693</v>
      </c>
      <c r="G191" s="321">
        <v>0.0367</v>
      </c>
    </row>
    <row r="192" spans="1:7" s="105" customFormat="1" ht="12.75" customHeight="1" hidden="1" outlineLevel="1">
      <c r="A192" s="320" t="s">
        <v>200</v>
      </c>
      <c r="B192" s="262">
        <v>2957</v>
      </c>
      <c r="C192" s="321">
        <v>0.0251</v>
      </c>
      <c r="D192" s="321">
        <v>0.0122</v>
      </c>
      <c r="E192" s="262">
        <v>15501</v>
      </c>
      <c r="F192" s="321">
        <v>-0.0303</v>
      </c>
      <c r="G192" s="321">
        <v>0.0049</v>
      </c>
    </row>
    <row r="193" spans="1:7" s="105" customFormat="1" ht="12.75" customHeight="1" hidden="1" outlineLevel="1">
      <c r="A193" s="320" t="s">
        <v>201</v>
      </c>
      <c r="B193" s="262">
        <v>396</v>
      </c>
      <c r="C193" s="321">
        <v>0.0873</v>
      </c>
      <c r="D193" s="321">
        <v>0.0016</v>
      </c>
      <c r="E193" s="262">
        <v>6476</v>
      </c>
      <c r="F193" s="321">
        <v>0.0755</v>
      </c>
      <c r="G193" s="321">
        <v>0.002</v>
      </c>
    </row>
    <row r="194" spans="1:7" s="105" customFormat="1" ht="12.75" customHeight="1" hidden="1" outlineLevel="1">
      <c r="A194" s="320" t="s">
        <v>202</v>
      </c>
      <c r="B194" s="262">
        <v>35</v>
      </c>
      <c r="C194" s="321">
        <v>-0.0482</v>
      </c>
      <c r="D194" s="321">
        <v>0.0001</v>
      </c>
      <c r="E194" s="262">
        <v>2496</v>
      </c>
      <c r="F194" s="321">
        <v>0.2081</v>
      </c>
      <c r="G194" s="321">
        <v>0</v>
      </c>
    </row>
    <row r="195" spans="1:7" s="105" customFormat="1" ht="12.75" customHeight="1" hidden="1" outlineLevel="1">
      <c r="A195" s="320" t="s">
        <v>165</v>
      </c>
      <c r="B195" s="262">
        <v>2028</v>
      </c>
      <c r="C195" s="321">
        <v>0.010230179028132993</v>
      </c>
      <c r="D195" s="321">
        <v>0.029</v>
      </c>
      <c r="E195" s="262">
        <v>57110</v>
      </c>
      <c r="F195" s="321">
        <v>0.00887162479117117</v>
      </c>
      <c r="G195" s="321">
        <v>0.0008</v>
      </c>
    </row>
    <row r="196" spans="1:7" s="105" customFormat="1" ht="12.75" customHeight="1" hidden="1" outlineLevel="1">
      <c r="A196" s="322" t="s">
        <v>166</v>
      </c>
      <c r="B196" s="262">
        <v>921</v>
      </c>
      <c r="C196" s="321">
        <v>-0.32229580573951433</v>
      </c>
      <c r="D196" s="321">
        <v>0.004</v>
      </c>
      <c r="E196" s="262">
        <v>20676</v>
      </c>
      <c r="F196" s="321">
        <v>-0.02338104010202636</v>
      </c>
      <c r="G196" s="321">
        <v>0.006475114839650402</v>
      </c>
    </row>
    <row r="197" spans="1:7" s="105" customFormat="1" ht="12.75" customHeight="1" hidden="1" outlineLevel="1">
      <c r="A197" s="320" t="s">
        <v>167</v>
      </c>
      <c r="B197" s="262">
        <v>218</v>
      </c>
      <c r="C197" s="321">
        <v>-0.2248</v>
      </c>
      <c r="D197" s="321">
        <v>0.0009</v>
      </c>
      <c r="E197" s="262">
        <v>7257</v>
      </c>
      <c r="F197" s="321">
        <v>0.1049</v>
      </c>
      <c r="G197" s="321">
        <v>0.0023</v>
      </c>
    </row>
    <row r="198" spans="1:7" s="105" customFormat="1" ht="12.75" customHeight="1" hidden="1" outlineLevel="1">
      <c r="A198" s="320" t="s">
        <v>168</v>
      </c>
      <c r="B198" s="262">
        <v>703</v>
      </c>
      <c r="C198" s="321">
        <v>-0.34726090993500464</v>
      </c>
      <c r="D198" s="321">
        <v>0.0029</v>
      </c>
      <c r="E198" s="262">
        <v>13419</v>
      </c>
      <c r="F198" s="321">
        <v>-0.0811</v>
      </c>
      <c r="G198" s="321">
        <v>0.0042</v>
      </c>
    </row>
    <row r="199" spans="1:7" s="105" customFormat="1" ht="12.75" customHeight="1" hidden="1" outlineLevel="1">
      <c r="A199" s="320" t="s">
        <v>169</v>
      </c>
      <c r="B199" s="262">
        <v>8402</v>
      </c>
      <c r="C199" s="321">
        <v>0.1087358141989971</v>
      </c>
      <c r="D199" s="321">
        <v>0.03453278806436366</v>
      </c>
      <c r="E199" s="262">
        <v>357810</v>
      </c>
      <c r="F199" s="321">
        <v>0.2628736808668337</v>
      </c>
      <c r="G199" s="321">
        <v>0.11205556397636439</v>
      </c>
    </row>
    <row r="200" spans="1:7" s="105" customFormat="1" ht="12.75" customHeight="1" hidden="1" outlineLevel="1">
      <c r="A200" s="320" t="s">
        <v>170</v>
      </c>
      <c r="B200" s="262">
        <v>773</v>
      </c>
      <c r="C200" s="321">
        <v>0.0533</v>
      </c>
      <c r="D200" s="321">
        <v>0.0032</v>
      </c>
      <c r="E200" s="262">
        <v>24080</v>
      </c>
      <c r="F200" s="321">
        <v>0.2104</v>
      </c>
      <c r="G200" s="321">
        <v>0.0075</v>
      </c>
    </row>
    <row r="201" spans="1:7" s="105" customFormat="1" ht="12.75" customHeight="1" hidden="1" outlineLevel="1">
      <c r="A201" s="320" t="s">
        <v>171</v>
      </c>
      <c r="B201" s="262">
        <v>1547</v>
      </c>
      <c r="C201" s="321">
        <v>0.1789</v>
      </c>
      <c r="D201" s="321">
        <v>0.0064</v>
      </c>
      <c r="E201" s="262">
        <v>65594</v>
      </c>
      <c r="F201" s="321">
        <v>0.8199</v>
      </c>
      <c r="G201" s="321">
        <v>0.0205</v>
      </c>
    </row>
    <row r="202" spans="1:7" s="105" customFormat="1" ht="12.75" customHeight="1" hidden="1" outlineLevel="1">
      <c r="A202" s="320" t="s">
        <v>172</v>
      </c>
      <c r="B202" s="262">
        <v>218</v>
      </c>
      <c r="C202" s="321">
        <v>0.0573</v>
      </c>
      <c r="D202" s="321">
        <v>0.0009</v>
      </c>
      <c r="E202" s="262">
        <v>24127</v>
      </c>
      <c r="F202" s="321">
        <v>0.2574</v>
      </c>
      <c r="G202" s="321">
        <v>0.0076</v>
      </c>
    </row>
    <row r="203" spans="1:7" s="105" customFormat="1" ht="12.75" customHeight="1" hidden="1" outlineLevel="1">
      <c r="A203" s="320" t="s">
        <v>173</v>
      </c>
      <c r="B203" s="262">
        <v>1313</v>
      </c>
      <c r="C203" s="321">
        <v>0.1654</v>
      </c>
      <c r="D203" s="321">
        <v>0.0054</v>
      </c>
      <c r="E203" s="262">
        <v>64451</v>
      </c>
      <c r="F203" s="321">
        <v>0.2166</v>
      </c>
      <c r="G203" s="321">
        <v>0.0202</v>
      </c>
    </row>
    <row r="204" spans="1:7" s="105" customFormat="1" ht="12.75" customHeight="1" hidden="1" outlineLevel="1">
      <c r="A204" s="320" t="s">
        <v>174</v>
      </c>
      <c r="B204" s="262">
        <v>1811</v>
      </c>
      <c r="C204" s="321">
        <v>0.516</v>
      </c>
      <c r="D204" s="321">
        <v>0.0074</v>
      </c>
      <c r="E204" s="262">
        <v>47311</v>
      </c>
      <c r="F204" s="321">
        <v>0.4451</v>
      </c>
      <c r="G204" s="321">
        <v>0.0148</v>
      </c>
    </row>
    <row r="205" spans="1:7" s="105" customFormat="1" ht="12.75" customHeight="1" hidden="1" outlineLevel="1">
      <c r="A205" s="320" t="s">
        <v>175</v>
      </c>
      <c r="B205" s="262">
        <v>308</v>
      </c>
      <c r="C205" s="321">
        <v>0.0929</v>
      </c>
      <c r="D205" s="321">
        <v>0.0013</v>
      </c>
      <c r="E205" s="262">
        <v>28543</v>
      </c>
      <c r="F205" s="321">
        <v>0.0551</v>
      </c>
      <c r="G205" s="321">
        <v>0.0089</v>
      </c>
    </row>
    <row r="206" spans="1:7" s="105" customFormat="1" ht="12.75" customHeight="1" hidden="1" outlineLevel="1">
      <c r="A206" s="320" t="s">
        <v>176</v>
      </c>
      <c r="B206" s="262">
        <v>234</v>
      </c>
      <c r="C206" s="321">
        <v>0.1572</v>
      </c>
      <c r="D206" s="321">
        <v>0.0009617558208832535</v>
      </c>
      <c r="E206" s="262">
        <v>32157</v>
      </c>
      <c r="F206" s="321">
        <v>0.2291</v>
      </c>
      <c r="G206" s="321">
        <v>0.0101</v>
      </c>
    </row>
    <row r="207" spans="1:7" s="105" customFormat="1" ht="12.75" customHeight="1" hidden="1" outlineLevel="1">
      <c r="A207" s="320" t="s">
        <v>177</v>
      </c>
      <c r="B207" s="262">
        <v>2198</v>
      </c>
      <c r="C207" s="321">
        <v>-0.128</v>
      </c>
      <c r="D207" s="321">
        <v>0.009</v>
      </c>
      <c r="E207" s="262">
        <v>71547</v>
      </c>
      <c r="F207" s="321">
        <v>0.033</v>
      </c>
      <c r="G207" s="321">
        <v>0.022</v>
      </c>
    </row>
    <row r="208" spans="1:7" s="105" customFormat="1" ht="12.75" customHeight="1" hidden="1" outlineLevel="1">
      <c r="A208" s="322" t="s">
        <v>178</v>
      </c>
      <c r="B208" s="262">
        <v>22602</v>
      </c>
      <c r="C208" s="321">
        <v>-0.01913813305559172</v>
      </c>
      <c r="D208" s="321">
        <v>0.09289574813505683</v>
      </c>
      <c r="E208" s="262">
        <v>624156</v>
      </c>
      <c r="F208" s="321">
        <v>0.06897443494672734</v>
      </c>
      <c r="G208" s="321">
        <v>0.1954672943440141</v>
      </c>
    </row>
    <row r="209" spans="1:7" s="105" customFormat="1" ht="12.75" customHeight="1" hidden="1" outlineLevel="1">
      <c r="A209" s="320" t="s">
        <v>179</v>
      </c>
      <c r="B209" s="262">
        <v>18561</v>
      </c>
      <c r="C209" s="321">
        <v>-0.0054</v>
      </c>
      <c r="D209" s="321">
        <v>0.0763</v>
      </c>
      <c r="E209" s="262">
        <v>531244</v>
      </c>
      <c r="F209" s="321">
        <v>0.0692</v>
      </c>
      <c r="G209" s="321">
        <v>0.1664</v>
      </c>
    </row>
    <row r="210" spans="1:7" s="105" customFormat="1" ht="12.75" customHeight="1" hidden="1" outlineLevel="1">
      <c r="A210" s="320" t="s">
        <v>180</v>
      </c>
      <c r="B210" s="262">
        <v>268</v>
      </c>
      <c r="C210" s="321">
        <v>-0.063</v>
      </c>
      <c r="D210" s="321">
        <v>0.0011</v>
      </c>
      <c r="E210" s="262">
        <v>22803</v>
      </c>
      <c r="F210" s="321">
        <v>0.0714</v>
      </c>
      <c r="G210" s="321">
        <v>0.0071</v>
      </c>
    </row>
    <row r="211" spans="1:7" s="105" customFormat="1" ht="12.75" customHeight="1" hidden="1" outlineLevel="1">
      <c r="A211" s="320" t="s">
        <v>188</v>
      </c>
      <c r="B211" s="262">
        <v>3773</v>
      </c>
      <c r="C211" s="321">
        <v>-0.079</v>
      </c>
      <c r="D211" s="321">
        <v>0.016</v>
      </c>
      <c r="E211" s="262">
        <v>70109</v>
      </c>
      <c r="F211" s="321">
        <v>0.067</v>
      </c>
      <c r="G211" s="321">
        <v>0.022</v>
      </c>
    </row>
    <row r="212" spans="1:7" s="105" customFormat="1" ht="12.75" customHeight="1" hidden="1" outlineLevel="1">
      <c r="A212" s="320" t="s">
        <v>184</v>
      </c>
      <c r="B212" s="262">
        <v>289</v>
      </c>
      <c r="C212" s="321">
        <v>-0.0466</v>
      </c>
      <c r="D212" s="321">
        <v>0.0012</v>
      </c>
      <c r="E212" s="262">
        <v>24644</v>
      </c>
      <c r="F212" s="321">
        <v>0.082</v>
      </c>
      <c r="G212" s="321">
        <v>0.0077</v>
      </c>
    </row>
    <row r="213" spans="1:7" s="105" customFormat="1" ht="12.75" customHeight="1">
      <c r="A213" s="98"/>
      <c r="B213" s="262"/>
      <c r="C213" s="99"/>
      <c r="D213" s="99"/>
      <c r="E213" s="262"/>
      <c r="F213" s="99"/>
      <c r="G213" s="99"/>
    </row>
    <row r="214" spans="1:7" s="105" customFormat="1" ht="24" customHeight="1" collapsed="1">
      <c r="A214" s="317" t="s">
        <v>203</v>
      </c>
      <c r="B214" s="318">
        <v>244637</v>
      </c>
      <c r="C214" s="319">
        <v>0.002976495525007072</v>
      </c>
      <c r="D214" s="319">
        <v>1</v>
      </c>
      <c r="E214" s="318">
        <v>3227462</v>
      </c>
      <c r="F214" s="319">
        <v>0.007556054630612136</v>
      </c>
      <c r="G214" s="319">
        <v>1</v>
      </c>
    </row>
    <row r="215" spans="1:7" s="105" customFormat="1" ht="12.75" customHeight="1" hidden="1" outlineLevel="1">
      <c r="A215" s="320" t="s">
        <v>147</v>
      </c>
      <c r="B215" s="262">
        <v>210910</v>
      </c>
      <c r="C215" s="321">
        <v>-0.0032875004132992616</v>
      </c>
      <c r="D215" s="321">
        <v>0.862563716853951</v>
      </c>
      <c r="E215" s="262">
        <v>2233726</v>
      </c>
      <c r="F215" s="321">
        <v>0.02704366399094413</v>
      </c>
      <c r="G215" s="321">
        <v>0.6932352129211086</v>
      </c>
    </row>
    <row r="216" spans="1:7" s="105" customFormat="1" ht="12.75" customHeight="1" hidden="1" outlineLevel="1">
      <c r="A216" s="361" t="s">
        <v>191</v>
      </c>
      <c r="B216" s="318"/>
      <c r="C216" s="321"/>
      <c r="D216" s="321"/>
      <c r="E216" s="318"/>
      <c r="F216" s="321"/>
      <c r="G216" s="321"/>
    </row>
    <row r="217" spans="1:7" s="105" customFormat="1" ht="12.75" customHeight="1" hidden="1" outlineLevel="1">
      <c r="A217" s="320" t="s">
        <v>148</v>
      </c>
      <c r="B217" s="262">
        <v>285</v>
      </c>
      <c r="C217" s="321">
        <v>0.157</v>
      </c>
      <c r="D217" s="321">
        <v>0.0011649913954144304</v>
      </c>
      <c r="E217" s="262">
        <v>11034</v>
      </c>
      <c r="F217" s="321">
        <v>-0.1328</v>
      </c>
      <c r="G217" s="321">
        <v>0.0034</v>
      </c>
    </row>
    <row r="218" spans="1:7" s="105" customFormat="1" ht="12.75" customHeight="1" hidden="1" outlineLevel="1">
      <c r="A218" s="320" t="s">
        <v>149</v>
      </c>
      <c r="B218" s="262">
        <v>264</v>
      </c>
      <c r="C218" s="321">
        <v>-0.3398</v>
      </c>
      <c r="D218" s="321">
        <v>0.0010791499241733671</v>
      </c>
      <c r="E218" s="262">
        <v>9822</v>
      </c>
      <c r="F218" s="321">
        <v>0.11158895427795383</v>
      </c>
      <c r="G218" s="321">
        <v>0.0030432571961320704</v>
      </c>
    </row>
    <row r="219" spans="1:7" s="105" customFormat="1" ht="12.75" customHeight="1" hidden="1" outlineLevel="1">
      <c r="A219" s="320" t="s">
        <v>150</v>
      </c>
      <c r="B219" s="262">
        <v>70324</v>
      </c>
      <c r="C219" s="321">
        <v>0.02586395530335079</v>
      </c>
      <c r="D219" s="321">
        <v>0.28746264874078736</v>
      </c>
      <c r="E219" s="262">
        <v>684240</v>
      </c>
      <c r="F219" s="321">
        <v>-0.0903483116192502</v>
      </c>
      <c r="G219" s="321">
        <v>0.21200552880079493</v>
      </c>
    </row>
    <row r="220" spans="1:7" s="105" customFormat="1" ht="12.75" customHeight="1" hidden="1" outlineLevel="1">
      <c r="A220" s="320" t="s">
        <v>192</v>
      </c>
      <c r="B220" s="262">
        <v>7</v>
      </c>
      <c r="C220" s="321">
        <v>-0.2413</v>
      </c>
      <c r="D220" s="321">
        <v>2.8613823747021097E-05</v>
      </c>
      <c r="E220" s="262">
        <v>239</v>
      </c>
      <c r="F220" s="321">
        <v>-0.04780876494023904</v>
      </c>
      <c r="G220" s="321">
        <v>7.405197209077223E-05</v>
      </c>
    </row>
    <row r="221" spans="1:7" s="105" customFormat="1" ht="12.75" customHeight="1" hidden="1" outlineLevel="1">
      <c r="A221" s="320" t="s">
        <v>151</v>
      </c>
      <c r="B221" s="262">
        <v>369</v>
      </c>
      <c r="C221" s="321">
        <v>0.109</v>
      </c>
      <c r="D221" s="321">
        <v>0.0015083572803786835</v>
      </c>
      <c r="E221" s="262">
        <v>18639</v>
      </c>
      <c r="F221" s="321">
        <v>0.11872036492407419</v>
      </c>
      <c r="G221" s="321">
        <v>0.005775124300418006</v>
      </c>
    </row>
    <row r="222" spans="1:7" s="105" customFormat="1" ht="12.75" customHeight="1" hidden="1" outlineLevel="1">
      <c r="A222" s="320" t="s">
        <v>152</v>
      </c>
      <c r="B222" s="262">
        <v>32996</v>
      </c>
      <c r="C222" s="321">
        <v>0.18737629997481017</v>
      </c>
      <c r="D222" s="321">
        <v>0.13487738976524402</v>
      </c>
      <c r="E222" s="262">
        <v>375778</v>
      </c>
      <c r="F222" s="321">
        <v>0.05432711866784507</v>
      </c>
      <c r="G222" s="321">
        <v>0.11643138898881257</v>
      </c>
    </row>
    <row r="223" spans="1:7" s="105" customFormat="1" ht="12.75" customHeight="1" hidden="1" outlineLevel="1">
      <c r="A223" s="320" t="s">
        <v>153</v>
      </c>
      <c r="B223" s="262">
        <v>331</v>
      </c>
      <c r="C223" s="321">
        <v>-0.09562841530054644</v>
      </c>
      <c r="D223" s="321">
        <v>0.0013530250943234261</v>
      </c>
      <c r="E223" s="262">
        <v>17145</v>
      </c>
      <c r="F223" s="321">
        <v>0.04920139526344777</v>
      </c>
      <c r="G223" s="321">
        <v>0.005312222014628828</v>
      </c>
    </row>
    <row r="224" spans="1:7" s="105" customFormat="1" ht="12.75" customHeight="1" hidden="1" outlineLevel="1">
      <c r="A224" s="320" t="s">
        <v>209</v>
      </c>
      <c r="B224" s="262">
        <v>7610</v>
      </c>
      <c r="C224" s="321">
        <v>0.18665211289568065</v>
      </c>
      <c r="D224" s="321">
        <v>0.03110731410211865</v>
      </c>
      <c r="E224" s="262">
        <v>133218</v>
      </c>
      <c r="F224" s="321">
        <v>0.08105169195812707</v>
      </c>
      <c r="G224" s="321">
        <v>0.04127638333886399</v>
      </c>
    </row>
    <row r="225" spans="1:7" s="105" customFormat="1" ht="12.75" customHeight="1" hidden="1" outlineLevel="1">
      <c r="A225" s="320" t="s">
        <v>155</v>
      </c>
      <c r="B225" s="262">
        <v>28</v>
      </c>
      <c r="C225" s="321">
        <v>-0.4418</v>
      </c>
      <c r="D225" s="321">
        <v>0.00011445529498808439</v>
      </c>
      <c r="E225" s="262">
        <v>1266</v>
      </c>
      <c r="F225" s="321">
        <v>-0.19567979669631513</v>
      </c>
      <c r="G225" s="321">
        <v>0.00039225856345990643</v>
      </c>
    </row>
    <row r="226" spans="1:7" s="105" customFormat="1" ht="12.75" customHeight="1" hidden="1" outlineLevel="1">
      <c r="A226" s="320" t="s">
        <v>156</v>
      </c>
      <c r="B226" s="262">
        <v>4</v>
      </c>
      <c r="C226" s="321">
        <v>1.057</v>
      </c>
      <c r="D226" s="321">
        <v>1.63507564268692E-05</v>
      </c>
      <c r="E226" s="262">
        <v>232</v>
      </c>
      <c r="F226" s="321">
        <v>-0.0661</v>
      </c>
      <c r="G226" s="321">
        <v>0.0001</v>
      </c>
    </row>
    <row r="227" spans="1:7" s="105" customFormat="1" ht="12.75" customHeight="1" hidden="1" outlineLevel="1">
      <c r="A227" s="320" t="s">
        <v>157</v>
      </c>
      <c r="B227" s="262">
        <v>25999</v>
      </c>
      <c r="C227" s="321">
        <v>-0.28266747599602693</v>
      </c>
      <c r="D227" s="321">
        <v>0.10627582908554307</v>
      </c>
      <c r="E227" s="262">
        <v>237086</v>
      </c>
      <c r="F227" s="321">
        <v>0.019049747694000533</v>
      </c>
      <c r="G227" s="321">
        <v>0.07345893663227122</v>
      </c>
    </row>
    <row r="228" spans="1:7" s="105" customFormat="1" ht="12.75" customHeight="1" hidden="1" outlineLevel="1">
      <c r="A228" s="320" t="s">
        <v>193</v>
      </c>
      <c r="B228" s="262">
        <v>5</v>
      </c>
      <c r="C228" s="321">
        <v>0.3764</v>
      </c>
      <c r="D228" s="321">
        <v>2.0438445533586498E-05</v>
      </c>
      <c r="E228" s="262">
        <v>327</v>
      </c>
      <c r="F228" s="321">
        <v>0.5887</v>
      </c>
      <c r="G228" s="321">
        <v>0.0001</v>
      </c>
    </row>
    <row r="229" spans="1:7" s="105" customFormat="1" ht="12.75" customHeight="1" hidden="1" outlineLevel="1">
      <c r="A229" s="320" t="s">
        <v>194</v>
      </c>
      <c r="B229" s="262">
        <v>32</v>
      </c>
      <c r="C229" s="321">
        <v>-0.1273</v>
      </c>
      <c r="D229" s="321">
        <v>0.0001308060514149536</v>
      </c>
      <c r="E229" s="262">
        <v>1412</v>
      </c>
      <c r="F229" s="321">
        <v>-0.14164133738601822</v>
      </c>
      <c r="G229" s="321">
        <v>0.0004374953330216334</v>
      </c>
    </row>
    <row r="230" spans="1:7" s="105" customFormat="1" ht="12.75" customHeight="1" hidden="1" outlineLevel="1">
      <c r="A230" s="320" t="s">
        <v>158</v>
      </c>
      <c r="B230" s="262">
        <v>4</v>
      </c>
      <c r="C230" s="321">
        <v>-0.942</v>
      </c>
      <c r="D230" s="321">
        <v>1.63507564268692E-05</v>
      </c>
      <c r="E230" s="262">
        <v>690</v>
      </c>
      <c r="F230" s="321">
        <v>-0.6930604982206405</v>
      </c>
      <c r="G230" s="321">
        <v>0.00021379021231227128</v>
      </c>
    </row>
    <row r="231" spans="1:7" s="105" customFormat="1" ht="12.75" customHeight="1" hidden="1" outlineLevel="1">
      <c r="A231" s="320" t="s">
        <v>196</v>
      </c>
      <c r="B231" s="262">
        <v>59</v>
      </c>
      <c r="C231" s="321">
        <v>0.4035</v>
      </c>
      <c r="D231" s="321">
        <v>0.00024117365729632066</v>
      </c>
      <c r="E231" s="262">
        <v>1264</v>
      </c>
      <c r="F231" s="321">
        <v>0.6415584415584416</v>
      </c>
      <c r="G231" s="321">
        <v>0.00039163888168508825</v>
      </c>
    </row>
    <row r="232" spans="1:7" s="105" customFormat="1" ht="12.75" customHeight="1" hidden="1" outlineLevel="1">
      <c r="A232" s="320" t="s">
        <v>159</v>
      </c>
      <c r="B232" s="262">
        <v>2881</v>
      </c>
      <c r="C232" s="321">
        <v>3.001388888888889</v>
      </c>
      <c r="D232" s="321">
        <v>0.01177663231645254</v>
      </c>
      <c r="E232" s="262">
        <v>36656</v>
      </c>
      <c r="F232" s="321">
        <v>0.09222013646792408</v>
      </c>
      <c r="G232" s="321">
        <v>0.01135752756886756</v>
      </c>
    </row>
    <row r="233" spans="1:7" s="105" customFormat="1" ht="12.75" customHeight="1" hidden="1" outlineLevel="1">
      <c r="A233" s="320" t="s">
        <v>160</v>
      </c>
      <c r="B233" s="262">
        <v>659</v>
      </c>
      <c r="C233" s="321">
        <v>0.1001669449081803</v>
      </c>
      <c r="D233" s="321">
        <v>0.0026937871213267004</v>
      </c>
      <c r="E233" s="262">
        <v>23219</v>
      </c>
      <c r="F233" s="321">
        <v>0.2755589737955282</v>
      </c>
      <c r="G233" s="321">
        <v>0.007194195564751633</v>
      </c>
    </row>
    <row r="234" spans="1:7" s="105" customFormat="1" ht="12.75" customHeight="1" hidden="1" outlineLevel="1">
      <c r="A234" s="320" t="s">
        <v>161</v>
      </c>
      <c r="B234" s="262">
        <v>53974</v>
      </c>
      <c r="C234" s="321">
        <v>-0.05149022915787994</v>
      </c>
      <c r="D234" s="321">
        <v>0.22062893184595953</v>
      </c>
      <c r="E234" s="262">
        <v>328093</v>
      </c>
      <c r="F234" s="321">
        <v>0.08868979476714284</v>
      </c>
      <c r="G234" s="321">
        <v>0.10165662627271017</v>
      </c>
    </row>
    <row r="235" spans="1:7" s="105" customFormat="1" ht="12.75" customHeight="1" hidden="1" outlineLevel="1">
      <c r="A235" s="320" t="s">
        <v>197</v>
      </c>
      <c r="B235" s="262">
        <v>1199</v>
      </c>
      <c r="C235" s="321">
        <v>0.2050251256281407</v>
      </c>
      <c r="D235" s="321">
        <v>0.004901139238954042</v>
      </c>
      <c r="E235" s="262">
        <v>33390</v>
      </c>
      <c r="F235" s="321">
        <v>0.054276783177038934</v>
      </c>
      <c r="G235" s="321">
        <v>0.010345587230589476</v>
      </c>
    </row>
    <row r="236" spans="1:7" s="105" customFormat="1" ht="12.75" customHeight="1" hidden="1" outlineLevel="1">
      <c r="A236" s="320" t="s">
        <v>162</v>
      </c>
      <c r="B236" s="262">
        <v>369</v>
      </c>
      <c r="C236" s="321">
        <v>0.0297</v>
      </c>
      <c r="D236" s="321">
        <v>0.0015083572803786835</v>
      </c>
      <c r="E236" s="262">
        <v>12371</v>
      </c>
      <c r="F236" s="321">
        <v>-0.04426761433868974</v>
      </c>
      <c r="G236" s="321">
        <v>0.0038330416181378375</v>
      </c>
    </row>
    <row r="237" spans="1:7" s="105" customFormat="1" ht="12.75" customHeight="1" hidden="1" outlineLevel="1">
      <c r="A237" s="320" t="s">
        <v>163</v>
      </c>
      <c r="B237" s="262">
        <v>1864</v>
      </c>
      <c r="C237" s="321">
        <v>0.061</v>
      </c>
      <c r="D237" s="321">
        <v>0.0076194524949210465</v>
      </c>
      <c r="E237" s="262">
        <v>57577</v>
      </c>
      <c r="F237" s="321">
        <v>0.2526815046885538</v>
      </c>
      <c r="G237" s="321">
        <v>0.017839708774353105</v>
      </c>
    </row>
    <row r="238" spans="1:7" s="105" customFormat="1" ht="12.75" customHeight="1" hidden="1" outlineLevel="1">
      <c r="A238" s="320" t="s">
        <v>198</v>
      </c>
      <c r="B238" s="262">
        <v>1110</v>
      </c>
      <c r="C238" s="321">
        <v>2.04</v>
      </c>
      <c r="D238" s="321">
        <v>0.004537334908456202</v>
      </c>
      <c r="E238" s="262">
        <v>6115</v>
      </c>
      <c r="F238" s="321">
        <v>0.853030303030303</v>
      </c>
      <c r="G238" s="321">
        <v>0.0018946770265065782</v>
      </c>
    </row>
    <row r="239" spans="1:7" s="105" customFormat="1" ht="12.75" customHeight="1" hidden="1" outlineLevel="1">
      <c r="A239" s="320" t="s">
        <v>199</v>
      </c>
      <c r="B239" s="262">
        <v>239</v>
      </c>
      <c r="C239" s="321">
        <v>-0.051587301587301584</v>
      </c>
      <c r="D239" s="321">
        <v>0.0009769576965054346</v>
      </c>
      <c r="E239" s="262">
        <v>5022</v>
      </c>
      <c r="F239" s="321">
        <v>0.4710017574692443</v>
      </c>
      <c r="G239" s="321">
        <v>0.001556020936568444</v>
      </c>
    </row>
    <row r="240" spans="1:7" s="105" customFormat="1" ht="12.75" customHeight="1" hidden="1" outlineLevel="1">
      <c r="A240" s="320" t="s">
        <v>164</v>
      </c>
      <c r="B240" s="262">
        <v>4399</v>
      </c>
      <c r="C240" s="321">
        <v>0.19505569138820972</v>
      </c>
      <c r="D240" s="321">
        <v>0.017981744380449402</v>
      </c>
      <c r="E240" s="262">
        <v>140457</v>
      </c>
      <c r="F240" s="321">
        <v>0.19709030784440731</v>
      </c>
      <c r="G240" s="321">
        <v>0.0435</v>
      </c>
    </row>
    <row r="241" spans="1:7" s="105" customFormat="1" ht="12.75" customHeight="1" hidden="1" outlineLevel="1">
      <c r="A241" s="320" t="s">
        <v>200</v>
      </c>
      <c r="B241" s="262">
        <v>2748</v>
      </c>
      <c r="C241" s="321">
        <v>-0.07630252100840336</v>
      </c>
      <c r="D241" s="321">
        <v>0.011232969665259138</v>
      </c>
      <c r="E241" s="262">
        <v>19486</v>
      </c>
      <c r="F241" s="321">
        <v>0.2127209360219069</v>
      </c>
      <c r="G241" s="321">
        <v>0.006037559532053504</v>
      </c>
    </row>
    <row r="242" spans="1:7" s="105" customFormat="1" ht="12.75" customHeight="1" hidden="1" outlineLevel="1">
      <c r="A242" s="320" t="s">
        <v>201</v>
      </c>
      <c r="B242" s="262">
        <v>292</v>
      </c>
      <c r="C242" s="321">
        <v>-0.2619</v>
      </c>
      <c r="D242" s="321">
        <v>0.0011936052191614515</v>
      </c>
      <c r="E242" s="262">
        <v>7875</v>
      </c>
      <c r="F242" s="321">
        <v>0.21377928483353884</v>
      </c>
      <c r="G242" s="321">
        <v>0.0024399969883465746</v>
      </c>
    </row>
    <row r="243" spans="1:7" s="105" customFormat="1" ht="12.75" customHeight="1" hidden="1" outlineLevel="1">
      <c r="A243" s="320" t="s">
        <v>202</v>
      </c>
      <c r="B243" s="262">
        <v>30</v>
      </c>
      <c r="C243" s="321">
        <v>-0.163</v>
      </c>
      <c r="D243" s="321">
        <v>0.0001</v>
      </c>
      <c r="E243" s="262">
        <v>2301</v>
      </c>
      <c r="F243" s="321">
        <v>-0.078125</v>
      </c>
      <c r="G243" s="321">
        <v>0.0007129438819283133</v>
      </c>
    </row>
    <row r="244" spans="1:7" s="105" customFormat="1" ht="12.75" customHeight="1" hidden="1" outlineLevel="1">
      <c r="A244" s="320" t="s">
        <v>165</v>
      </c>
      <c r="B244" s="262">
        <v>2829</v>
      </c>
      <c r="C244" s="321">
        <v>0.396</v>
      </c>
      <c r="D244" s="321">
        <v>0.01156407248290324</v>
      </c>
      <c r="E244" s="262">
        <v>68772</v>
      </c>
      <c r="F244" s="321">
        <v>0.203</v>
      </c>
      <c r="G244" s="321">
        <v>0.0213083841111065</v>
      </c>
    </row>
    <row r="245" spans="1:7" s="105" customFormat="1" ht="12.75" customHeight="1" hidden="1" outlineLevel="1">
      <c r="A245" s="322" t="s">
        <v>166</v>
      </c>
      <c r="B245" s="262">
        <v>812</v>
      </c>
      <c r="C245" s="321">
        <v>-0.11943539630836048</v>
      </c>
      <c r="D245" s="321">
        <v>0.00331511586554773</v>
      </c>
      <c r="E245" s="262">
        <v>26207</v>
      </c>
      <c r="F245" s="321">
        <v>0.2676308406694399</v>
      </c>
      <c r="G245" s="321">
        <v>0.008120000136329991</v>
      </c>
    </row>
    <row r="246" spans="1:7" s="105" customFormat="1" ht="12.75" customHeight="1" hidden="1" outlineLevel="1">
      <c r="A246" s="320" t="s">
        <v>167</v>
      </c>
      <c r="B246" s="262">
        <v>177</v>
      </c>
      <c r="C246" s="321">
        <v>-0.1895</v>
      </c>
      <c r="D246" s="321">
        <v>0.0007</v>
      </c>
      <c r="E246" s="262">
        <v>6511</v>
      </c>
      <c r="F246" s="321">
        <v>-0.10267364939360529</v>
      </c>
      <c r="G246" s="321">
        <v>0.002017374017920577</v>
      </c>
    </row>
    <row r="247" spans="1:7" s="105" customFormat="1" ht="12.75" customHeight="1" hidden="1" outlineLevel="1">
      <c r="A247" s="320" t="s">
        <v>168</v>
      </c>
      <c r="B247" s="262">
        <v>635</v>
      </c>
      <c r="C247" s="321">
        <v>-0.095</v>
      </c>
      <c r="D247" s="321">
        <v>0.002591594893658768</v>
      </c>
      <c r="E247" s="262">
        <v>19696</v>
      </c>
      <c r="F247" s="321">
        <v>0.46787896854970934</v>
      </c>
      <c r="G247" s="321">
        <v>0.006102626118409413</v>
      </c>
    </row>
    <row r="248" spans="1:7" s="105" customFormat="1" ht="12.75" customHeight="1" hidden="1" outlineLevel="1">
      <c r="A248" s="320" t="s">
        <v>169</v>
      </c>
      <c r="B248" s="262">
        <v>9268</v>
      </c>
      <c r="C248" s="321">
        <v>0.09264337665434601</v>
      </c>
      <c r="D248" s="321">
        <v>0.03745958297395733</v>
      </c>
      <c r="E248" s="262">
        <v>324607</v>
      </c>
      <c r="F248" s="321">
        <v>-0.08639643797987076</v>
      </c>
      <c r="G248" s="321">
        <v>0.10057655210193024</v>
      </c>
    </row>
    <row r="249" spans="1:7" s="105" customFormat="1" ht="12.75" customHeight="1" hidden="1" outlineLevel="1">
      <c r="A249" s="320" t="s">
        <v>170</v>
      </c>
      <c r="B249" s="262">
        <v>1079</v>
      </c>
      <c r="C249" s="321">
        <v>0.3958602846054334</v>
      </c>
      <c r="D249" s="321">
        <v>0.004410616546147966</v>
      </c>
      <c r="E249" s="262">
        <v>26725</v>
      </c>
      <c r="F249" s="321">
        <v>0.1098421926910299</v>
      </c>
      <c r="G249" s="321">
        <v>0.008280497716007898</v>
      </c>
    </row>
    <row r="250" spans="1:7" s="105" customFormat="1" ht="12.75" customHeight="1" hidden="1" outlineLevel="1">
      <c r="A250" s="320" t="s">
        <v>171</v>
      </c>
      <c r="B250" s="262">
        <v>1702</v>
      </c>
      <c r="C250" s="321">
        <v>0.10019392372333549</v>
      </c>
      <c r="D250" s="321">
        <v>0.0069572468596328435</v>
      </c>
      <c r="E250" s="262">
        <v>46791</v>
      </c>
      <c r="F250" s="321">
        <v>-0.28665731621794677</v>
      </c>
      <c r="G250" s="321">
        <v>0.0145</v>
      </c>
    </row>
    <row r="251" spans="1:7" s="105" customFormat="1" ht="12.75" customHeight="1" hidden="1" outlineLevel="1">
      <c r="A251" s="320" t="s">
        <v>172</v>
      </c>
      <c r="B251" s="262">
        <v>300</v>
      </c>
      <c r="C251" s="321">
        <v>0.3795</v>
      </c>
      <c r="D251" s="321">
        <v>0.0012</v>
      </c>
      <c r="E251" s="262">
        <v>27336</v>
      </c>
      <c r="F251" s="321">
        <v>0.1326</v>
      </c>
      <c r="G251" s="321">
        <v>0.0085</v>
      </c>
    </row>
    <row r="252" spans="1:7" s="105" customFormat="1" ht="12.75" customHeight="1" hidden="1" outlineLevel="1">
      <c r="A252" s="320" t="s">
        <v>173</v>
      </c>
      <c r="B252" s="262">
        <v>1350</v>
      </c>
      <c r="C252" s="321">
        <v>0.0281797410510282</v>
      </c>
      <c r="D252" s="321">
        <v>0.0055183802940683545</v>
      </c>
      <c r="E252" s="262">
        <v>60634</v>
      </c>
      <c r="F252" s="321">
        <v>-0.05922328590712324</v>
      </c>
      <c r="G252" s="321">
        <v>0.018786892367162692</v>
      </c>
    </row>
    <row r="253" spans="1:7" s="105" customFormat="1" ht="12.75" customHeight="1" hidden="1" outlineLevel="1">
      <c r="A253" s="320" t="s">
        <v>174</v>
      </c>
      <c r="B253" s="262">
        <v>1886</v>
      </c>
      <c r="C253" s="321">
        <v>0.0415</v>
      </c>
      <c r="D253" s="321">
        <v>0.0077</v>
      </c>
      <c r="E253" s="262">
        <v>46705</v>
      </c>
      <c r="F253" s="321">
        <v>-0.0128</v>
      </c>
      <c r="G253" s="321">
        <v>0.0145</v>
      </c>
    </row>
    <row r="254" spans="1:7" s="105" customFormat="1" ht="12.75" customHeight="1" hidden="1" outlineLevel="1">
      <c r="A254" s="320" t="s">
        <v>175</v>
      </c>
      <c r="B254" s="262">
        <v>291</v>
      </c>
      <c r="C254" s="321">
        <v>-0.0562</v>
      </c>
      <c r="D254" s="321">
        <v>0.0012</v>
      </c>
      <c r="E254" s="262">
        <v>23205</v>
      </c>
      <c r="F254" s="321">
        <v>-0.18701608100059558</v>
      </c>
      <c r="G254" s="321">
        <v>0.0071898577923279056</v>
      </c>
    </row>
    <row r="255" spans="1:7" s="105" customFormat="1" ht="12.75" customHeight="1" hidden="1" outlineLevel="1">
      <c r="A255" s="320" t="s">
        <v>176</v>
      </c>
      <c r="B255" s="262">
        <v>185</v>
      </c>
      <c r="C255" s="321">
        <v>-0.2111</v>
      </c>
      <c r="D255" s="321">
        <v>0.0008</v>
      </c>
      <c r="E255" s="262">
        <v>23140</v>
      </c>
      <c r="F255" s="321">
        <v>-0.2804055104642846</v>
      </c>
      <c r="G255" s="321">
        <v>0.007169718134646315</v>
      </c>
    </row>
    <row r="256" spans="1:7" s="105" customFormat="1" ht="12.75" customHeight="1" hidden="1" outlineLevel="1">
      <c r="A256" s="320" t="s">
        <v>177</v>
      </c>
      <c r="B256" s="262">
        <v>2475</v>
      </c>
      <c r="C256" s="321">
        <v>0.127</v>
      </c>
      <c r="D256" s="321">
        <v>0.010117030539125316</v>
      </c>
      <c r="E256" s="262">
        <v>70071</v>
      </c>
      <c r="F256" s="321">
        <v>-0.021</v>
      </c>
      <c r="G256" s="321">
        <v>0.02171086754855673</v>
      </c>
    </row>
    <row r="257" spans="1:7" s="105" customFormat="1" ht="12.75" customHeight="1" hidden="1" outlineLevel="1">
      <c r="A257" s="322" t="s">
        <v>178</v>
      </c>
      <c r="B257" s="262">
        <v>23268</v>
      </c>
      <c r="C257" s="321">
        <v>0.029420873335397956</v>
      </c>
      <c r="D257" s="321">
        <v>0.09511235013509813</v>
      </c>
      <c r="E257" s="262">
        <v>616025</v>
      </c>
      <c r="F257" s="321">
        <v>-0.013033517046911048</v>
      </c>
      <c r="G257" s="321">
        <v>0.19086973266618393</v>
      </c>
    </row>
    <row r="258" spans="1:7" s="105" customFormat="1" ht="12.75" customHeight="1" hidden="1" outlineLevel="1">
      <c r="A258" s="320" t="s">
        <v>179</v>
      </c>
      <c r="B258" s="262">
        <v>19227</v>
      </c>
      <c r="C258" s="321">
        <v>0.03588168740908356</v>
      </c>
      <c r="D258" s="321">
        <v>0.07859399845485351</v>
      </c>
      <c r="E258" s="262">
        <v>521718</v>
      </c>
      <c r="F258" s="321">
        <v>-0.0179351938649891</v>
      </c>
      <c r="G258" s="321">
        <v>0.161649568097295</v>
      </c>
    </row>
    <row r="259" spans="1:7" s="105" customFormat="1" ht="12.75" customHeight="1" hidden="1" outlineLevel="1">
      <c r="A259" s="320" t="s">
        <v>180</v>
      </c>
      <c r="B259" s="262">
        <v>357</v>
      </c>
      <c r="C259" s="321">
        <v>0.3315</v>
      </c>
      <c r="D259" s="321">
        <v>0.0015</v>
      </c>
      <c r="E259" s="262">
        <v>22335</v>
      </c>
      <c r="F259" s="321">
        <v>-0.020523615313774505</v>
      </c>
      <c r="G259" s="321">
        <v>0.006920296220281999</v>
      </c>
    </row>
    <row r="260" spans="1:7" s="105" customFormat="1" ht="12.75" customHeight="1" hidden="1" outlineLevel="1">
      <c r="A260" s="320" t="s">
        <v>188</v>
      </c>
      <c r="B260" s="262">
        <v>3684</v>
      </c>
      <c r="C260" s="321">
        <v>-0.02384737678855326</v>
      </c>
      <c r="D260" s="321">
        <v>0.015059046669146531</v>
      </c>
      <c r="E260" s="262">
        <v>71972</v>
      </c>
      <c r="F260" s="321">
        <v>0.026543623682446407</v>
      </c>
      <c r="G260" s="321">
        <v>0.02229986834860694</v>
      </c>
    </row>
    <row r="261" spans="1:7" s="105" customFormat="1" ht="12.75" customHeight="1" hidden="1" outlineLevel="1">
      <c r="A261" s="320" t="s">
        <v>184</v>
      </c>
      <c r="B261" s="262">
        <v>379</v>
      </c>
      <c r="C261" s="321">
        <v>0.31141868512110726</v>
      </c>
      <c r="D261" s="321">
        <v>0.0015492341714458565</v>
      </c>
      <c r="E261" s="262">
        <v>26897</v>
      </c>
      <c r="F261" s="321">
        <v>0.09142184710274306</v>
      </c>
      <c r="G261" s="321">
        <v>0.008333790348642262</v>
      </c>
    </row>
    <row r="262" spans="1:7" s="105" customFormat="1" ht="12.75" customHeight="1">
      <c r="A262" s="98"/>
      <c r="B262" s="262"/>
      <c r="C262" s="99"/>
      <c r="D262" s="99"/>
      <c r="E262" s="262"/>
      <c r="F262" s="99"/>
      <c r="G262" s="99"/>
    </row>
    <row r="263" spans="1:7" s="105" customFormat="1" ht="24" customHeight="1" collapsed="1">
      <c r="A263" s="67" t="s">
        <v>204</v>
      </c>
      <c r="B263" s="318">
        <v>244637</v>
      </c>
      <c r="C263" s="319">
        <v>0.003</v>
      </c>
      <c r="D263" s="319">
        <v>1</v>
      </c>
      <c r="E263" s="318">
        <v>3227462</v>
      </c>
      <c r="F263" s="319">
        <v>0.008</v>
      </c>
      <c r="G263" s="319">
        <v>1</v>
      </c>
    </row>
    <row r="264" spans="1:7" s="105" customFormat="1" ht="12.75" customHeight="1" hidden="1" outlineLevel="1">
      <c r="A264" s="105" t="s">
        <v>147</v>
      </c>
      <c r="B264" s="269">
        <v>210910</v>
      </c>
      <c r="C264" s="100">
        <v>-0.003</v>
      </c>
      <c r="D264" s="100">
        <v>0.863</v>
      </c>
      <c r="E264" s="269">
        <v>2233726</v>
      </c>
      <c r="F264" s="100">
        <v>0.027</v>
      </c>
      <c r="G264" s="100">
        <v>0.693</v>
      </c>
    </row>
    <row r="265" spans="1:7" s="105" customFormat="1" ht="12.75" customHeight="1" hidden="1" outlineLevel="1">
      <c r="A265" s="362" t="s">
        <v>191</v>
      </c>
      <c r="B265" s="363"/>
      <c r="C265" s="53"/>
      <c r="D265" s="53"/>
      <c r="E265" s="363"/>
      <c r="F265" s="53"/>
      <c r="G265" s="53"/>
    </row>
    <row r="266" spans="1:7" s="105" customFormat="1" ht="12.75" customHeight="1" hidden="1" outlineLevel="1">
      <c r="A266" s="105" t="s">
        <v>148</v>
      </c>
      <c r="B266" s="262">
        <v>285</v>
      </c>
      <c r="C266" s="101">
        <v>0.157</v>
      </c>
      <c r="D266" s="101">
        <v>0.001</v>
      </c>
      <c r="E266" s="262">
        <v>11034</v>
      </c>
      <c r="F266" s="101">
        <v>-0.133</v>
      </c>
      <c r="G266" s="101">
        <v>0.003</v>
      </c>
    </row>
    <row r="267" spans="1:7" s="105" customFormat="1" ht="12.75" customHeight="1" hidden="1" outlineLevel="1">
      <c r="A267" s="105" t="s">
        <v>149</v>
      </c>
      <c r="B267" s="262">
        <v>264</v>
      </c>
      <c r="C267" s="101">
        <v>-0.34</v>
      </c>
      <c r="D267" s="101">
        <v>0.001</v>
      </c>
      <c r="E267" s="262">
        <v>9822</v>
      </c>
      <c r="F267" s="101">
        <v>0.112</v>
      </c>
      <c r="G267" s="101">
        <v>0.003</v>
      </c>
    </row>
    <row r="268" spans="1:7" s="105" customFormat="1" ht="12.75" customHeight="1" hidden="1" outlineLevel="1">
      <c r="A268" s="105" t="s">
        <v>150</v>
      </c>
      <c r="B268" s="262">
        <v>70324</v>
      </c>
      <c r="C268" s="101">
        <v>0.026</v>
      </c>
      <c r="D268" s="101">
        <v>0.287</v>
      </c>
      <c r="E268" s="262">
        <v>684240</v>
      </c>
      <c r="F268" s="101">
        <v>-0.09</v>
      </c>
      <c r="G268" s="101">
        <v>0.212</v>
      </c>
    </row>
    <row r="269" spans="1:7" s="105" customFormat="1" ht="12.75" customHeight="1" hidden="1" outlineLevel="1">
      <c r="A269" s="105" t="s">
        <v>192</v>
      </c>
      <c r="B269" s="262">
        <v>7</v>
      </c>
      <c r="C269" s="101">
        <v>-0.241</v>
      </c>
      <c r="D269" s="101">
        <v>0</v>
      </c>
      <c r="E269" s="262">
        <v>239</v>
      </c>
      <c r="F269" s="101">
        <v>-0.048</v>
      </c>
      <c r="G269" s="101">
        <v>0</v>
      </c>
    </row>
    <row r="270" spans="1:7" s="105" customFormat="1" ht="12.75" customHeight="1" hidden="1" outlineLevel="1">
      <c r="A270" s="105" t="s">
        <v>151</v>
      </c>
      <c r="B270" s="262">
        <v>369</v>
      </c>
      <c r="C270" s="101">
        <v>0.109</v>
      </c>
      <c r="D270" s="101">
        <v>0.002</v>
      </c>
      <c r="E270" s="262">
        <v>18639</v>
      </c>
      <c r="F270" s="101">
        <v>0.119</v>
      </c>
      <c r="G270" s="101">
        <v>0.006</v>
      </c>
    </row>
    <row r="271" spans="1:7" s="105" customFormat="1" ht="12.75" customHeight="1" hidden="1" outlineLevel="1">
      <c r="A271" s="105" t="s">
        <v>152</v>
      </c>
      <c r="B271" s="262">
        <v>32996</v>
      </c>
      <c r="C271" s="101">
        <v>0.187</v>
      </c>
      <c r="D271" s="101">
        <v>0.135</v>
      </c>
      <c r="E271" s="262">
        <v>375778</v>
      </c>
      <c r="F271" s="101">
        <v>0.054</v>
      </c>
      <c r="G271" s="101">
        <v>0.116</v>
      </c>
    </row>
    <row r="272" spans="1:7" s="105" customFormat="1" ht="12.75" customHeight="1" hidden="1" outlineLevel="1">
      <c r="A272" s="105" t="s">
        <v>153</v>
      </c>
      <c r="B272" s="262">
        <v>331</v>
      </c>
      <c r="C272" s="101">
        <v>-0.096</v>
      </c>
      <c r="D272" s="101">
        <v>0.001</v>
      </c>
      <c r="E272" s="262">
        <v>17145</v>
      </c>
      <c r="F272" s="101">
        <v>0.049</v>
      </c>
      <c r="G272" s="101">
        <v>0.005</v>
      </c>
    </row>
    <row r="273" spans="1:7" s="105" customFormat="1" ht="12.75" customHeight="1" hidden="1" outlineLevel="1">
      <c r="A273" s="105" t="s">
        <v>209</v>
      </c>
      <c r="B273" s="262">
        <v>7610</v>
      </c>
      <c r="C273" s="101">
        <v>0.187</v>
      </c>
      <c r="D273" s="101">
        <v>0.031</v>
      </c>
      <c r="E273" s="262">
        <v>133218</v>
      </c>
      <c r="F273" s="101">
        <v>0.081</v>
      </c>
      <c r="G273" s="101">
        <v>0.041</v>
      </c>
    </row>
    <row r="274" spans="1:7" s="105" customFormat="1" ht="12.75" customHeight="1" hidden="1" outlineLevel="1">
      <c r="A274" s="105" t="s">
        <v>155</v>
      </c>
      <c r="B274" s="262">
        <v>28</v>
      </c>
      <c r="C274" s="101">
        <v>-0.442</v>
      </c>
      <c r="D274" s="101">
        <v>0</v>
      </c>
      <c r="E274" s="262">
        <v>1266</v>
      </c>
      <c r="F274" s="101">
        <v>-0.196</v>
      </c>
      <c r="G274" s="101">
        <v>0</v>
      </c>
    </row>
    <row r="275" spans="1:7" s="105" customFormat="1" ht="12.75" customHeight="1" hidden="1" outlineLevel="1">
      <c r="A275" s="105" t="s">
        <v>156</v>
      </c>
      <c r="B275" s="262">
        <v>4</v>
      </c>
      <c r="C275" s="101">
        <v>1.057</v>
      </c>
      <c r="D275" s="101">
        <v>0</v>
      </c>
      <c r="E275" s="262">
        <v>232</v>
      </c>
      <c r="F275" s="101">
        <v>-0.066</v>
      </c>
      <c r="G275" s="101">
        <v>0</v>
      </c>
    </row>
    <row r="276" spans="1:7" s="105" customFormat="1" ht="12.75" customHeight="1" hidden="1" outlineLevel="1">
      <c r="A276" s="105" t="s">
        <v>157</v>
      </c>
      <c r="B276" s="262">
        <v>25999</v>
      </c>
      <c r="C276" s="101">
        <v>-0.283</v>
      </c>
      <c r="D276" s="101">
        <v>0.106</v>
      </c>
      <c r="E276" s="262">
        <v>237086</v>
      </c>
      <c r="F276" s="101">
        <v>0.019</v>
      </c>
      <c r="G276" s="101">
        <v>0.073</v>
      </c>
    </row>
    <row r="277" spans="1:7" s="105" customFormat="1" ht="12.75" customHeight="1" hidden="1" outlineLevel="1">
      <c r="A277" s="105" t="s">
        <v>193</v>
      </c>
      <c r="B277" s="262">
        <v>5</v>
      </c>
      <c r="C277" s="101">
        <v>0.376</v>
      </c>
      <c r="D277" s="101">
        <v>0</v>
      </c>
      <c r="E277" s="262">
        <v>327</v>
      </c>
      <c r="F277" s="101">
        <v>0.589</v>
      </c>
      <c r="G277" s="101">
        <v>0</v>
      </c>
    </row>
    <row r="278" spans="1:7" s="105" customFormat="1" ht="12.75" customHeight="1" hidden="1" outlineLevel="1">
      <c r="A278" s="105" t="s">
        <v>194</v>
      </c>
      <c r="B278" s="262">
        <v>32</v>
      </c>
      <c r="C278" s="101">
        <v>-0.127</v>
      </c>
      <c r="D278" s="101">
        <v>0</v>
      </c>
      <c r="E278" s="262">
        <v>1412</v>
      </c>
      <c r="F278" s="101">
        <v>-0.142</v>
      </c>
      <c r="G278" s="101">
        <v>0</v>
      </c>
    </row>
    <row r="279" spans="1:7" s="105" customFormat="1" ht="12.75" customHeight="1" hidden="1" outlineLevel="1">
      <c r="A279" s="105" t="s">
        <v>158</v>
      </c>
      <c r="B279" s="262">
        <v>4</v>
      </c>
      <c r="C279" s="101">
        <v>-0.942</v>
      </c>
      <c r="D279" s="101">
        <v>0</v>
      </c>
      <c r="E279" s="262">
        <v>690</v>
      </c>
      <c r="F279" s="101">
        <v>-0.693</v>
      </c>
      <c r="G279" s="101">
        <v>0</v>
      </c>
    </row>
    <row r="280" spans="1:7" s="105" customFormat="1" ht="12.75" customHeight="1" hidden="1" outlineLevel="1">
      <c r="A280" s="105" t="s">
        <v>196</v>
      </c>
      <c r="B280" s="262">
        <v>59</v>
      </c>
      <c r="C280" s="101">
        <v>0.404</v>
      </c>
      <c r="D280" s="101">
        <v>0</v>
      </c>
      <c r="E280" s="262">
        <v>1264</v>
      </c>
      <c r="F280" s="101">
        <v>0.642</v>
      </c>
      <c r="G280" s="101">
        <v>0</v>
      </c>
    </row>
    <row r="281" spans="1:7" s="105" customFormat="1" ht="12.75" customHeight="1" hidden="1" outlineLevel="1">
      <c r="A281" s="105" t="s">
        <v>159</v>
      </c>
      <c r="B281" s="262">
        <v>2881</v>
      </c>
      <c r="C281" s="101">
        <v>3.001</v>
      </c>
      <c r="D281" s="101">
        <v>0.012</v>
      </c>
      <c r="E281" s="262">
        <v>36656</v>
      </c>
      <c r="F281" s="101">
        <v>0.092</v>
      </c>
      <c r="G281" s="101">
        <v>0.011</v>
      </c>
    </row>
    <row r="282" spans="1:7" s="105" customFormat="1" ht="12.75" customHeight="1" hidden="1" outlineLevel="1">
      <c r="A282" s="105" t="s">
        <v>160</v>
      </c>
      <c r="B282" s="262">
        <v>659</v>
      </c>
      <c r="C282" s="101">
        <v>0.1</v>
      </c>
      <c r="D282" s="101">
        <v>0.003</v>
      </c>
      <c r="E282" s="262">
        <v>23219</v>
      </c>
      <c r="F282" s="101">
        <v>0.276</v>
      </c>
      <c r="G282" s="101">
        <v>0.007</v>
      </c>
    </row>
    <row r="283" spans="1:7" s="105" customFormat="1" ht="12.75" customHeight="1" hidden="1" outlineLevel="1">
      <c r="A283" s="105" t="s">
        <v>161</v>
      </c>
      <c r="B283" s="262">
        <v>53974</v>
      </c>
      <c r="C283" s="101">
        <v>-0.051</v>
      </c>
      <c r="D283" s="101">
        <v>0.221</v>
      </c>
      <c r="E283" s="262">
        <v>328093</v>
      </c>
      <c r="F283" s="101">
        <v>0.089</v>
      </c>
      <c r="G283" s="101">
        <v>0.102</v>
      </c>
    </row>
    <row r="284" spans="1:7" s="105" customFormat="1" ht="12.75" customHeight="1" hidden="1" outlineLevel="1">
      <c r="A284" s="105" t="s">
        <v>197</v>
      </c>
      <c r="B284" s="262">
        <v>1199</v>
      </c>
      <c r="C284" s="101">
        <v>0.205</v>
      </c>
      <c r="D284" s="101">
        <v>0.005</v>
      </c>
      <c r="E284" s="262">
        <v>33390</v>
      </c>
      <c r="F284" s="101">
        <v>0.054</v>
      </c>
      <c r="G284" s="101">
        <v>0.01</v>
      </c>
    </row>
    <row r="285" spans="1:7" s="105" customFormat="1" ht="12.75" customHeight="1" hidden="1" outlineLevel="1">
      <c r="A285" s="105" t="s">
        <v>162</v>
      </c>
      <c r="B285" s="262">
        <v>369</v>
      </c>
      <c r="C285" s="101">
        <v>0.03</v>
      </c>
      <c r="D285" s="101">
        <v>0.002</v>
      </c>
      <c r="E285" s="262">
        <v>12371</v>
      </c>
      <c r="F285" s="101">
        <v>-0.044</v>
      </c>
      <c r="G285" s="101">
        <v>0.004</v>
      </c>
    </row>
    <row r="286" spans="1:7" s="105" customFormat="1" ht="12.75" customHeight="1" hidden="1" outlineLevel="1">
      <c r="A286" s="105" t="s">
        <v>163</v>
      </c>
      <c r="B286" s="262">
        <v>1864</v>
      </c>
      <c r="C286" s="101">
        <v>0.061</v>
      </c>
      <c r="D286" s="101">
        <v>0.008</v>
      </c>
      <c r="E286" s="262">
        <v>57577</v>
      </c>
      <c r="F286" s="101">
        <v>0.253</v>
      </c>
      <c r="G286" s="101">
        <v>0.018</v>
      </c>
    </row>
    <row r="287" spans="1:7" s="105" customFormat="1" ht="12.75" customHeight="1" hidden="1" outlineLevel="1">
      <c r="A287" s="105" t="s">
        <v>198</v>
      </c>
      <c r="B287" s="262">
        <v>1110</v>
      </c>
      <c r="C287" s="101">
        <v>2.04</v>
      </c>
      <c r="D287" s="101">
        <v>0.005</v>
      </c>
      <c r="E287" s="262">
        <v>6115</v>
      </c>
      <c r="F287" s="101">
        <v>0.853</v>
      </c>
      <c r="G287" s="101">
        <v>0.002</v>
      </c>
    </row>
    <row r="288" spans="1:7" s="105" customFormat="1" ht="12.75" customHeight="1" hidden="1" outlineLevel="1">
      <c r="A288" s="105" t="s">
        <v>199</v>
      </c>
      <c r="B288" s="262">
        <v>239</v>
      </c>
      <c r="C288" s="101">
        <v>-0.052</v>
      </c>
      <c r="D288" s="101">
        <v>0.001</v>
      </c>
      <c r="E288" s="262">
        <v>5022</v>
      </c>
      <c r="F288" s="101">
        <v>0.471</v>
      </c>
      <c r="G288" s="101">
        <v>0.002</v>
      </c>
    </row>
    <row r="289" spans="1:7" s="105" customFormat="1" ht="12.75" customHeight="1" hidden="1" outlineLevel="1">
      <c r="A289" s="105" t="s">
        <v>164</v>
      </c>
      <c r="B289" s="262">
        <v>4399</v>
      </c>
      <c r="C289" s="101">
        <v>0.195</v>
      </c>
      <c r="D289" s="101">
        <v>0.018</v>
      </c>
      <c r="E289" s="262">
        <v>140457</v>
      </c>
      <c r="F289" s="101">
        <v>0.197</v>
      </c>
      <c r="G289" s="101">
        <v>0.044</v>
      </c>
    </row>
    <row r="290" spans="1:7" s="105" customFormat="1" ht="12.75" customHeight="1" hidden="1" outlineLevel="1">
      <c r="A290" s="105" t="s">
        <v>200</v>
      </c>
      <c r="B290" s="262">
        <v>2748</v>
      </c>
      <c r="C290" s="101">
        <v>-0.076</v>
      </c>
      <c r="D290" s="101">
        <v>0.011</v>
      </c>
      <c r="E290" s="262">
        <v>19486</v>
      </c>
      <c r="F290" s="101">
        <v>0.213</v>
      </c>
      <c r="G290" s="101">
        <v>0.006</v>
      </c>
    </row>
    <row r="291" spans="1:7" s="105" customFormat="1" ht="12.75" customHeight="1" hidden="1" outlineLevel="1">
      <c r="A291" s="105" t="s">
        <v>201</v>
      </c>
      <c r="B291" s="262">
        <v>292</v>
      </c>
      <c r="C291" s="101">
        <v>-0.262</v>
      </c>
      <c r="D291" s="101">
        <v>0.001</v>
      </c>
      <c r="E291" s="262">
        <v>7875</v>
      </c>
      <c r="F291" s="101">
        <v>0.214</v>
      </c>
      <c r="G291" s="101">
        <v>0.002</v>
      </c>
    </row>
    <row r="292" spans="1:7" s="105" customFormat="1" ht="12.75" customHeight="1" hidden="1" outlineLevel="1">
      <c r="A292" s="105" t="s">
        <v>202</v>
      </c>
      <c r="B292" s="262">
        <v>30</v>
      </c>
      <c r="C292" s="101">
        <v>-0.163</v>
      </c>
      <c r="D292" s="101">
        <v>0</v>
      </c>
      <c r="E292" s="262">
        <v>2301</v>
      </c>
      <c r="F292" s="101">
        <v>-0.078</v>
      </c>
      <c r="G292" s="101">
        <v>0.001</v>
      </c>
    </row>
    <row r="293" spans="1:7" s="105" customFormat="1" ht="12.75" customHeight="1" hidden="1" outlineLevel="1">
      <c r="A293" s="105" t="s">
        <v>165</v>
      </c>
      <c r="B293" s="262">
        <v>2829</v>
      </c>
      <c r="C293" s="101">
        <v>0.396</v>
      </c>
      <c r="D293" s="101">
        <v>0.012</v>
      </c>
      <c r="E293" s="262">
        <v>68772</v>
      </c>
      <c r="F293" s="101">
        <v>0.203</v>
      </c>
      <c r="G293" s="101">
        <v>0.021</v>
      </c>
    </row>
    <row r="294" spans="1:7" s="105" customFormat="1" ht="12.75" customHeight="1" hidden="1" outlineLevel="1">
      <c r="A294" s="105" t="s">
        <v>166</v>
      </c>
      <c r="B294" s="269">
        <v>812</v>
      </c>
      <c r="C294" s="100">
        <v>-0.119</v>
      </c>
      <c r="D294" s="100">
        <v>0.003</v>
      </c>
      <c r="E294" s="269">
        <v>26207</v>
      </c>
      <c r="F294" s="100">
        <v>0.268</v>
      </c>
      <c r="G294" s="100">
        <v>0.008</v>
      </c>
    </row>
    <row r="295" spans="1:7" s="105" customFormat="1" ht="12.75" customHeight="1" hidden="1" outlineLevel="1">
      <c r="A295" s="105" t="s">
        <v>167</v>
      </c>
      <c r="B295" s="262">
        <v>177</v>
      </c>
      <c r="C295" s="101">
        <v>-0.19</v>
      </c>
      <c r="D295" s="101">
        <v>0.001</v>
      </c>
      <c r="E295" s="262">
        <v>6511</v>
      </c>
      <c r="F295" s="101">
        <v>-0.103</v>
      </c>
      <c r="G295" s="101">
        <v>0.002</v>
      </c>
    </row>
    <row r="296" spans="1:7" s="105" customFormat="1" ht="12.75" customHeight="1" hidden="1" outlineLevel="1">
      <c r="A296" s="105" t="s">
        <v>168</v>
      </c>
      <c r="B296" s="262">
        <v>635</v>
      </c>
      <c r="C296" s="101">
        <v>-0.095</v>
      </c>
      <c r="D296" s="101">
        <v>0.003</v>
      </c>
      <c r="E296" s="262">
        <v>19696</v>
      </c>
      <c r="F296" s="101">
        <v>0.468</v>
      </c>
      <c r="G296" s="101">
        <v>0.006</v>
      </c>
    </row>
    <row r="297" spans="1:7" s="105" customFormat="1" ht="12.75" customHeight="1" hidden="1" outlineLevel="1">
      <c r="A297" s="105" t="s">
        <v>169</v>
      </c>
      <c r="B297" s="269">
        <v>9268</v>
      </c>
      <c r="C297" s="100">
        <v>0.093</v>
      </c>
      <c r="D297" s="100">
        <v>0.037</v>
      </c>
      <c r="E297" s="269">
        <v>324607</v>
      </c>
      <c r="F297" s="100">
        <v>-0.086</v>
      </c>
      <c r="G297" s="100">
        <v>0.101</v>
      </c>
    </row>
    <row r="298" spans="1:7" s="105" customFormat="1" ht="12.75" customHeight="1" hidden="1" outlineLevel="1">
      <c r="A298" s="105" t="s">
        <v>170</v>
      </c>
      <c r="B298" s="262">
        <v>1079</v>
      </c>
      <c r="C298" s="101">
        <v>0.396</v>
      </c>
      <c r="D298" s="101">
        <v>0.004</v>
      </c>
      <c r="E298" s="262">
        <v>26725</v>
      </c>
      <c r="F298" s="101">
        <v>0.11</v>
      </c>
      <c r="G298" s="101">
        <v>0.008</v>
      </c>
    </row>
    <row r="299" spans="1:7" s="105" customFormat="1" ht="12.75" customHeight="1" hidden="1" outlineLevel="1">
      <c r="A299" s="105" t="s">
        <v>171</v>
      </c>
      <c r="B299" s="262">
        <v>1702</v>
      </c>
      <c r="C299" s="101">
        <v>0.1</v>
      </c>
      <c r="D299" s="101">
        <v>0.007</v>
      </c>
      <c r="E299" s="262">
        <v>46791</v>
      </c>
      <c r="F299" s="101">
        <v>-0.287</v>
      </c>
      <c r="G299" s="101">
        <v>0.015</v>
      </c>
    </row>
    <row r="300" spans="1:7" s="105" customFormat="1" ht="12.75" customHeight="1" hidden="1" outlineLevel="1">
      <c r="A300" s="105" t="s">
        <v>172</v>
      </c>
      <c r="B300" s="262">
        <v>300</v>
      </c>
      <c r="C300" s="101">
        <v>0.38</v>
      </c>
      <c r="D300" s="101">
        <v>0.001</v>
      </c>
      <c r="E300" s="262">
        <v>27336</v>
      </c>
      <c r="F300" s="101">
        <v>0.133</v>
      </c>
      <c r="G300" s="101">
        <v>0.009</v>
      </c>
    </row>
    <row r="301" spans="1:7" s="105" customFormat="1" ht="12.75" customHeight="1" hidden="1" outlineLevel="1">
      <c r="A301" s="105" t="s">
        <v>173</v>
      </c>
      <c r="B301" s="262">
        <v>1350</v>
      </c>
      <c r="C301" s="101">
        <v>0.028</v>
      </c>
      <c r="D301" s="101">
        <v>0.006</v>
      </c>
      <c r="E301" s="262">
        <v>60634</v>
      </c>
      <c r="F301" s="101">
        <v>-0.059</v>
      </c>
      <c r="G301" s="101">
        <v>0.019</v>
      </c>
    </row>
    <row r="302" spans="1:7" s="105" customFormat="1" ht="12.75" customHeight="1" hidden="1" outlineLevel="1">
      <c r="A302" s="105" t="s">
        <v>174</v>
      </c>
      <c r="B302" s="262">
        <v>1886</v>
      </c>
      <c r="C302" s="101">
        <v>0.042</v>
      </c>
      <c r="D302" s="101">
        <v>0.008</v>
      </c>
      <c r="E302" s="262">
        <v>46705</v>
      </c>
      <c r="F302" s="101">
        <v>-0.013</v>
      </c>
      <c r="G302" s="101">
        <v>0.015</v>
      </c>
    </row>
    <row r="303" spans="1:7" s="105" customFormat="1" ht="12.75" customHeight="1" hidden="1" outlineLevel="1">
      <c r="A303" s="105" t="s">
        <v>175</v>
      </c>
      <c r="B303" s="262">
        <v>291</v>
      </c>
      <c r="C303" s="101">
        <v>-0.056</v>
      </c>
      <c r="D303" s="101">
        <v>0.001</v>
      </c>
      <c r="E303" s="262">
        <v>23205</v>
      </c>
      <c r="F303" s="101">
        <v>-0.187</v>
      </c>
      <c r="G303" s="101">
        <v>0.007</v>
      </c>
    </row>
    <row r="304" spans="1:7" s="105" customFormat="1" ht="12.75" customHeight="1" hidden="1" outlineLevel="1">
      <c r="A304" s="105" t="s">
        <v>176</v>
      </c>
      <c r="B304" s="262">
        <v>185</v>
      </c>
      <c r="C304" s="101">
        <v>-0.211</v>
      </c>
      <c r="D304" s="101">
        <v>0.001</v>
      </c>
      <c r="E304" s="262">
        <v>23140</v>
      </c>
      <c r="F304" s="101">
        <v>-0.28</v>
      </c>
      <c r="G304" s="101">
        <v>0.007</v>
      </c>
    </row>
    <row r="305" spans="1:7" s="105" customFormat="1" ht="12.75" customHeight="1" hidden="1" outlineLevel="1">
      <c r="A305" s="105" t="s">
        <v>177</v>
      </c>
      <c r="B305" s="262">
        <v>2475</v>
      </c>
      <c r="C305" s="101">
        <v>0.127</v>
      </c>
      <c r="D305" s="101">
        <v>0.01</v>
      </c>
      <c r="E305" s="262">
        <v>70071</v>
      </c>
      <c r="F305" s="101">
        <v>-0.021</v>
      </c>
      <c r="G305" s="101">
        <v>0.022</v>
      </c>
    </row>
    <row r="306" spans="1:7" s="105" customFormat="1" ht="12.75" customHeight="1" hidden="1" outlineLevel="1">
      <c r="A306" s="105" t="s">
        <v>178</v>
      </c>
      <c r="B306" s="269">
        <v>23268</v>
      </c>
      <c r="C306" s="100">
        <v>0.029</v>
      </c>
      <c r="D306" s="100">
        <v>0.095</v>
      </c>
      <c r="E306" s="269">
        <v>616025</v>
      </c>
      <c r="F306" s="100">
        <v>-0.013</v>
      </c>
      <c r="G306" s="100">
        <v>0.191</v>
      </c>
    </row>
    <row r="307" spans="1:7" s="105" customFormat="1" ht="12.75" customHeight="1" hidden="1" outlineLevel="1">
      <c r="A307" s="105" t="s">
        <v>179</v>
      </c>
      <c r="B307" s="262">
        <v>19227</v>
      </c>
      <c r="C307" s="101">
        <v>0.036</v>
      </c>
      <c r="D307" s="101">
        <v>0.079</v>
      </c>
      <c r="E307" s="262">
        <v>521718</v>
      </c>
      <c r="F307" s="101">
        <v>-0.018</v>
      </c>
      <c r="G307" s="101">
        <v>0.162</v>
      </c>
    </row>
    <row r="308" spans="1:7" s="105" customFormat="1" ht="12.75" customHeight="1" hidden="1" outlineLevel="1">
      <c r="A308" s="105" t="s">
        <v>180</v>
      </c>
      <c r="B308" s="262">
        <v>357</v>
      </c>
      <c r="C308" s="101">
        <v>0.332</v>
      </c>
      <c r="D308" s="101">
        <v>0.002</v>
      </c>
      <c r="E308" s="262">
        <v>22335</v>
      </c>
      <c r="F308" s="101">
        <v>-0.021</v>
      </c>
      <c r="G308" s="101">
        <v>0.007</v>
      </c>
    </row>
    <row r="309" spans="1:7" s="105" customFormat="1" ht="12.75" customHeight="1" hidden="1" outlineLevel="1">
      <c r="A309" s="105" t="s">
        <v>188</v>
      </c>
      <c r="B309" s="262">
        <v>3684</v>
      </c>
      <c r="C309" s="101">
        <v>-0.024</v>
      </c>
      <c r="D309" s="101">
        <v>0.015</v>
      </c>
      <c r="E309" s="262">
        <v>71972</v>
      </c>
      <c r="F309" s="101">
        <v>0.027</v>
      </c>
      <c r="G309" s="101">
        <v>0.022</v>
      </c>
    </row>
    <row r="310" spans="1:7" s="105" customFormat="1" ht="12.75" customHeight="1" hidden="1" outlineLevel="1">
      <c r="A310" s="105" t="s">
        <v>184</v>
      </c>
      <c r="B310" s="269">
        <v>379</v>
      </c>
      <c r="C310" s="100">
        <v>0.311</v>
      </c>
      <c r="D310" s="100">
        <v>0.002</v>
      </c>
      <c r="E310" s="269">
        <v>26897</v>
      </c>
      <c r="F310" s="100">
        <v>0.091</v>
      </c>
      <c r="G310" s="100">
        <v>0.008</v>
      </c>
    </row>
    <row r="311" spans="1:7" s="105" customFormat="1" ht="12.75" customHeight="1">
      <c r="A311" s="323"/>
      <c r="B311" s="269"/>
      <c r="C311" s="364"/>
      <c r="D311" s="364"/>
      <c r="E311" s="269"/>
      <c r="F311" s="364"/>
      <c r="G311" s="364"/>
    </row>
    <row r="312" spans="1:7" s="112" customFormat="1" ht="24" customHeight="1" collapsed="1">
      <c r="A312" s="67" t="s">
        <v>205</v>
      </c>
      <c r="B312" s="318">
        <v>279472</v>
      </c>
      <c r="C312" s="319">
        <v>0.04864787791690275</v>
      </c>
      <c r="D312" s="319">
        <v>1</v>
      </c>
      <c r="E312" s="318">
        <v>4181716</v>
      </c>
      <c r="F312" s="319">
        <v>0.16040066798346803</v>
      </c>
      <c r="G312" s="319">
        <v>1</v>
      </c>
    </row>
    <row r="313" spans="1:7" s="105" customFormat="1" ht="12.75" hidden="1" outlineLevel="1">
      <c r="A313" s="323" t="s">
        <v>147</v>
      </c>
      <c r="B313" s="269">
        <v>236672</v>
      </c>
      <c r="C313" s="100">
        <v>0.04459127241590862</v>
      </c>
      <c r="D313" s="100">
        <v>0.8468540676704643</v>
      </c>
      <c r="E313" s="269">
        <v>2815924</v>
      </c>
      <c r="F313" s="100">
        <v>0.14506630058243014</v>
      </c>
      <c r="G313" s="100">
        <v>0.6733895064584746</v>
      </c>
    </row>
    <row r="314" spans="1:7" s="113" customFormat="1" ht="12.75" customHeight="1" hidden="1" outlineLevel="1">
      <c r="A314" s="98" t="s">
        <v>191</v>
      </c>
      <c r="B314" s="268"/>
      <c r="C314" s="101"/>
      <c r="D314" s="53"/>
      <c r="E314" s="268"/>
      <c r="F314" s="101"/>
      <c r="G314" s="101"/>
    </row>
    <row r="315" spans="1:7" ht="12.75" customHeight="1" hidden="1" outlineLevel="1">
      <c r="A315" s="98" t="s">
        <v>148</v>
      </c>
      <c r="B315" s="262">
        <v>1086</v>
      </c>
      <c r="C315" s="101">
        <v>3.041</v>
      </c>
      <c r="D315" s="101">
        <v>0.003885899124062518</v>
      </c>
      <c r="E315" s="262">
        <v>12591</v>
      </c>
      <c r="F315" s="101">
        <v>0.35605815831987075</v>
      </c>
      <c r="G315" s="101">
        <v>0.0030109655966511347</v>
      </c>
    </row>
    <row r="316" spans="1:7" ht="12.75" customHeight="1" hidden="1" outlineLevel="1">
      <c r="A316" s="98" t="s">
        <v>149</v>
      </c>
      <c r="B316" s="262">
        <v>211</v>
      </c>
      <c r="C316" s="101">
        <v>-0.184</v>
      </c>
      <c r="D316" s="101">
        <v>0.0007549951336806549</v>
      </c>
      <c r="E316" s="262">
        <v>9710</v>
      </c>
      <c r="F316" s="101">
        <v>-0.07822289728498197</v>
      </c>
      <c r="G316" s="101">
        <v>0.0023220138149060853</v>
      </c>
    </row>
    <row r="317" spans="1:7" ht="12.75" customHeight="1" hidden="1" outlineLevel="1">
      <c r="A317" s="98" t="s">
        <v>150</v>
      </c>
      <c r="B317" s="262">
        <v>71337</v>
      </c>
      <c r="C317" s="101">
        <v>-0.026660845124230805</v>
      </c>
      <c r="D317" s="101">
        <v>0.2552563405278525</v>
      </c>
      <c r="E317" s="262">
        <v>834723</v>
      </c>
      <c r="F317" s="101">
        <v>0.13105178006682872</v>
      </c>
      <c r="G317" s="101">
        <v>0.19961259913695698</v>
      </c>
    </row>
    <row r="318" spans="1:7" ht="12.75" customHeight="1" hidden="1" outlineLevel="1">
      <c r="A318" s="98" t="s">
        <v>192</v>
      </c>
      <c r="B318" s="262">
        <v>18</v>
      </c>
      <c r="C318" s="101">
        <v>2.082</v>
      </c>
      <c r="D318" s="101">
        <v>6.440716780214118E-05</v>
      </c>
      <c r="E318" s="262">
        <v>372</v>
      </c>
      <c r="F318" s="101">
        <v>0.889</v>
      </c>
      <c r="G318" s="101">
        <v>8.895871669877072E-05</v>
      </c>
    </row>
    <row r="319" spans="1:7" ht="12.75" customHeight="1" hidden="1" outlineLevel="1">
      <c r="A319" s="98" t="s">
        <v>151</v>
      </c>
      <c r="B319" s="262">
        <v>589</v>
      </c>
      <c r="C319" s="101">
        <v>0.234</v>
      </c>
      <c r="D319" s="101">
        <v>0.0021075456575256196</v>
      </c>
      <c r="E319" s="262">
        <v>29441</v>
      </c>
      <c r="F319" s="101">
        <v>0.33054639128666335</v>
      </c>
      <c r="G319" s="101">
        <v>0.00704041284496911</v>
      </c>
    </row>
    <row r="320" spans="1:7" ht="12.75" customHeight="1" hidden="1" outlineLevel="1">
      <c r="A320" s="98" t="s">
        <v>152</v>
      </c>
      <c r="B320" s="262">
        <v>38065</v>
      </c>
      <c r="C320" s="101">
        <v>0.08797553376968588</v>
      </c>
      <c r="D320" s="101">
        <v>0.13620326902158356</v>
      </c>
      <c r="E320" s="262">
        <v>413314</v>
      </c>
      <c r="F320" s="101">
        <v>0.14011364890212955</v>
      </c>
      <c r="G320" s="101">
        <v>0.09883839525170893</v>
      </c>
    </row>
    <row r="321" spans="1:7" ht="12.75" customHeight="1" hidden="1" outlineLevel="1">
      <c r="A321" s="98" t="s">
        <v>153</v>
      </c>
      <c r="B321" s="262">
        <v>460</v>
      </c>
      <c r="C321" s="101">
        <v>0.28851540616246496</v>
      </c>
      <c r="D321" s="101">
        <v>0.001645960954943608</v>
      </c>
      <c r="E321" s="262">
        <v>24924</v>
      </c>
      <c r="F321" s="101">
        <v>0.232</v>
      </c>
      <c r="G321" s="101">
        <v>0.0059602340188176384</v>
      </c>
    </row>
    <row r="322" spans="1:7" ht="12.75" customHeight="1" hidden="1" outlineLevel="1">
      <c r="A322" s="98" t="s">
        <v>154</v>
      </c>
      <c r="B322" s="262">
        <v>12817</v>
      </c>
      <c r="C322" s="101">
        <v>-0.12218341209506198</v>
      </c>
      <c r="D322" s="101">
        <v>0.04586148165111353</v>
      </c>
      <c r="E322" s="262">
        <v>160011</v>
      </c>
      <c r="F322" s="101">
        <v>0.03330233639428107</v>
      </c>
      <c r="G322" s="101">
        <v>0.03826444413356721</v>
      </c>
    </row>
    <row r="323" spans="1:7" ht="12.75" customHeight="1" hidden="1" outlineLevel="1">
      <c r="A323" s="98" t="s">
        <v>155</v>
      </c>
      <c r="B323" s="262">
        <v>60</v>
      </c>
      <c r="C323" s="101">
        <v>0.065</v>
      </c>
      <c r="D323" s="101">
        <v>0.0002146905593404706</v>
      </c>
      <c r="E323" s="262">
        <v>2315</v>
      </c>
      <c r="F323" s="101">
        <v>0.4651898734177215</v>
      </c>
      <c r="G323" s="101">
        <v>0.0005536006160151995</v>
      </c>
    </row>
    <row r="324" spans="1:7" ht="12.75" customHeight="1" hidden="1" outlineLevel="1">
      <c r="A324" s="98" t="s">
        <v>156</v>
      </c>
      <c r="B324" s="262">
        <v>5</v>
      </c>
      <c r="C324" s="101">
        <v>2.6935</v>
      </c>
      <c r="D324" s="101">
        <v>1.7890879945039217E-05</v>
      </c>
      <c r="E324" s="262">
        <v>487</v>
      </c>
      <c r="F324" s="101">
        <v>1.349</v>
      </c>
      <c r="G324" s="101">
        <v>0.00011645939524812189</v>
      </c>
    </row>
    <row r="325" spans="1:7" ht="12.75" customHeight="1" hidden="1" outlineLevel="1">
      <c r="A325" s="98" t="s">
        <v>157</v>
      </c>
      <c r="B325" s="262">
        <v>25167</v>
      </c>
      <c r="C325" s="101">
        <v>0.12142411549772747</v>
      </c>
      <c r="D325" s="101">
        <v>0.09005195511536039</v>
      </c>
      <c r="E325" s="262">
        <v>264367</v>
      </c>
      <c r="F325" s="101">
        <v>0.05876392704670517</v>
      </c>
      <c r="G325" s="101">
        <v>0.06321975553092452</v>
      </c>
    </row>
    <row r="326" spans="1:7" ht="12.75" customHeight="1" hidden="1" outlineLevel="1">
      <c r="A326" s="98" t="s">
        <v>193</v>
      </c>
      <c r="B326" s="262">
        <v>16</v>
      </c>
      <c r="C326" s="101">
        <v>-0.264</v>
      </c>
      <c r="D326" s="101">
        <v>5.7250815824125495E-05</v>
      </c>
      <c r="E326" s="262">
        <v>3150</v>
      </c>
      <c r="F326" s="101">
        <v>3.999</v>
      </c>
      <c r="G326" s="101">
        <v>0.0007532794559170101</v>
      </c>
    </row>
    <row r="327" spans="1:7" ht="12.75" customHeight="1" hidden="1" outlineLevel="1">
      <c r="A327" s="98" t="s">
        <v>194</v>
      </c>
      <c r="B327" s="262">
        <v>29</v>
      </c>
      <c r="C327" s="101">
        <v>-0.225</v>
      </c>
      <c r="D327" s="101">
        <v>0.00010376710368122746</v>
      </c>
      <c r="E327" s="262">
        <v>1555</v>
      </c>
      <c r="F327" s="101">
        <v>-0.21820010055304173</v>
      </c>
      <c r="G327" s="101">
        <v>0.0003718570012542701</v>
      </c>
    </row>
    <row r="328" spans="1:7" ht="12.75" customHeight="1" hidden="1" outlineLevel="1">
      <c r="A328" s="98" t="s">
        <v>158</v>
      </c>
      <c r="B328" s="262">
        <v>22</v>
      </c>
      <c r="C328" s="101">
        <v>0.09</v>
      </c>
      <c r="D328" s="101">
        <v>7.871987175817256E-05</v>
      </c>
      <c r="E328" s="262">
        <v>2512</v>
      </c>
      <c r="F328" s="101">
        <v>1.327</v>
      </c>
      <c r="G328" s="101">
        <v>0.0006007104740519141</v>
      </c>
    </row>
    <row r="329" spans="1:7" ht="12.75" customHeight="1" hidden="1" outlineLevel="1">
      <c r="A329" s="98" t="s">
        <v>196</v>
      </c>
      <c r="B329" s="262">
        <v>72</v>
      </c>
      <c r="C329" s="101">
        <v>-0.312</v>
      </c>
      <c r="D329" s="101">
        <v>0.00025762867120856473</v>
      </c>
      <c r="E329" s="262">
        <v>1941</v>
      </c>
      <c r="F329" s="101">
        <v>0.51</v>
      </c>
      <c r="G329" s="101">
        <v>0.001</v>
      </c>
    </row>
    <row r="330" spans="1:7" ht="12.75" customHeight="1" hidden="1" outlineLevel="1">
      <c r="A330" s="98" t="s">
        <v>159</v>
      </c>
      <c r="B330" s="262">
        <v>4129</v>
      </c>
      <c r="C330" s="101">
        <v>2.192</v>
      </c>
      <c r="D330" s="101">
        <v>0.014774288658613386</v>
      </c>
      <c r="E330" s="262">
        <v>50930</v>
      </c>
      <c r="F330" s="101">
        <v>0.7235777860502893</v>
      </c>
      <c r="G330" s="101">
        <v>0.01217921355233439</v>
      </c>
    </row>
    <row r="331" spans="1:7" ht="12.75" customHeight="1" hidden="1" outlineLevel="1">
      <c r="A331" s="98" t="s">
        <v>160</v>
      </c>
      <c r="B331" s="262">
        <v>635</v>
      </c>
      <c r="C331" s="101">
        <v>-0.04078549848942598</v>
      </c>
      <c r="D331" s="101">
        <v>0.0022721417530199807</v>
      </c>
      <c r="E331" s="262">
        <v>25502</v>
      </c>
      <c r="F331" s="101">
        <v>0.04234447805117306</v>
      </c>
      <c r="G331" s="101">
        <v>0.006098454820570029</v>
      </c>
    </row>
    <row r="332" spans="1:7" ht="12.75" customHeight="1" hidden="1" outlineLevel="1">
      <c r="A332" s="98" t="s">
        <v>161</v>
      </c>
      <c r="B332" s="262">
        <v>61724</v>
      </c>
      <c r="C332" s="101">
        <v>0.03818077841692737</v>
      </c>
      <c r="D332" s="101">
        <v>0.22085933474552014</v>
      </c>
      <c r="E332" s="262">
        <v>479272</v>
      </c>
      <c r="F332" s="101">
        <v>0.20263878328904414</v>
      </c>
      <c r="G332" s="101">
        <v>0.11461134964960548</v>
      </c>
    </row>
    <row r="333" spans="1:7" ht="12.75" customHeight="1" hidden="1" outlineLevel="1">
      <c r="A333" s="98" t="s">
        <v>197</v>
      </c>
      <c r="B333" s="262">
        <v>2032</v>
      </c>
      <c r="C333" s="101">
        <v>0.3033996151379089</v>
      </c>
      <c r="D333" s="101">
        <v>0.007270853609663938</v>
      </c>
      <c r="E333" s="262">
        <v>54104</v>
      </c>
      <c r="F333" s="101">
        <v>0.3344185472931311</v>
      </c>
      <c r="G333" s="101">
        <v>0.012938232280296481</v>
      </c>
    </row>
    <row r="334" spans="1:7" ht="12.75" customHeight="1" hidden="1" outlineLevel="1">
      <c r="A334" s="98" t="s">
        <v>162</v>
      </c>
      <c r="B334" s="262">
        <v>529</v>
      </c>
      <c r="C334" s="101">
        <v>0.33249370277078083</v>
      </c>
      <c r="D334" s="101">
        <v>0.0018928550981851492</v>
      </c>
      <c r="E334" s="262">
        <v>16584</v>
      </c>
      <c r="F334" s="101">
        <v>0.2049698466904018</v>
      </c>
      <c r="G334" s="101">
        <v>0.00396583698315165</v>
      </c>
    </row>
    <row r="335" spans="1:7" ht="12.75" customHeight="1" hidden="1" outlineLevel="1">
      <c r="A335" s="98" t="s">
        <v>163</v>
      </c>
      <c r="B335" s="262">
        <v>2316</v>
      </c>
      <c r="C335" s="101">
        <v>0.015789473684210527</v>
      </c>
      <c r="D335" s="101">
        <v>0.008287055590542165</v>
      </c>
      <c r="E335" s="262">
        <v>69902</v>
      </c>
      <c r="F335" s="101">
        <v>0.21159912642562484</v>
      </c>
      <c r="G335" s="101">
        <v>0.016716108103971696</v>
      </c>
    </row>
    <row r="336" spans="1:7" ht="12.75" customHeight="1" hidden="1" outlineLevel="1">
      <c r="A336" s="98" t="s">
        <v>198</v>
      </c>
      <c r="B336" s="262">
        <v>719</v>
      </c>
      <c r="C336" s="101">
        <v>-0.4257188498402556</v>
      </c>
      <c r="D336" s="101">
        <v>0.0025727085360966392</v>
      </c>
      <c r="E336" s="262">
        <v>12998</v>
      </c>
      <c r="F336" s="101">
        <v>0.09236070258004875</v>
      </c>
      <c r="G336" s="101">
        <v>0.003108294085082317</v>
      </c>
    </row>
    <row r="337" spans="1:7" ht="12.75" customHeight="1" hidden="1" outlineLevel="1">
      <c r="A337" s="98" t="s">
        <v>199</v>
      </c>
      <c r="B337" s="262">
        <v>333</v>
      </c>
      <c r="C337" s="101">
        <v>0.288</v>
      </c>
      <c r="D337" s="101">
        <v>0.001191532604339612</v>
      </c>
      <c r="E337" s="262">
        <v>4262</v>
      </c>
      <c r="F337" s="101">
        <v>0.11834164261348727</v>
      </c>
      <c r="G337" s="101">
        <v>0.0010191990606724752</v>
      </c>
    </row>
    <row r="338" spans="1:7" ht="12.75" customHeight="1" hidden="1" outlineLevel="1">
      <c r="A338" s="98" t="s">
        <v>164</v>
      </c>
      <c r="B338" s="262">
        <v>5451</v>
      </c>
      <c r="C338" s="101">
        <v>0.0912912912912913</v>
      </c>
      <c r="D338" s="101">
        <v>0.019504637316081753</v>
      </c>
      <c r="E338" s="262">
        <v>162778</v>
      </c>
      <c r="F338" s="101">
        <v>0.004864497808506698</v>
      </c>
      <c r="G338" s="101">
        <v>0.038926134373098116</v>
      </c>
    </row>
    <row r="339" spans="1:7" ht="12.75" customHeight="1" hidden="1" outlineLevel="1">
      <c r="A339" s="98" t="s">
        <v>200</v>
      </c>
      <c r="B339" s="262">
        <v>3490</v>
      </c>
      <c r="C339" s="101">
        <v>0.13164721141374838</v>
      </c>
      <c r="D339" s="101">
        <v>0.013</v>
      </c>
      <c r="E339" s="262">
        <v>24774</v>
      </c>
      <c r="F339" s="101">
        <v>0.059804928131416836</v>
      </c>
      <c r="G339" s="101">
        <v>0.005924363568535876</v>
      </c>
    </row>
    <row r="340" spans="1:7" ht="12.75" customHeight="1" hidden="1" outlineLevel="1">
      <c r="A340" s="98" t="s">
        <v>201</v>
      </c>
      <c r="B340" s="262">
        <v>496</v>
      </c>
      <c r="C340" s="101">
        <v>0.04421052631578947</v>
      </c>
      <c r="D340" s="101">
        <v>0.0017747752905478904</v>
      </c>
      <c r="E340" s="262">
        <v>11526</v>
      </c>
      <c r="F340" s="101">
        <v>0.04724695620570598</v>
      </c>
      <c r="G340" s="101">
        <v>0.002756285399650622</v>
      </c>
    </row>
    <row r="341" spans="1:7" ht="12.75" customHeight="1" hidden="1" outlineLevel="1">
      <c r="A341" s="98" t="s">
        <v>202</v>
      </c>
      <c r="B341" s="262">
        <v>85</v>
      </c>
      <c r="C341" s="101">
        <v>0.11842105263157894</v>
      </c>
      <c r="D341" s="101">
        <v>0.0003041449590656667</v>
      </c>
      <c r="E341" s="262">
        <v>3930</v>
      </c>
      <c r="F341" s="101">
        <v>0.21596534653465346</v>
      </c>
      <c r="G341" s="101">
        <v>0.0009398057973821745</v>
      </c>
    </row>
    <row r="342" spans="1:7" s="105" customFormat="1" ht="12.75" hidden="1" outlineLevel="1">
      <c r="A342" s="98" t="s">
        <v>165</v>
      </c>
      <c r="B342" s="269">
        <v>4779</v>
      </c>
      <c r="C342" s="100">
        <v>0.23936721991701246</v>
      </c>
      <c r="D342" s="101">
        <v>0.017100103051468484</v>
      </c>
      <c r="E342" s="269">
        <v>137949</v>
      </c>
      <c r="F342" s="100">
        <v>0.31249048561424875</v>
      </c>
      <c r="G342" s="100">
        <v>0.03298837916979039</v>
      </c>
    </row>
    <row r="343" spans="1:7" ht="12.75" customHeight="1" hidden="1" outlineLevel="1">
      <c r="A343" s="112" t="s">
        <v>166</v>
      </c>
      <c r="B343" s="262">
        <v>1608</v>
      </c>
      <c r="C343" s="101">
        <v>0.14285714285714285</v>
      </c>
      <c r="D343" s="100">
        <v>0.005753706990324612</v>
      </c>
      <c r="E343" s="262">
        <v>47974</v>
      </c>
      <c r="F343" s="101">
        <v>0.22526434080809113</v>
      </c>
      <c r="G343" s="101">
        <v>0.011472326545448459</v>
      </c>
    </row>
    <row r="344" spans="1:7" ht="12.75" customHeight="1" hidden="1" outlineLevel="1">
      <c r="A344" s="98" t="s">
        <v>167</v>
      </c>
      <c r="B344" s="262">
        <v>370</v>
      </c>
      <c r="C344" s="101">
        <v>0.515</v>
      </c>
      <c r="D344" s="101">
        <v>0.001323925115932902</v>
      </c>
      <c r="E344" s="262">
        <v>12113</v>
      </c>
      <c r="F344" s="101">
        <v>0.4187163270086671</v>
      </c>
      <c r="G344" s="101">
        <v>0.0028966584284199188</v>
      </c>
    </row>
    <row r="345" spans="1:7" s="105" customFormat="1" ht="12.75" hidden="1" outlineLevel="1">
      <c r="A345" s="323" t="s">
        <v>168</v>
      </c>
      <c r="B345" s="269">
        <v>1238</v>
      </c>
      <c r="C345" s="100">
        <v>0.0644883920894239</v>
      </c>
      <c r="D345" s="101">
        <v>0.00442978187439171</v>
      </c>
      <c r="E345" s="269">
        <v>35861</v>
      </c>
      <c r="F345" s="100">
        <v>0.17131565194669454</v>
      </c>
      <c r="G345" s="100">
        <v>0.00857566811702854</v>
      </c>
    </row>
    <row r="346" spans="1:7" ht="12.75" customHeight="1" hidden="1" outlineLevel="1">
      <c r="A346" s="98" t="s">
        <v>169</v>
      </c>
      <c r="B346" s="262">
        <v>17142</v>
      </c>
      <c r="C346" s="101">
        <v>0.21247701230725705</v>
      </c>
      <c r="D346" s="100">
        <v>0.06133709280357245</v>
      </c>
      <c r="E346" s="262">
        <v>572753</v>
      </c>
      <c r="F346" s="101">
        <v>0.3729223496924574</v>
      </c>
      <c r="G346" s="101">
        <v>0.136966053401535</v>
      </c>
    </row>
    <row r="347" spans="1:7" ht="12.75" customHeight="1" hidden="1" outlineLevel="1">
      <c r="A347" s="98" t="s">
        <v>170</v>
      </c>
      <c r="B347" s="262">
        <v>1911</v>
      </c>
      <c r="C347" s="101">
        <v>-0.24015904572564611</v>
      </c>
      <c r="D347" s="101">
        <v>0.006837894314993989</v>
      </c>
      <c r="E347" s="262">
        <v>55736</v>
      </c>
      <c r="F347" s="101">
        <v>0.03824301920533502</v>
      </c>
      <c r="G347" s="101">
        <v>0.013328502779362057</v>
      </c>
    </row>
    <row r="348" spans="1:7" ht="12.75" customHeight="1" hidden="1" outlineLevel="1">
      <c r="A348" s="98" t="s">
        <v>171</v>
      </c>
      <c r="B348" s="262">
        <v>3455</v>
      </c>
      <c r="C348" s="101">
        <v>0.25911078717201164</v>
      </c>
      <c r="D348" s="101">
        <v>0.012362598042022098</v>
      </c>
      <c r="E348" s="262">
        <v>124874</v>
      </c>
      <c r="F348" s="101">
        <v>0.2776663665384301</v>
      </c>
      <c r="G348" s="101">
        <v>0.029861910723231976</v>
      </c>
    </row>
    <row r="349" spans="1:7" ht="12.75" customHeight="1" hidden="1" outlineLevel="1">
      <c r="A349" s="98" t="s">
        <v>173</v>
      </c>
      <c r="B349" s="262">
        <v>1677</v>
      </c>
      <c r="C349" s="101">
        <v>0.091</v>
      </c>
      <c r="D349" s="101">
        <v>0.006000601133566153</v>
      </c>
      <c r="E349" s="262">
        <v>75586</v>
      </c>
      <c r="F349" s="101">
        <v>0.13</v>
      </c>
      <c r="G349" s="101">
        <v>0.01807535903331528</v>
      </c>
    </row>
    <row r="350" spans="1:7" ht="12.75" customHeight="1" hidden="1" outlineLevel="1">
      <c r="A350" s="98" t="s">
        <v>174</v>
      </c>
      <c r="B350" s="262">
        <v>2575</v>
      </c>
      <c r="C350" s="101">
        <v>0.2297039159503343</v>
      </c>
      <c r="D350" s="101">
        <v>0.009213803171695196</v>
      </c>
      <c r="E350" s="262">
        <v>73298</v>
      </c>
      <c r="F350" s="101">
        <v>0.37560993919375424</v>
      </c>
      <c r="G350" s="101">
        <v>0.017528215098350796</v>
      </c>
    </row>
    <row r="351" spans="1:7" ht="12.75" customHeight="1" hidden="1" outlineLevel="1">
      <c r="A351" s="98" t="s">
        <v>175</v>
      </c>
      <c r="B351" s="262">
        <v>1402</v>
      </c>
      <c r="C351" s="101">
        <v>3.535</v>
      </c>
      <c r="D351" s="101">
        <v>0.005016602736588997</v>
      </c>
      <c r="E351" s="262">
        <v>36645</v>
      </c>
      <c r="F351" s="101">
        <v>0.5511111111111111</v>
      </c>
      <c r="G351" s="101">
        <v>0.008763151003834551</v>
      </c>
    </row>
    <row r="352" spans="1:7" ht="12.75" customHeight="1" hidden="1" outlineLevel="1">
      <c r="A352" s="98" t="s">
        <v>176</v>
      </c>
      <c r="B352" s="262">
        <v>414</v>
      </c>
      <c r="C352" s="101">
        <v>1.377</v>
      </c>
      <c r="D352" s="101">
        <v>0.002</v>
      </c>
      <c r="E352" s="262">
        <v>72304</v>
      </c>
      <c r="F352" s="101">
        <v>1.9147786825767958</v>
      </c>
      <c r="G352" s="101">
        <v>0.017290513581150316</v>
      </c>
    </row>
    <row r="353" spans="1:7" s="105" customFormat="1" ht="12.75" hidden="1" outlineLevel="1">
      <c r="A353" s="323" t="s">
        <v>177</v>
      </c>
      <c r="B353" s="269">
        <v>5708</v>
      </c>
      <c r="C353" s="100">
        <v>0.19765002098195553</v>
      </c>
      <c r="D353" s="101">
        <v>0.02042422854525677</v>
      </c>
      <c r="E353" s="269">
        <v>134310</v>
      </c>
      <c r="F353" s="100">
        <v>0.3828856192662912</v>
      </c>
      <c r="G353" s="100">
        <v>0.03211840118229004</v>
      </c>
    </row>
    <row r="354" spans="1:7" ht="12.75" customHeight="1" hidden="1" outlineLevel="1">
      <c r="A354" s="112" t="s">
        <v>178</v>
      </c>
      <c r="B354" s="262">
        <v>23509</v>
      </c>
      <c r="C354" s="101">
        <v>-0.02049914586892213</v>
      </c>
      <c r="D354" s="101">
        <v>0.0841193393255854</v>
      </c>
      <c r="E354" s="262">
        <v>712049</v>
      </c>
      <c r="F354" s="101">
        <v>0.07823315187352832</v>
      </c>
      <c r="G354" s="101">
        <v>0.17027678835119084</v>
      </c>
    </row>
    <row r="355" spans="1:7" ht="12.75" customHeight="1" hidden="1" outlineLevel="1">
      <c r="A355" s="98" t="s">
        <v>179</v>
      </c>
      <c r="B355" s="262">
        <v>18585</v>
      </c>
      <c r="C355" s="101">
        <v>-0.04067516646879678</v>
      </c>
      <c r="D355" s="100">
        <v>0.06650040075571077</v>
      </c>
      <c r="E355" s="262">
        <v>596549</v>
      </c>
      <c r="F355" s="101">
        <v>0.08267981625900873</v>
      </c>
      <c r="G355" s="101">
        <v>0.1426565416342338</v>
      </c>
    </row>
    <row r="356" spans="1:7" ht="12.75" customHeight="1" hidden="1" outlineLevel="1">
      <c r="A356" s="98" t="s">
        <v>180</v>
      </c>
      <c r="B356" s="262">
        <v>503</v>
      </c>
      <c r="C356" s="101">
        <v>0.16</v>
      </c>
      <c r="D356" s="101">
        <v>0.0017998225224709452</v>
      </c>
      <c r="E356" s="262">
        <v>27079</v>
      </c>
      <c r="F356" s="101">
        <v>-0.04527024644783697</v>
      </c>
      <c r="G356" s="101">
        <v>0.0064755728211989575</v>
      </c>
    </row>
    <row r="357" spans="1:7" s="105" customFormat="1" ht="12.75" hidden="1" outlineLevel="1">
      <c r="A357" s="323" t="s">
        <v>188</v>
      </c>
      <c r="B357" s="269">
        <v>4421</v>
      </c>
      <c r="C357" s="100">
        <v>0.053</v>
      </c>
      <c r="D357" s="101">
        <v>0.015819116047403676</v>
      </c>
      <c r="E357" s="269">
        <v>88421</v>
      </c>
      <c r="F357" s="100">
        <v>0.09122659788470794</v>
      </c>
      <c r="G357" s="100">
        <v>0.02114467389575808</v>
      </c>
    </row>
    <row r="358" spans="1:7" ht="12.75" customHeight="1" hidden="1" outlineLevel="1">
      <c r="A358" s="98" t="s">
        <v>184</v>
      </c>
      <c r="B358" s="262">
        <v>541</v>
      </c>
      <c r="C358" s="101">
        <v>0.383</v>
      </c>
      <c r="D358" s="101">
        <v>0.0019357932100532434</v>
      </c>
      <c r="E358" s="262">
        <v>33016</v>
      </c>
      <c r="F358" s="99">
        <v>0.188224285611459</v>
      </c>
      <c r="G358" s="99">
        <v>0.007895325243351113</v>
      </c>
    </row>
    <row r="359" spans="1:7" ht="12.75" customHeight="1">
      <c r="A359" s="98"/>
      <c r="B359" s="262"/>
      <c r="C359" s="365"/>
      <c r="D359" s="100"/>
      <c r="E359" s="342"/>
      <c r="F359" s="365"/>
      <c r="G359" s="365"/>
    </row>
    <row r="360" spans="1:7" s="112" customFormat="1" ht="24" customHeight="1" collapsed="1">
      <c r="A360" s="114" t="s">
        <v>206</v>
      </c>
      <c r="B360" s="265">
        <v>291683</v>
      </c>
      <c r="C360" s="106">
        <v>0.0437</v>
      </c>
      <c r="D360" s="106">
        <v>1</v>
      </c>
      <c r="E360" s="265">
        <v>4245483</v>
      </c>
      <c r="F360" s="106">
        <v>0.0152</v>
      </c>
      <c r="G360" s="106">
        <v>1</v>
      </c>
    </row>
    <row r="361" spans="1:7" ht="12.75" customHeight="1" hidden="1" outlineLevel="1">
      <c r="A361" s="258" t="s">
        <v>147</v>
      </c>
      <c r="B361" s="310">
        <v>251679</v>
      </c>
      <c r="C361" s="313">
        <v>0.05369768706704071</v>
      </c>
      <c r="D361" s="313">
        <v>0.8628511089093297</v>
      </c>
      <c r="E361" s="310">
        <v>2786724</v>
      </c>
      <c r="F361" s="313">
        <v>-0.006982779318346823</v>
      </c>
      <c r="G361" s="313">
        <v>0.65639739930651</v>
      </c>
    </row>
    <row r="362" spans="1:7" ht="12.75" customHeight="1" hidden="1" outlineLevel="1">
      <c r="A362" s="258" t="s">
        <v>191</v>
      </c>
      <c r="B362" s="310">
        <v>246281</v>
      </c>
      <c r="C362" s="313">
        <v>0.05148279612984485</v>
      </c>
      <c r="D362" s="313">
        <v>0.8443447166958651</v>
      </c>
      <c r="E362" s="310">
        <v>2648943</v>
      </c>
      <c r="F362" s="313">
        <v>-0.006942604423638525</v>
      </c>
      <c r="G362" s="313">
        <v>0.6239438480851295</v>
      </c>
    </row>
    <row r="363" spans="1:7" ht="12.75" customHeight="1" hidden="1" outlineLevel="1">
      <c r="A363" s="258" t="s">
        <v>148</v>
      </c>
      <c r="B363" s="310">
        <v>1465</v>
      </c>
      <c r="C363" s="313">
        <v>0.3492</v>
      </c>
      <c r="D363" s="313">
        <v>0.005</v>
      </c>
      <c r="E363" s="310">
        <v>13476</v>
      </c>
      <c r="F363" s="313">
        <v>0.0702</v>
      </c>
      <c r="G363" s="313">
        <v>0.0032</v>
      </c>
    </row>
    <row r="364" spans="1:7" ht="12.75" customHeight="1" hidden="1" outlineLevel="1">
      <c r="A364" s="258" t="s">
        <v>149</v>
      </c>
      <c r="B364" s="310">
        <v>126</v>
      </c>
      <c r="C364" s="313">
        <v>-0.4</v>
      </c>
      <c r="D364" s="313">
        <v>0.0004</v>
      </c>
      <c r="E364" s="310">
        <v>12275</v>
      </c>
      <c r="F364" s="313">
        <v>0.2642</v>
      </c>
      <c r="G364" s="313">
        <v>0.0029</v>
      </c>
    </row>
    <row r="365" spans="1:7" ht="12.75" customHeight="1" hidden="1" outlineLevel="1">
      <c r="A365" s="258" t="s">
        <v>150</v>
      </c>
      <c r="B365" s="310">
        <v>72569</v>
      </c>
      <c r="C365" s="313">
        <v>0.0173</v>
      </c>
      <c r="D365" s="313">
        <v>0.2488</v>
      </c>
      <c r="E365" s="310">
        <v>906591</v>
      </c>
      <c r="F365" s="313">
        <v>0.0861</v>
      </c>
      <c r="G365" s="313">
        <v>0.2135</v>
      </c>
    </row>
    <row r="366" spans="1:7" ht="12.75" customHeight="1" hidden="1" outlineLevel="1">
      <c r="A366" s="258" t="s">
        <v>192</v>
      </c>
      <c r="B366" s="310">
        <v>5</v>
      </c>
      <c r="C366" s="313">
        <v>-0.7016</v>
      </c>
      <c r="D366" s="313">
        <v>0</v>
      </c>
      <c r="E366" s="310">
        <v>264</v>
      </c>
      <c r="F366" s="313">
        <v>-0.2912</v>
      </c>
      <c r="G366" s="313">
        <v>0.0001</v>
      </c>
    </row>
    <row r="367" spans="1:7" ht="12.75" customHeight="1" hidden="1" outlineLevel="1">
      <c r="A367" s="258" t="s">
        <v>151</v>
      </c>
      <c r="B367" s="310">
        <v>727</v>
      </c>
      <c r="C367" s="313">
        <v>0.2342</v>
      </c>
      <c r="D367" s="313">
        <v>0.0025</v>
      </c>
      <c r="E367" s="310">
        <v>24701</v>
      </c>
      <c r="F367" s="313">
        <v>-0.161</v>
      </c>
      <c r="G367" s="313">
        <v>0.0058</v>
      </c>
    </row>
    <row r="368" spans="1:7" ht="12.75" customHeight="1" hidden="1" outlineLevel="1">
      <c r="A368" s="258" t="s">
        <v>152</v>
      </c>
      <c r="B368" s="310">
        <v>38295</v>
      </c>
      <c r="C368" s="313">
        <v>0.006</v>
      </c>
      <c r="D368" s="313">
        <v>0.1313</v>
      </c>
      <c r="E368" s="310">
        <v>406442</v>
      </c>
      <c r="F368" s="313">
        <v>-0.0166</v>
      </c>
      <c r="G368" s="313">
        <v>0.0957</v>
      </c>
    </row>
    <row r="369" spans="1:7" ht="12.75" customHeight="1" hidden="1" outlineLevel="1">
      <c r="A369" s="258" t="s">
        <v>153</v>
      </c>
      <c r="B369" s="310">
        <v>758</v>
      </c>
      <c r="C369" s="313">
        <v>0.6483</v>
      </c>
      <c r="D369" s="313">
        <v>0.0026</v>
      </c>
      <c r="E369" s="310">
        <v>77030</v>
      </c>
      <c r="F369" s="313">
        <v>2.0906</v>
      </c>
      <c r="G369" s="313">
        <v>0.0181</v>
      </c>
    </row>
    <row r="370" spans="1:7" ht="12.75" customHeight="1" hidden="1" outlineLevel="1">
      <c r="A370" s="98" t="s">
        <v>154</v>
      </c>
      <c r="B370" s="310">
        <v>11288</v>
      </c>
      <c r="C370" s="313">
        <v>-0.1193</v>
      </c>
      <c r="D370" s="313">
        <v>0.0387</v>
      </c>
      <c r="E370" s="310">
        <v>149884</v>
      </c>
      <c r="F370" s="313">
        <v>-0.0633</v>
      </c>
      <c r="G370" s="313">
        <v>0.0353</v>
      </c>
    </row>
    <row r="371" spans="1:7" ht="12.75" customHeight="1" hidden="1" outlineLevel="1">
      <c r="A371" s="258" t="s">
        <v>155</v>
      </c>
      <c r="B371" s="310">
        <v>79</v>
      </c>
      <c r="C371" s="313">
        <v>0.3214</v>
      </c>
      <c r="D371" s="313">
        <v>0.0003</v>
      </c>
      <c r="E371" s="310">
        <v>3738</v>
      </c>
      <c r="F371" s="313">
        <v>0.6149</v>
      </c>
      <c r="G371" s="313">
        <v>0.0009</v>
      </c>
    </row>
    <row r="372" spans="1:7" ht="12.75" customHeight="1" hidden="1" outlineLevel="1">
      <c r="A372" s="258" t="s">
        <v>156</v>
      </c>
      <c r="B372" s="310">
        <v>4</v>
      </c>
      <c r="C372" s="313">
        <v>-0.3179</v>
      </c>
      <c r="D372" s="313">
        <v>0</v>
      </c>
      <c r="E372" s="310">
        <v>361</v>
      </c>
      <c r="F372" s="313">
        <v>-0.2572</v>
      </c>
      <c r="G372" s="313">
        <v>0.0001</v>
      </c>
    </row>
    <row r="373" spans="1:7" ht="12.75" customHeight="1" hidden="1" outlineLevel="1">
      <c r="A373" s="258" t="s">
        <v>157</v>
      </c>
      <c r="B373" s="310">
        <v>34291</v>
      </c>
      <c r="C373" s="313">
        <v>0.3625</v>
      </c>
      <c r="D373" s="313">
        <v>0.1176</v>
      </c>
      <c r="E373" s="310">
        <v>252775</v>
      </c>
      <c r="F373" s="313">
        <v>-0.0438</v>
      </c>
      <c r="G373" s="313">
        <v>0.0595</v>
      </c>
    </row>
    <row r="374" spans="1:7" ht="12.75" customHeight="1" hidden="1" outlineLevel="1">
      <c r="A374" s="258" t="s">
        <v>193</v>
      </c>
      <c r="B374" s="310">
        <v>4</v>
      </c>
      <c r="C374" s="313">
        <v>-0.7155</v>
      </c>
      <c r="D374" s="313">
        <v>0</v>
      </c>
      <c r="E374" s="310">
        <v>613</v>
      </c>
      <c r="F374" s="313">
        <v>-0.8054</v>
      </c>
      <c r="G374" s="313">
        <v>0.0001</v>
      </c>
    </row>
    <row r="375" spans="1:7" ht="12.75" customHeight="1" hidden="1" outlineLevel="1">
      <c r="A375" s="258" t="s">
        <v>194</v>
      </c>
      <c r="B375" s="310">
        <v>60</v>
      </c>
      <c r="C375" s="313">
        <v>1.1061</v>
      </c>
      <c r="D375" s="313">
        <v>0.0002</v>
      </c>
      <c r="E375" s="310">
        <v>3583</v>
      </c>
      <c r="F375" s="313">
        <v>1.3045</v>
      </c>
      <c r="G375" s="313">
        <v>0.0008</v>
      </c>
    </row>
    <row r="376" spans="1:7" ht="12.75" customHeight="1" hidden="1" outlineLevel="1">
      <c r="A376" s="258" t="s">
        <v>158</v>
      </c>
      <c r="B376" s="310">
        <v>7</v>
      </c>
      <c r="C376" s="313">
        <v>-0.6746</v>
      </c>
      <c r="D376" s="313">
        <v>0</v>
      </c>
      <c r="E376" s="310">
        <v>1326</v>
      </c>
      <c r="F376" s="313">
        <v>-0.4719</v>
      </c>
      <c r="G376" s="313">
        <v>0.0003</v>
      </c>
    </row>
    <row r="377" spans="1:7" ht="12.75" customHeight="1" hidden="1" outlineLevel="1">
      <c r="A377" s="258" t="s">
        <v>196</v>
      </c>
      <c r="B377" s="310">
        <v>57</v>
      </c>
      <c r="C377" s="313">
        <v>-0.2105</v>
      </c>
      <c r="D377" s="313">
        <v>0.0002</v>
      </c>
      <c r="E377" s="310">
        <v>1659</v>
      </c>
      <c r="F377" s="313">
        <v>-0.1453</v>
      </c>
      <c r="G377" s="313">
        <v>0.0004</v>
      </c>
    </row>
    <row r="378" spans="1:7" ht="12.75" customHeight="1" hidden="1" outlineLevel="1">
      <c r="A378" s="258" t="s">
        <v>159</v>
      </c>
      <c r="B378" s="310">
        <v>3543</v>
      </c>
      <c r="C378" s="313">
        <v>-0.1418</v>
      </c>
      <c r="D378" s="313">
        <v>0.0121</v>
      </c>
      <c r="E378" s="310">
        <v>42270</v>
      </c>
      <c r="F378" s="313">
        <v>-0.17</v>
      </c>
      <c r="G378" s="313">
        <v>0.01</v>
      </c>
    </row>
    <row r="379" spans="1:7" ht="12.75" customHeight="1" hidden="1" outlineLevel="1">
      <c r="A379" s="258" t="s">
        <v>160</v>
      </c>
      <c r="B379" s="310">
        <v>656</v>
      </c>
      <c r="C379" s="313">
        <v>0.0332</v>
      </c>
      <c r="D379" s="313">
        <v>0.0023</v>
      </c>
      <c r="E379" s="310">
        <v>25247</v>
      </c>
      <c r="F379" s="313">
        <v>-0.01</v>
      </c>
      <c r="G379" s="313">
        <v>0.0059</v>
      </c>
    </row>
    <row r="380" spans="1:7" ht="12.75" customHeight="1" hidden="1" outlineLevel="1">
      <c r="A380" s="258" t="s">
        <v>210</v>
      </c>
      <c r="B380" s="310">
        <v>67242</v>
      </c>
      <c r="C380" s="313">
        <v>0.0894</v>
      </c>
      <c r="D380" s="313">
        <v>0.2305</v>
      </c>
      <c r="E380" s="310">
        <v>398609</v>
      </c>
      <c r="F380" s="313">
        <v>-0.1683</v>
      </c>
      <c r="G380" s="313">
        <v>0.0939</v>
      </c>
    </row>
    <row r="381" spans="1:7" ht="12.75" customHeight="1" hidden="1" outlineLevel="1">
      <c r="A381" s="258" t="s">
        <v>197</v>
      </c>
      <c r="B381" s="310">
        <v>2337</v>
      </c>
      <c r="C381" s="313">
        <v>0.1502</v>
      </c>
      <c r="D381" s="313">
        <v>0.008</v>
      </c>
      <c r="E381" s="310">
        <v>55222</v>
      </c>
      <c r="F381" s="313">
        <v>0.0207</v>
      </c>
      <c r="G381" s="313">
        <v>0.013</v>
      </c>
    </row>
    <row r="382" spans="1:7" ht="12.75" customHeight="1" hidden="1" outlineLevel="1">
      <c r="A382" s="258" t="s">
        <v>162</v>
      </c>
      <c r="B382" s="310">
        <v>746</v>
      </c>
      <c r="C382" s="313">
        <v>0.4105</v>
      </c>
      <c r="D382" s="313">
        <v>0.0026</v>
      </c>
      <c r="E382" s="310">
        <v>16834</v>
      </c>
      <c r="F382" s="313">
        <v>0.0151</v>
      </c>
      <c r="G382" s="313">
        <v>0.004</v>
      </c>
    </row>
    <row r="383" spans="1:7" ht="12.75" customHeight="1" hidden="1" outlineLevel="1">
      <c r="A383" s="258" t="s">
        <v>163</v>
      </c>
      <c r="B383" s="310">
        <v>2188</v>
      </c>
      <c r="C383" s="313">
        <v>-0.055</v>
      </c>
      <c r="D383" s="313">
        <v>0.0075</v>
      </c>
      <c r="E383" s="310">
        <v>66431</v>
      </c>
      <c r="F383" s="313">
        <v>-0.0497</v>
      </c>
      <c r="G383" s="313">
        <v>0.0156</v>
      </c>
    </row>
    <row r="384" spans="1:7" ht="12.75" customHeight="1" hidden="1" outlineLevel="1">
      <c r="A384" s="258" t="s">
        <v>198</v>
      </c>
      <c r="B384" s="310">
        <v>967</v>
      </c>
      <c r="C384" s="313">
        <v>0.345</v>
      </c>
      <c r="D384" s="313">
        <v>0.0033</v>
      </c>
      <c r="E384" s="310">
        <v>16430</v>
      </c>
      <c r="F384" s="313">
        <v>0.264</v>
      </c>
      <c r="G384" s="313">
        <v>0.0039</v>
      </c>
    </row>
    <row r="385" spans="1:7" ht="12.75" customHeight="1" hidden="1" outlineLevel="1">
      <c r="A385" s="258" t="s">
        <v>199</v>
      </c>
      <c r="B385" s="310">
        <v>654</v>
      </c>
      <c r="C385" s="313">
        <v>0.9651</v>
      </c>
      <c r="D385" s="313">
        <v>0.0022</v>
      </c>
      <c r="E385" s="310">
        <v>5040</v>
      </c>
      <c r="F385" s="313">
        <v>0.1826</v>
      </c>
      <c r="G385" s="313">
        <v>0.0012</v>
      </c>
    </row>
    <row r="386" spans="1:7" ht="12.75" customHeight="1" hidden="1" outlineLevel="1">
      <c r="A386" s="258" t="s">
        <v>164</v>
      </c>
      <c r="B386" s="310">
        <v>5183</v>
      </c>
      <c r="C386" s="313">
        <v>-0.0491</v>
      </c>
      <c r="D386" s="313">
        <v>0.0178</v>
      </c>
      <c r="E386" s="310">
        <v>128008</v>
      </c>
      <c r="F386" s="313">
        <v>-0.2136</v>
      </c>
      <c r="G386" s="313">
        <v>0.0302</v>
      </c>
    </row>
    <row r="387" spans="1:7" ht="12.75" customHeight="1" hidden="1" outlineLevel="1">
      <c r="A387" s="98" t="s">
        <v>200</v>
      </c>
      <c r="B387" s="310">
        <v>2360</v>
      </c>
      <c r="C387" s="313">
        <v>-0.324</v>
      </c>
      <c r="D387" s="313">
        <v>0.0081</v>
      </c>
      <c r="E387" s="310">
        <v>24904</v>
      </c>
      <c r="F387" s="313">
        <v>0.0052</v>
      </c>
      <c r="G387" s="313">
        <v>0.0059</v>
      </c>
    </row>
    <row r="388" spans="1:7" ht="12.75" customHeight="1" hidden="1" outlineLevel="1">
      <c r="A388" s="258" t="s">
        <v>201</v>
      </c>
      <c r="B388" s="310">
        <v>556</v>
      </c>
      <c r="C388" s="313">
        <v>0.122</v>
      </c>
      <c r="D388" s="313">
        <v>0.0019</v>
      </c>
      <c r="E388" s="310">
        <v>10782</v>
      </c>
      <c r="F388" s="313">
        <v>-0.0646</v>
      </c>
      <c r="G388" s="313">
        <v>0.0025</v>
      </c>
    </row>
    <row r="389" spans="1:7" ht="12.75" customHeight="1" hidden="1" outlineLevel="1">
      <c r="A389" s="258" t="s">
        <v>202</v>
      </c>
      <c r="B389" s="310">
        <v>114</v>
      </c>
      <c r="C389" s="313">
        <v>0.3495</v>
      </c>
      <c r="D389" s="313">
        <v>0.0004</v>
      </c>
      <c r="E389" s="310">
        <v>4448</v>
      </c>
      <c r="F389" s="313">
        <v>0.1318</v>
      </c>
      <c r="G389" s="313">
        <v>0.001</v>
      </c>
    </row>
    <row r="390" spans="1:7" ht="12.75" customHeight="1" hidden="1" outlineLevel="1">
      <c r="A390" s="258" t="s">
        <v>165</v>
      </c>
      <c r="B390" s="314">
        <v>5398</v>
      </c>
      <c r="C390" s="315">
        <v>0.002214890937195855</v>
      </c>
      <c r="D390" s="315">
        <v>0.018506392213464617</v>
      </c>
      <c r="E390" s="314">
        <v>137781</v>
      </c>
      <c r="F390" s="315">
        <v>-4.017489470829679E-05</v>
      </c>
      <c r="G390" s="315">
        <v>0.03245355122138047</v>
      </c>
    </row>
    <row r="391" spans="1:7" ht="12.75" customHeight="1" hidden="1" outlineLevel="1">
      <c r="A391" s="258" t="s">
        <v>166</v>
      </c>
      <c r="B391" s="314">
        <v>1446</v>
      </c>
      <c r="C391" s="315">
        <v>-0.0005796645102192706</v>
      </c>
      <c r="D391" s="315">
        <v>0.004957436669260807</v>
      </c>
      <c r="E391" s="314">
        <v>43097</v>
      </c>
      <c r="F391" s="315">
        <v>-0.0011662676279307347</v>
      </c>
      <c r="G391" s="315">
        <v>0.010151259585776224</v>
      </c>
    </row>
    <row r="392" spans="1:7" ht="12.75" customHeight="1" hidden="1" outlineLevel="1">
      <c r="A392" s="258" t="s">
        <v>167</v>
      </c>
      <c r="B392" s="310">
        <v>492</v>
      </c>
      <c r="C392" s="313">
        <v>0.3311</v>
      </c>
      <c r="D392" s="313">
        <v>0.0017</v>
      </c>
      <c r="E392" s="310">
        <v>18872</v>
      </c>
      <c r="F392" s="313">
        <v>0.5581</v>
      </c>
      <c r="G392" s="313">
        <v>0.0044</v>
      </c>
    </row>
    <row r="393" spans="1:7" ht="12.75" customHeight="1" hidden="1" outlineLevel="1">
      <c r="A393" s="258" t="s">
        <v>207</v>
      </c>
      <c r="B393" s="310">
        <v>954</v>
      </c>
      <c r="C393" s="313">
        <v>-0.2291</v>
      </c>
      <c r="D393" s="313">
        <v>0.0033</v>
      </c>
      <c r="E393" s="310">
        <v>24225</v>
      </c>
      <c r="F393" s="313">
        <v>-0.3245</v>
      </c>
      <c r="G393" s="313">
        <v>0.0057</v>
      </c>
    </row>
    <row r="394" spans="1:7" ht="12.75" customHeight="1" hidden="1" outlineLevel="1">
      <c r="A394" s="258" t="s">
        <v>169</v>
      </c>
      <c r="B394" s="310">
        <v>19165</v>
      </c>
      <c r="C394" s="313">
        <v>0.007238650025762867</v>
      </c>
      <c r="D394" s="313">
        <v>0.06570489195462197</v>
      </c>
      <c r="E394" s="310">
        <v>775170</v>
      </c>
      <c r="F394" s="313">
        <v>0.04840524798910304</v>
      </c>
      <c r="G394" s="313">
        <v>0.1825869989351035</v>
      </c>
    </row>
    <row r="395" spans="1:7" ht="12.75" customHeight="1" hidden="1" outlineLevel="1">
      <c r="A395" s="98" t="s">
        <v>170</v>
      </c>
      <c r="B395" s="310">
        <v>2904</v>
      </c>
      <c r="C395" s="313">
        <v>0.5196</v>
      </c>
      <c r="D395" s="313">
        <v>0.01</v>
      </c>
      <c r="E395" s="310">
        <v>74323</v>
      </c>
      <c r="F395" s="313">
        <v>0.3335</v>
      </c>
      <c r="G395" s="313">
        <v>0.0175</v>
      </c>
    </row>
    <row r="396" spans="1:7" ht="12.75" customHeight="1" hidden="1" outlineLevel="1">
      <c r="A396" s="98" t="s">
        <v>171</v>
      </c>
      <c r="B396" s="310">
        <v>3670</v>
      </c>
      <c r="C396" s="313">
        <v>0.1898</v>
      </c>
      <c r="D396" s="313">
        <v>0.0126</v>
      </c>
      <c r="E396" s="310">
        <v>136374</v>
      </c>
      <c r="F396" s="313">
        <v>0.601</v>
      </c>
      <c r="G396" s="313">
        <v>0.0321</v>
      </c>
    </row>
    <row r="397" spans="1:7" ht="12.75" customHeight="1" hidden="1" outlineLevel="1">
      <c r="A397" s="98" t="s">
        <v>173</v>
      </c>
      <c r="B397" s="310">
        <v>1729</v>
      </c>
      <c r="C397" s="313">
        <v>0.0314</v>
      </c>
      <c r="D397" s="313">
        <v>0.0059</v>
      </c>
      <c r="E397" s="310">
        <v>79361</v>
      </c>
      <c r="F397" s="313">
        <v>0.0499</v>
      </c>
      <c r="G397" s="313">
        <v>0.0187</v>
      </c>
    </row>
    <row r="398" spans="1:7" ht="12.75" customHeight="1" hidden="1" outlineLevel="1">
      <c r="A398" s="98" t="s">
        <v>174</v>
      </c>
      <c r="B398" s="310">
        <v>2921</v>
      </c>
      <c r="C398" s="313">
        <v>0.1341</v>
      </c>
      <c r="D398" s="313">
        <v>0.01</v>
      </c>
      <c r="E398" s="310">
        <v>74629</v>
      </c>
      <c r="F398" s="313">
        <v>0.0182</v>
      </c>
      <c r="G398" s="313">
        <v>0.0176</v>
      </c>
    </row>
    <row r="399" spans="1:7" ht="12.75" customHeight="1" hidden="1" outlineLevel="1">
      <c r="A399" s="98" t="s">
        <v>175</v>
      </c>
      <c r="B399" s="310">
        <v>375</v>
      </c>
      <c r="C399" s="313">
        <v>-0.7326</v>
      </c>
      <c r="D399" s="313">
        <v>0.0013</v>
      </c>
      <c r="E399" s="310">
        <v>38666</v>
      </c>
      <c r="F399" s="313">
        <v>0.0551</v>
      </c>
      <c r="G399" s="313">
        <v>0.0091</v>
      </c>
    </row>
    <row r="400" spans="1:7" ht="12.75" customHeight="1" hidden="1" outlineLevel="1">
      <c r="A400" s="98" t="s">
        <v>176</v>
      </c>
      <c r="B400" s="310">
        <v>914</v>
      </c>
      <c r="C400" s="313">
        <v>1.2055</v>
      </c>
      <c r="D400" s="313">
        <v>0.0031</v>
      </c>
      <c r="E400" s="310">
        <v>201986</v>
      </c>
      <c r="F400" s="313">
        <v>1.7936</v>
      </c>
      <c r="G400" s="313">
        <v>0.0476</v>
      </c>
    </row>
    <row r="401" spans="1:7" ht="12.75" customHeight="1" hidden="1" outlineLevel="1">
      <c r="A401" s="258" t="s">
        <v>177</v>
      </c>
      <c r="B401" s="310">
        <v>6652</v>
      </c>
      <c r="C401" s="313">
        <v>0.003377798133623404</v>
      </c>
      <c r="D401" s="313">
        <v>0.02280558003037544</v>
      </c>
      <c r="E401" s="310">
        <v>169831</v>
      </c>
      <c r="F401" s="313">
        <v>0.008494359731746488</v>
      </c>
      <c r="G401" s="313">
        <v>0.040002751159290945</v>
      </c>
    </row>
    <row r="402" spans="1:7" ht="12.75" customHeight="1" hidden="1" outlineLevel="1">
      <c r="A402" s="258" t="s">
        <v>178</v>
      </c>
      <c r="B402" s="310">
        <v>18867</v>
      </c>
      <c r="C402" s="313">
        <v>-0.01660989294097441</v>
      </c>
      <c r="D402" s="313">
        <v>0.06468323488170377</v>
      </c>
      <c r="E402" s="310">
        <v>602007</v>
      </c>
      <c r="F402" s="313">
        <v>-0.026315034306490445</v>
      </c>
      <c r="G402" s="313">
        <v>0.14179941363562168</v>
      </c>
    </row>
    <row r="403" spans="1:7" ht="12.75" customHeight="1" hidden="1" outlineLevel="1">
      <c r="A403" s="98" t="s">
        <v>179</v>
      </c>
      <c r="B403" s="310">
        <v>14782</v>
      </c>
      <c r="C403" s="313">
        <v>-0.2046</v>
      </c>
      <c r="D403" s="313">
        <v>0.0507</v>
      </c>
      <c r="E403" s="310">
        <v>489907</v>
      </c>
      <c r="F403" s="313">
        <v>-0.1788</v>
      </c>
      <c r="G403" s="313">
        <v>0.1154</v>
      </c>
    </row>
    <row r="404" spans="1:7" ht="12.75" customHeight="1" hidden="1" outlineLevel="1">
      <c r="A404" s="98" t="s">
        <v>180</v>
      </c>
      <c r="B404" s="310">
        <v>380</v>
      </c>
      <c r="C404" s="313">
        <v>-0.245</v>
      </c>
      <c r="D404" s="313">
        <v>0.0013</v>
      </c>
      <c r="E404" s="310">
        <v>24264</v>
      </c>
      <c r="F404" s="313">
        <v>-0.104</v>
      </c>
      <c r="G404" s="313">
        <v>0.0057</v>
      </c>
    </row>
    <row r="405" spans="1:7" ht="12.75" customHeight="1" hidden="1" outlineLevel="1">
      <c r="A405" s="258" t="s">
        <v>188</v>
      </c>
      <c r="B405" s="310">
        <v>3705</v>
      </c>
      <c r="C405" s="313">
        <v>-0.0025619740081296158</v>
      </c>
      <c r="D405" s="313">
        <v>0.012702145822691073</v>
      </c>
      <c r="E405" s="310">
        <v>87836</v>
      </c>
      <c r="F405" s="313">
        <v>-0.00013989472264496202</v>
      </c>
      <c r="G405" s="313">
        <v>0.0206892831746117</v>
      </c>
    </row>
    <row r="406" spans="1:7" ht="12.75" customHeight="1" hidden="1" outlineLevel="1">
      <c r="A406" s="258" t="s">
        <v>184</v>
      </c>
      <c r="B406" s="310">
        <v>523</v>
      </c>
      <c r="C406" s="313">
        <v>-0.0347</v>
      </c>
      <c r="D406" s="313">
        <v>0.0018</v>
      </c>
      <c r="E406" s="310">
        <v>38485</v>
      </c>
      <c r="F406" s="313">
        <v>0.1656</v>
      </c>
      <c r="G406" s="313">
        <v>0.0091</v>
      </c>
    </row>
    <row r="407" spans="2:5" ht="12.75" customHeight="1">
      <c r="B407" s="342"/>
      <c r="E407" s="342"/>
    </row>
    <row r="408" spans="1:7" ht="24" customHeight="1" collapsed="1">
      <c r="A408" s="114" t="s">
        <v>372</v>
      </c>
      <c r="B408" s="265">
        <v>253635</v>
      </c>
      <c r="C408" s="106">
        <v>-0.1304</v>
      </c>
      <c r="D408" s="106">
        <v>1</v>
      </c>
      <c r="E408" s="265">
        <v>3080988</v>
      </c>
      <c r="F408" s="106">
        <v>-0.2743</v>
      </c>
      <c r="G408" s="106">
        <v>1</v>
      </c>
    </row>
    <row r="409" spans="1:7" ht="12.75" customHeight="1" hidden="1" outlineLevel="1">
      <c r="A409" s="35" t="s">
        <v>147</v>
      </c>
      <c r="B409" s="310">
        <v>221851</v>
      </c>
      <c r="C409" s="313">
        <v>-0.11851604623349585</v>
      </c>
      <c r="D409" s="313">
        <v>0.8746860646204191</v>
      </c>
      <c r="E409" s="310">
        <v>2080259</v>
      </c>
      <c r="F409" s="313">
        <v>-0.2535109325501915</v>
      </c>
      <c r="G409" s="313">
        <v>0.6751921786128345</v>
      </c>
    </row>
    <row r="410" spans="1:7" ht="12.75" customHeight="1" hidden="1" outlineLevel="1">
      <c r="A410" s="35" t="s">
        <v>191</v>
      </c>
      <c r="B410" s="310">
        <v>218427</v>
      </c>
      <c r="C410" s="313">
        <v>-0.11309845258058884</v>
      </c>
      <c r="D410" s="313">
        <v>0.8611863504642499</v>
      </c>
      <c r="E410" s="310">
        <v>2028075</v>
      </c>
      <c r="F410" s="313">
        <v>-0.23438329930089097</v>
      </c>
      <c r="G410" s="313">
        <v>0.6582547546436402</v>
      </c>
    </row>
    <row r="411" spans="1:7" ht="12.75" customHeight="1" hidden="1" outlineLevel="1">
      <c r="A411" s="57" t="s">
        <v>148</v>
      </c>
      <c r="B411" s="310">
        <v>2008</v>
      </c>
      <c r="C411" s="313">
        <v>0.3709</v>
      </c>
      <c r="D411" s="313">
        <v>0.0079</v>
      </c>
      <c r="E411" s="310">
        <v>14654</v>
      </c>
      <c r="F411" s="313">
        <v>0.0874</v>
      </c>
      <c r="G411" s="313">
        <v>0.0048</v>
      </c>
    </row>
    <row r="412" spans="1:7" ht="12.75" customHeight="1" hidden="1" outlineLevel="1">
      <c r="A412" s="57" t="s">
        <v>373</v>
      </c>
      <c r="B412" s="310">
        <v>608</v>
      </c>
      <c r="C412" s="313">
        <v>-0.1508</v>
      </c>
      <c r="D412" s="313">
        <v>0.0024</v>
      </c>
      <c r="E412" s="310">
        <v>10980</v>
      </c>
      <c r="F412" s="313">
        <v>-0.3139</v>
      </c>
      <c r="G412" s="313">
        <v>0.0036</v>
      </c>
    </row>
    <row r="413" spans="1:7" ht="12.75" customHeight="1" hidden="1" outlineLevel="1">
      <c r="A413" s="57" t="s">
        <v>149</v>
      </c>
      <c r="B413" s="310">
        <v>75</v>
      </c>
      <c r="C413" s="313">
        <v>-0.4096</v>
      </c>
      <c r="D413" s="313">
        <v>0.0003</v>
      </c>
      <c r="E413" s="310">
        <v>3969</v>
      </c>
      <c r="F413" s="313">
        <v>-0.6766</v>
      </c>
      <c r="G413" s="313">
        <v>0.0013</v>
      </c>
    </row>
    <row r="414" spans="1:7" ht="12.75" customHeight="1" hidden="1" outlineLevel="1">
      <c r="A414" s="57" t="s">
        <v>150</v>
      </c>
      <c r="B414" s="310">
        <v>82411</v>
      </c>
      <c r="C414" s="313">
        <v>0.1356</v>
      </c>
      <c r="D414" s="313">
        <v>0.3249</v>
      </c>
      <c r="E414" s="310">
        <v>726968</v>
      </c>
      <c r="F414" s="313">
        <v>-0.1981</v>
      </c>
      <c r="G414" s="313">
        <v>0.236</v>
      </c>
    </row>
    <row r="415" spans="1:7" ht="12.75" customHeight="1" hidden="1" outlineLevel="1">
      <c r="A415" s="57" t="s">
        <v>192</v>
      </c>
      <c r="B415" s="310">
        <v>5</v>
      </c>
      <c r="C415" s="313">
        <v>-0.0002</v>
      </c>
      <c r="D415" s="313">
        <v>0</v>
      </c>
      <c r="E415" s="310">
        <v>92</v>
      </c>
      <c r="F415" s="313">
        <v>-0.6515</v>
      </c>
      <c r="G415" s="313">
        <v>0</v>
      </c>
    </row>
    <row r="416" spans="1:7" ht="12.75" customHeight="1" hidden="1" outlineLevel="1">
      <c r="A416" s="57" t="s">
        <v>151</v>
      </c>
      <c r="B416" s="310">
        <v>437</v>
      </c>
      <c r="C416" s="313">
        <v>-0.3983</v>
      </c>
      <c r="D416" s="313">
        <v>0.0017</v>
      </c>
      <c r="E416" s="310">
        <v>15155</v>
      </c>
      <c r="F416" s="313">
        <v>-0.3865</v>
      </c>
      <c r="G416" s="313">
        <v>0.0049</v>
      </c>
    </row>
    <row r="417" spans="1:7" ht="12.75" customHeight="1" hidden="1" outlineLevel="1">
      <c r="A417" s="57" t="s">
        <v>152</v>
      </c>
      <c r="B417" s="310">
        <v>32835</v>
      </c>
      <c r="C417" s="313">
        <v>-0.1426</v>
      </c>
      <c r="D417" s="313">
        <v>0.1295</v>
      </c>
      <c r="E417" s="310">
        <v>311970</v>
      </c>
      <c r="F417" s="313">
        <v>-0.2324</v>
      </c>
      <c r="G417" s="313">
        <v>0.1013</v>
      </c>
    </row>
    <row r="418" spans="1:7" ht="12.75" customHeight="1" hidden="1" outlineLevel="1">
      <c r="A418" s="57" t="s">
        <v>153</v>
      </c>
      <c r="B418" s="310">
        <v>662</v>
      </c>
      <c r="C418" s="313">
        <v>-0.1264</v>
      </c>
      <c r="D418" s="313">
        <v>0.0026</v>
      </c>
      <c r="E418" s="310">
        <v>20510</v>
      </c>
      <c r="F418" s="313">
        <v>-0.7337</v>
      </c>
      <c r="G418" s="313">
        <v>0.0067</v>
      </c>
    </row>
    <row r="419" spans="1:7" ht="12.75" customHeight="1" hidden="1" outlineLevel="1">
      <c r="A419" s="57" t="s">
        <v>154</v>
      </c>
      <c r="B419" s="310">
        <v>7179</v>
      </c>
      <c r="C419" s="313">
        <v>-0.364</v>
      </c>
      <c r="D419" s="313">
        <v>0.0283</v>
      </c>
      <c r="E419" s="310">
        <v>109241</v>
      </c>
      <c r="F419" s="313">
        <v>-0.2712</v>
      </c>
      <c r="G419" s="313">
        <v>0.0355</v>
      </c>
    </row>
    <row r="420" spans="1:7" ht="12.75" customHeight="1" hidden="1" outlineLevel="1">
      <c r="A420" s="57" t="s">
        <v>155</v>
      </c>
      <c r="B420" s="310">
        <v>103</v>
      </c>
      <c r="C420" s="313">
        <v>0.2968</v>
      </c>
      <c r="D420" s="313">
        <v>0.0004</v>
      </c>
      <c r="E420" s="310">
        <v>3324</v>
      </c>
      <c r="F420" s="313">
        <v>-0.1109</v>
      </c>
      <c r="G420" s="313">
        <v>0.0011</v>
      </c>
    </row>
    <row r="421" spans="1:7" ht="12.75" customHeight="1" hidden="1" outlineLevel="1">
      <c r="A421" s="57" t="s">
        <v>156</v>
      </c>
      <c r="B421" s="310">
        <v>1</v>
      </c>
      <c r="C421" s="313">
        <v>-0.8397</v>
      </c>
      <c r="D421" s="313">
        <v>0</v>
      </c>
      <c r="E421" s="310">
        <v>85</v>
      </c>
      <c r="F421" s="313">
        <v>-0.7636</v>
      </c>
      <c r="G421" s="313">
        <v>0</v>
      </c>
    </row>
    <row r="422" spans="1:7" ht="12.75" customHeight="1" hidden="1" outlineLevel="1">
      <c r="A422" s="57" t="s">
        <v>157</v>
      </c>
      <c r="B422" s="310">
        <v>25490</v>
      </c>
      <c r="C422" s="313">
        <v>-0.2567</v>
      </c>
      <c r="D422" s="313">
        <v>0.1005</v>
      </c>
      <c r="E422" s="310">
        <v>200094</v>
      </c>
      <c r="F422" s="313">
        <v>-0.2084</v>
      </c>
      <c r="G422" s="313">
        <v>0.0649</v>
      </c>
    </row>
    <row r="423" spans="1:7" ht="12.75" customHeight="1" hidden="1" outlineLevel="1">
      <c r="A423" s="57" t="s">
        <v>193</v>
      </c>
      <c r="B423" s="310">
        <v>26</v>
      </c>
      <c r="C423" s="313">
        <v>4.8296</v>
      </c>
      <c r="D423" s="313">
        <v>0.0001</v>
      </c>
      <c r="E423" s="310">
        <v>506</v>
      </c>
      <c r="F423" s="313">
        <v>-0.1744</v>
      </c>
      <c r="G423" s="313">
        <v>0.0002</v>
      </c>
    </row>
    <row r="424" spans="1:7" ht="12.75" customHeight="1" hidden="1" outlineLevel="1">
      <c r="A424" s="57" t="s">
        <v>194</v>
      </c>
      <c r="B424" s="310">
        <v>65</v>
      </c>
      <c r="C424" s="313">
        <v>0.0811</v>
      </c>
      <c r="D424" s="313">
        <v>0.0003</v>
      </c>
      <c r="E424" s="310">
        <v>1010</v>
      </c>
      <c r="F424" s="313">
        <v>-0.7182</v>
      </c>
      <c r="G424" s="313">
        <v>0.0003</v>
      </c>
    </row>
    <row r="425" spans="1:7" ht="12.75" customHeight="1" hidden="1" outlineLevel="1">
      <c r="A425" s="57" t="s">
        <v>158</v>
      </c>
      <c r="B425" s="310">
        <v>7</v>
      </c>
      <c r="C425" s="313">
        <v>-0.0429</v>
      </c>
      <c r="D425" s="313">
        <v>0</v>
      </c>
      <c r="E425" s="310">
        <v>753</v>
      </c>
      <c r="F425" s="313">
        <v>-0.4323</v>
      </c>
      <c r="G425" s="313">
        <v>0.0002</v>
      </c>
    </row>
    <row r="426" spans="1:7" ht="12.75" customHeight="1" hidden="1" outlineLevel="1">
      <c r="A426" s="57" t="s">
        <v>196</v>
      </c>
      <c r="B426" s="310">
        <v>128</v>
      </c>
      <c r="C426" s="313">
        <v>1.2723</v>
      </c>
      <c r="D426" s="313">
        <v>0.0005</v>
      </c>
      <c r="E426" s="310">
        <v>1576</v>
      </c>
      <c r="F426" s="313">
        <v>-0.05</v>
      </c>
      <c r="G426" s="313">
        <v>0.0005</v>
      </c>
    </row>
    <row r="427" spans="1:7" ht="12.75" customHeight="1" hidden="1" outlineLevel="1">
      <c r="A427" s="57" t="s">
        <v>159</v>
      </c>
      <c r="B427" s="310">
        <v>2798</v>
      </c>
      <c r="C427" s="313">
        <v>-0.2104</v>
      </c>
      <c r="D427" s="313">
        <v>0.011</v>
      </c>
      <c r="E427" s="310">
        <v>27667</v>
      </c>
      <c r="F427" s="313">
        <v>-0.3455</v>
      </c>
      <c r="G427" s="313">
        <v>0.009</v>
      </c>
    </row>
    <row r="428" spans="1:7" ht="12.75" customHeight="1" hidden="1" outlineLevel="1">
      <c r="A428" s="57" t="s">
        <v>160</v>
      </c>
      <c r="B428" s="310">
        <v>528</v>
      </c>
      <c r="C428" s="313">
        <v>-0.1949</v>
      </c>
      <c r="D428" s="313">
        <v>0.0021</v>
      </c>
      <c r="E428" s="310">
        <v>17473</v>
      </c>
      <c r="F428" s="313">
        <v>-0.3079</v>
      </c>
      <c r="G428" s="313">
        <v>0.0057</v>
      </c>
    </row>
    <row r="429" spans="1:7" ht="12.75" customHeight="1" hidden="1" outlineLevel="1">
      <c r="A429" s="57" t="s">
        <v>161</v>
      </c>
      <c r="B429" s="310">
        <v>51100</v>
      </c>
      <c r="C429" s="313">
        <v>-0.2401</v>
      </c>
      <c r="D429" s="313">
        <v>0.2015</v>
      </c>
      <c r="E429" s="310">
        <v>338481</v>
      </c>
      <c r="F429" s="313">
        <v>-0.1508</v>
      </c>
      <c r="G429" s="313">
        <v>0.1099</v>
      </c>
    </row>
    <row r="430" spans="1:7" ht="12.75" customHeight="1" hidden="1" outlineLevel="1">
      <c r="A430" s="57" t="s">
        <v>197</v>
      </c>
      <c r="B430" s="310">
        <v>1803</v>
      </c>
      <c r="C430" s="313">
        <v>-0.2284</v>
      </c>
      <c r="D430" s="313">
        <v>0.0071</v>
      </c>
      <c r="E430" s="310">
        <v>35938</v>
      </c>
      <c r="F430" s="313">
        <v>-0.3492</v>
      </c>
      <c r="G430" s="313">
        <v>0.0117</v>
      </c>
    </row>
    <row r="431" spans="1:7" ht="12.75" customHeight="1" hidden="1" outlineLevel="1">
      <c r="A431" s="57" t="s">
        <v>162</v>
      </c>
      <c r="B431" s="310">
        <v>512</v>
      </c>
      <c r="C431" s="313">
        <v>-0.3135</v>
      </c>
      <c r="D431" s="313">
        <v>0.002</v>
      </c>
      <c r="E431" s="310">
        <v>8571</v>
      </c>
      <c r="F431" s="313">
        <v>-0.4909</v>
      </c>
      <c r="G431" s="313">
        <v>0.0028</v>
      </c>
    </row>
    <row r="432" spans="1:7" ht="12.75" customHeight="1" hidden="1" outlineLevel="1">
      <c r="A432" s="57" t="s">
        <v>374</v>
      </c>
      <c r="B432" s="310">
        <v>592</v>
      </c>
      <c r="C432" s="313">
        <v>0.8106</v>
      </c>
      <c r="D432" s="313">
        <v>0.0023</v>
      </c>
      <c r="E432" s="310">
        <v>10735</v>
      </c>
      <c r="F432" s="313">
        <v>0.1158</v>
      </c>
      <c r="G432" s="313">
        <v>0.0035</v>
      </c>
    </row>
    <row r="433" spans="1:7" ht="12.75" customHeight="1" hidden="1" outlineLevel="1">
      <c r="A433" s="57" t="s">
        <v>163</v>
      </c>
      <c r="B433" s="310">
        <v>1401</v>
      </c>
      <c r="C433" s="313">
        <v>-0.3599</v>
      </c>
      <c r="D433" s="313">
        <v>0.0055</v>
      </c>
      <c r="E433" s="310">
        <v>41313</v>
      </c>
      <c r="F433" s="313">
        <v>-0.3781</v>
      </c>
      <c r="G433" s="313">
        <v>0.0134</v>
      </c>
    </row>
    <row r="434" spans="1:7" ht="12.75" customHeight="1" hidden="1" outlineLevel="1">
      <c r="A434" s="57" t="s">
        <v>198</v>
      </c>
      <c r="B434" s="310">
        <v>873</v>
      </c>
      <c r="C434" s="313">
        <v>-0.0972</v>
      </c>
      <c r="D434" s="313">
        <v>0.0034</v>
      </c>
      <c r="E434" s="310">
        <v>12248</v>
      </c>
      <c r="F434" s="313">
        <v>-0.2545</v>
      </c>
      <c r="G434" s="313">
        <v>0.004</v>
      </c>
    </row>
    <row r="435" spans="1:7" ht="12.75" customHeight="1" hidden="1" outlineLevel="1">
      <c r="A435" s="57" t="s">
        <v>199</v>
      </c>
      <c r="B435" s="310">
        <v>451</v>
      </c>
      <c r="C435" s="313">
        <v>-0.3108</v>
      </c>
      <c r="D435" s="313">
        <v>0.0018</v>
      </c>
      <c r="E435" s="310">
        <v>4466</v>
      </c>
      <c r="F435" s="313">
        <v>-0.1138</v>
      </c>
      <c r="G435" s="313">
        <v>0.0014</v>
      </c>
    </row>
    <row r="436" spans="1:7" ht="12.75" customHeight="1" hidden="1" outlineLevel="1">
      <c r="A436" s="57" t="s">
        <v>164</v>
      </c>
      <c r="B436" s="310">
        <v>3944</v>
      </c>
      <c r="C436" s="313">
        <v>-0.2391</v>
      </c>
      <c r="D436" s="313">
        <v>0.0156</v>
      </c>
      <c r="E436" s="310">
        <v>79473</v>
      </c>
      <c r="F436" s="313">
        <v>-0.3792</v>
      </c>
      <c r="G436" s="313">
        <v>0.0258</v>
      </c>
    </row>
    <row r="437" spans="1:7" ht="12.75" customHeight="1" hidden="1" outlineLevel="1">
      <c r="A437" s="57" t="s">
        <v>200</v>
      </c>
      <c r="B437" s="310">
        <v>1738</v>
      </c>
      <c r="C437" s="313">
        <v>-0.2636</v>
      </c>
      <c r="D437" s="313">
        <v>0.0069</v>
      </c>
      <c r="E437" s="310">
        <v>20562</v>
      </c>
      <c r="F437" s="313">
        <v>-0.1743</v>
      </c>
      <c r="G437" s="313">
        <v>0.0067</v>
      </c>
    </row>
    <row r="438" spans="1:7" ht="12.75" customHeight="1" hidden="1" outlineLevel="1">
      <c r="A438" s="57" t="s">
        <v>201</v>
      </c>
      <c r="B438" s="310">
        <v>561</v>
      </c>
      <c r="C438" s="313">
        <v>0.0089</v>
      </c>
      <c r="D438" s="313">
        <v>0.0022</v>
      </c>
      <c r="E438" s="310">
        <v>7290</v>
      </c>
      <c r="F438" s="313">
        <v>-0.3239</v>
      </c>
      <c r="G438" s="313">
        <v>0.0024</v>
      </c>
    </row>
    <row r="439" spans="1:7" ht="12.75" customHeight="1" hidden="1" outlineLevel="1">
      <c r="A439" s="57" t="s">
        <v>202</v>
      </c>
      <c r="B439" s="310">
        <v>86</v>
      </c>
      <c r="C439" s="313">
        <v>-0.2439</v>
      </c>
      <c r="D439" s="313">
        <v>0.0003</v>
      </c>
      <c r="E439" s="310">
        <v>2971</v>
      </c>
      <c r="F439" s="313">
        <v>-0.3322</v>
      </c>
      <c r="G439" s="313">
        <v>0.001</v>
      </c>
    </row>
    <row r="440" spans="1:7" ht="12.75" customHeight="1" hidden="1" outlineLevel="1">
      <c r="A440" s="57" t="s">
        <v>165</v>
      </c>
      <c r="B440" s="310">
        <v>3424</v>
      </c>
      <c r="C440" s="313">
        <v>-0.36569099666543164</v>
      </c>
      <c r="D440" s="313">
        <v>0.0134997141561693</v>
      </c>
      <c r="E440" s="310">
        <v>52184</v>
      </c>
      <c r="F440" s="313">
        <v>-0.6212540190592317</v>
      </c>
      <c r="G440" s="313">
        <v>0.016937423969194298</v>
      </c>
    </row>
    <row r="441" spans="1:7" ht="12.75" customHeight="1" hidden="1" outlineLevel="1">
      <c r="A441" s="57" t="s">
        <v>166</v>
      </c>
      <c r="B441" s="310">
        <v>1567</v>
      </c>
      <c r="C441" s="313">
        <v>0.08367911479944674</v>
      </c>
      <c r="D441" s="313">
        <v>0.006178169416681451</v>
      </c>
      <c r="E441" s="310">
        <v>42130</v>
      </c>
      <c r="F441" s="313">
        <v>-0.022437756688400586</v>
      </c>
      <c r="G441" s="313">
        <v>0.013674185034151383</v>
      </c>
    </row>
    <row r="442" spans="1:7" ht="12.75" customHeight="1" hidden="1" outlineLevel="1">
      <c r="A442" s="57" t="s">
        <v>167</v>
      </c>
      <c r="B442" s="310">
        <v>566</v>
      </c>
      <c r="C442" s="313">
        <v>0.1501</v>
      </c>
      <c r="D442" s="313">
        <v>0.0022</v>
      </c>
      <c r="E442" s="310">
        <v>16581</v>
      </c>
      <c r="F442" s="313">
        <v>-0.1214</v>
      </c>
      <c r="G442" s="313">
        <v>0.0054</v>
      </c>
    </row>
    <row r="443" spans="1:7" ht="12.75" customHeight="1" hidden="1" outlineLevel="1">
      <c r="A443" s="57" t="s">
        <v>207</v>
      </c>
      <c r="B443" s="310">
        <v>1001</v>
      </c>
      <c r="C443" s="313">
        <v>0.0487</v>
      </c>
      <c r="D443" s="313">
        <v>0.0039</v>
      </c>
      <c r="E443" s="310">
        <v>25549</v>
      </c>
      <c r="F443" s="313">
        <v>0.0547</v>
      </c>
      <c r="G443" s="313">
        <v>0.0083</v>
      </c>
    </row>
    <row r="444" spans="1:7" ht="12.75" customHeight="1" hidden="1" outlineLevel="1">
      <c r="A444" s="57" t="s">
        <v>169</v>
      </c>
      <c r="B444" s="310">
        <v>16113</v>
      </c>
      <c r="C444" s="313">
        <v>-0.15924863031567962</v>
      </c>
      <c r="D444" s="313">
        <v>0.06352829853923946</v>
      </c>
      <c r="E444" s="310">
        <v>489803</v>
      </c>
      <c r="F444" s="313">
        <v>-0.3681347317362643</v>
      </c>
      <c r="G444" s="313">
        <v>0.15897595186998456</v>
      </c>
    </row>
    <row r="445" spans="1:7" ht="12.75" customHeight="1" hidden="1" outlineLevel="1">
      <c r="A445" s="57" t="s">
        <v>170</v>
      </c>
      <c r="B445" s="310">
        <v>2626</v>
      </c>
      <c r="C445" s="313">
        <v>-0.096</v>
      </c>
      <c r="D445" s="313">
        <v>0.0104</v>
      </c>
      <c r="E445" s="310">
        <v>44674</v>
      </c>
      <c r="F445" s="313">
        <v>-0.3989</v>
      </c>
      <c r="G445" s="313">
        <v>0.0145</v>
      </c>
    </row>
    <row r="446" spans="1:7" ht="12.75" customHeight="1" hidden="1" outlineLevel="1">
      <c r="A446" s="57" t="s">
        <v>171</v>
      </c>
      <c r="B446" s="310">
        <v>3924</v>
      </c>
      <c r="C446" s="313">
        <v>0.0692</v>
      </c>
      <c r="D446" s="313">
        <v>0.0155</v>
      </c>
      <c r="E446" s="310">
        <v>98758</v>
      </c>
      <c r="F446" s="313">
        <v>-0.2758</v>
      </c>
      <c r="G446" s="313">
        <v>0.0321</v>
      </c>
    </row>
    <row r="447" spans="1:7" ht="12.75" customHeight="1" hidden="1" outlineLevel="1">
      <c r="A447" s="57" t="s">
        <v>173</v>
      </c>
      <c r="B447" s="310">
        <v>1268</v>
      </c>
      <c r="C447" s="313">
        <v>-0.2665</v>
      </c>
      <c r="D447" s="313">
        <v>0.005</v>
      </c>
      <c r="E447" s="310">
        <v>56180</v>
      </c>
      <c r="F447" s="313">
        <v>-0.2921</v>
      </c>
      <c r="G447" s="313">
        <v>0.0182</v>
      </c>
    </row>
    <row r="448" spans="1:7" ht="12.75" customHeight="1" hidden="1" outlineLevel="1">
      <c r="A448" s="57" t="s">
        <v>174</v>
      </c>
      <c r="B448" s="310">
        <v>2240</v>
      </c>
      <c r="C448" s="313">
        <v>-0.233</v>
      </c>
      <c r="D448" s="313">
        <v>0.0088</v>
      </c>
      <c r="E448" s="310">
        <v>61228</v>
      </c>
      <c r="F448" s="313">
        <v>-0.1796</v>
      </c>
      <c r="G448" s="313">
        <v>0.0199</v>
      </c>
    </row>
    <row r="449" spans="1:7" ht="12.75" customHeight="1" hidden="1" outlineLevel="1">
      <c r="A449" s="57" t="s">
        <v>175</v>
      </c>
      <c r="B449" s="310">
        <v>341</v>
      </c>
      <c r="C449" s="313">
        <v>-0.0916</v>
      </c>
      <c r="D449" s="313">
        <v>0.0013</v>
      </c>
      <c r="E449" s="310">
        <v>24120</v>
      </c>
      <c r="F449" s="313">
        <v>-0.3762</v>
      </c>
      <c r="G449" s="313">
        <v>0.0078</v>
      </c>
    </row>
    <row r="450" spans="1:7" ht="12.75" customHeight="1" hidden="1" outlineLevel="1">
      <c r="A450" s="57" t="s">
        <v>176</v>
      </c>
      <c r="B450" s="310">
        <v>224</v>
      </c>
      <c r="C450" s="313">
        <v>-0.7554</v>
      </c>
      <c r="D450" s="313">
        <v>0.0009</v>
      </c>
      <c r="E450" s="310">
        <v>32382</v>
      </c>
      <c r="F450" s="313">
        <v>-0.8397</v>
      </c>
      <c r="G450" s="313">
        <v>0.0105</v>
      </c>
    </row>
    <row r="451" spans="1:7" ht="12.75" customHeight="1" hidden="1" outlineLevel="1">
      <c r="A451" s="57" t="s">
        <v>177</v>
      </c>
      <c r="B451" s="310">
        <v>5490</v>
      </c>
      <c r="C451" s="313">
        <v>-0.17468430547203848</v>
      </c>
      <c r="D451" s="313">
        <v>0.021645277662783135</v>
      </c>
      <c r="E451" s="310">
        <v>172461</v>
      </c>
      <c r="F451" s="313">
        <v>0.01548598312440014</v>
      </c>
      <c r="G451" s="313">
        <v>0.05597587527117925</v>
      </c>
    </row>
    <row r="452" spans="1:7" ht="12.75" customHeight="1" hidden="1" outlineLevel="1">
      <c r="A452" s="57" t="s">
        <v>178</v>
      </c>
      <c r="B452" s="310">
        <v>13691</v>
      </c>
      <c r="C452" s="313">
        <v>-0.27434144273069383</v>
      </c>
      <c r="D452" s="313">
        <v>0.0539791432570426</v>
      </c>
      <c r="E452" s="310">
        <v>439658</v>
      </c>
      <c r="F452" s="313">
        <v>-0.26967958844332374</v>
      </c>
      <c r="G452" s="313">
        <v>0.14270032859589196</v>
      </c>
    </row>
    <row r="453" spans="1:7" ht="12.75" customHeight="1" hidden="1" outlineLevel="1">
      <c r="A453" s="57" t="s">
        <v>179</v>
      </c>
      <c r="B453" s="310">
        <v>9942</v>
      </c>
      <c r="C453" s="313">
        <v>-0.3274</v>
      </c>
      <c r="D453" s="313">
        <v>0.0392</v>
      </c>
      <c r="E453" s="310">
        <v>349485</v>
      </c>
      <c r="F453" s="313">
        <v>-0.2866</v>
      </c>
      <c r="G453" s="313">
        <v>0.1134</v>
      </c>
    </row>
    <row r="454" spans="1:7" ht="12.75" customHeight="1" hidden="1" outlineLevel="1">
      <c r="A454" s="57" t="s">
        <v>180</v>
      </c>
      <c r="B454" s="310">
        <v>527</v>
      </c>
      <c r="C454" s="313">
        <v>0.3873</v>
      </c>
      <c r="D454" s="313">
        <v>0.0021</v>
      </c>
      <c r="E454" s="310">
        <v>22553</v>
      </c>
      <c r="F454" s="313">
        <v>-0.0705</v>
      </c>
      <c r="G454" s="313">
        <v>0.0073</v>
      </c>
    </row>
    <row r="455" spans="1:7" ht="12.75" customHeight="1" hidden="1" outlineLevel="1">
      <c r="A455" s="57" t="s">
        <v>188</v>
      </c>
      <c r="B455" s="310">
        <v>3222</v>
      </c>
      <c r="C455" s="313">
        <v>-0.13036437246963561</v>
      </c>
      <c r="D455" s="313">
        <v>0.01270329410373174</v>
      </c>
      <c r="E455" s="310">
        <v>67620</v>
      </c>
      <c r="F455" s="313">
        <v>-0.23015620019126554</v>
      </c>
      <c r="G455" s="313">
        <v>0.021947505150945085</v>
      </c>
    </row>
    <row r="456" spans="1:7" ht="12.75" customHeight="1" hidden="1" outlineLevel="1">
      <c r="A456" s="57" t="s">
        <v>184</v>
      </c>
      <c r="B456" s="310">
        <v>413</v>
      </c>
      <c r="C456" s="313">
        <v>-0.21</v>
      </c>
      <c r="D456" s="313">
        <v>0.0016</v>
      </c>
      <c r="E456" s="310">
        <v>29137</v>
      </c>
      <c r="F456" s="313">
        <v>-0.2429</v>
      </c>
      <c r="G456" s="313">
        <v>0.0095</v>
      </c>
    </row>
    <row r="457" spans="2:5" ht="12.75" customHeight="1">
      <c r="B457" s="342"/>
      <c r="E457" s="342"/>
    </row>
    <row r="458" spans="1:10" ht="24" customHeight="1" collapsed="1">
      <c r="A458" s="114" t="s">
        <v>402</v>
      </c>
      <c r="B458" s="265">
        <v>256878</v>
      </c>
      <c r="C458" s="106">
        <v>0.0128</v>
      </c>
      <c r="D458" s="106">
        <v>1</v>
      </c>
      <c r="E458" s="265">
        <v>3325448</v>
      </c>
      <c r="F458" s="106">
        <v>0.0793</v>
      </c>
      <c r="G458" s="106">
        <v>1</v>
      </c>
      <c r="I458" s="49"/>
      <c r="J458" s="49"/>
    </row>
    <row r="459" spans="1:7" ht="12.75" customHeight="1" hidden="1" outlineLevel="1">
      <c r="A459" s="35" t="s">
        <v>147</v>
      </c>
      <c r="B459" s="310">
        <v>220379</v>
      </c>
      <c r="C459" s="313">
        <v>-0.006635083907667759</v>
      </c>
      <c r="D459" s="313">
        <v>0.8579130949322247</v>
      </c>
      <c r="E459" s="310">
        <v>2147151</v>
      </c>
      <c r="F459" s="313">
        <v>0.03215561139261986</v>
      </c>
      <c r="G459" s="313">
        <v>0.6456727033470377</v>
      </c>
    </row>
    <row r="460" spans="1:7" ht="12.75" customHeight="1" hidden="1" outlineLevel="1">
      <c r="A460" s="35" t="s">
        <v>191</v>
      </c>
      <c r="B460" s="310">
        <v>215737</v>
      </c>
      <c r="C460" s="313">
        <v>-0.01231532731759352</v>
      </c>
      <c r="D460" s="313">
        <v>0.8398422597497645</v>
      </c>
      <c r="E460" s="310">
        <v>2076180</v>
      </c>
      <c r="F460" s="313">
        <v>0.023719536999371325</v>
      </c>
      <c r="G460" s="313">
        <v>0.6243309172177703</v>
      </c>
    </row>
    <row r="461" spans="1:7" ht="12.75" customHeight="1" hidden="1" outlineLevel="1">
      <c r="A461" s="57" t="s">
        <v>148</v>
      </c>
      <c r="B461" s="310">
        <v>1791</v>
      </c>
      <c r="C461" s="313">
        <v>-0.1079</v>
      </c>
      <c r="D461" s="313">
        <v>0.007</v>
      </c>
      <c r="E461" s="310">
        <v>13940</v>
      </c>
      <c r="F461" s="313">
        <v>-0.0487</v>
      </c>
      <c r="G461" s="313">
        <v>0.0042</v>
      </c>
    </row>
    <row r="462" spans="1:7" ht="12.75" customHeight="1" hidden="1" outlineLevel="1">
      <c r="A462" s="57" t="s">
        <v>373</v>
      </c>
      <c r="B462" s="310">
        <v>446</v>
      </c>
      <c r="C462" s="313">
        <v>-0.2658</v>
      </c>
      <c r="D462" s="313">
        <v>0.0017</v>
      </c>
      <c r="E462" s="310">
        <v>6013</v>
      </c>
      <c r="F462" s="313">
        <v>-0.4524</v>
      </c>
      <c r="G462" s="313">
        <v>0.0018</v>
      </c>
    </row>
    <row r="463" spans="1:7" ht="12.75" customHeight="1" hidden="1" outlineLevel="1">
      <c r="A463" s="57" t="s">
        <v>149</v>
      </c>
      <c r="B463" s="310">
        <v>63</v>
      </c>
      <c r="C463" s="313">
        <v>-0.1541</v>
      </c>
      <c r="D463" s="313">
        <v>0.0002</v>
      </c>
      <c r="E463" s="310">
        <v>4783</v>
      </c>
      <c r="F463" s="313">
        <v>0.2049</v>
      </c>
      <c r="G463" s="313">
        <v>0.0014</v>
      </c>
    </row>
    <row r="464" spans="1:7" ht="12.75" customHeight="1" hidden="1" outlineLevel="1">
      <c r="A464" s="57" t="s">
        <v>150</v>
      </c>
      <c r="B464" s="310">
        <v>87886</v>
      </c>
      <c r="C464" s="313">
        <v>0.0664</v>
      </c>
      <c r="D464" s="313">
        <v>0.3421</v>
      </c>
      <c r="E464" s="310">
        <v>768192</v>
      </c>
      <c r="F464" s="313">
        <v>0.0567</v>
      </c>
      <c r="G464" s="313">
        <v>0.231</v>
      </c>
    </row>
    <row r="465" spans="1:7" ht="12.75" customHeight="1" hidden="1" outlineLevel="1">
      <c r="A465" s="57" t="s">
        <v>192</v>
      </c>
      <c r="B465" s="310">
        <v>45</v>
      </c>
      <c r="C465" s="313">
        <v>7.5411</v>
      </c>
      <c r="D465" s="313">
        <v>0.0002</v>
      </c>
      <c r="E465" s="310">
        <v>270</v>
      </c>
      <c r="F465" s="313">
        <v>1.9349</v>
      </c>
      <c r="G465" s="313">
        <v>0.0001</v>
      </c>
    </row>
    <row r="466" spans="1:7" ht="12.75" customHeight="1" hidden="1" outlineLevel="1">
      <c r="A466" s="57" t="s">
        <v>151</v>
      </c>
      <c r="B466" s="310">
        <v>442</v>
      </c>
      <c r="C466" s="313">
        <v>0.0099</v>
      </c>
      <c r="D466" s="313">
        <v>0.0017</v>
      </c>
      <c r="E466" s="310">
        <v>17528</v>
      </c>
      <c r="F466" s="313">
        <v>0.1566</v>
      </c>
      <c r="G466" s="313">
        <v>0.0053</v>
      </c>
    </row>
    <row r="467" spans="1:7" ht="12.75" customHeight="1" hidden="1" outlineLevel="1">
      <c r="A467" s="57" t="s">
        <v>152</v>
      </c>
      <c r="B467" s="310">
        <v>29339</v>
      </c>
      <c r="C467" s="313">
        <v>-0.1065</v>
      </c>
      <c r="D467" s="313">
        <v>0.1142</v>
      </c>
      <c r="E467" s="310">
        <v>316566</v>
      </c>
      <c r="F467" s="313">
        <v>0.0147</v>
      </c>
      <c r="G467" s="313">
        <v>0.0952</v>
      </c>
    </row>
    <row r="468" spans="1:7" ht="12.75" customHeight="1" hidden="1" outlineLevel="1">
      <c r="A468" s="57" t="s">
        <v>153</v>
      </c>
      <c r="B468" s="310">
        <v>880</v>
      </c>
      <c r="C468" s="313">
        <v>0.3295</v>
      </c>
      <c r="D468" s="313">
        <v>0.0034</v>
      </c>
      <c r="E468" s="310">
        <v>14999</v>
      </c>
      <c r="F468" s="313">
        <v>-0.2687</v>
      </c>
      <c r="G468" s="313">
        <v>0.0045</v>
      </c>
    </row>
    <row r="469" spans="1:7" ht="12.75" customHeight="1" hidden="1" outlineLevel="1">
      <c r="A469" s="57" t="s">
        <v>154</v>
      </c>
      <c r="B469" s="310">
        <v>4723</v>
      </c>
      <c r="C469" s="313">
        <v>-0.3422</v>
      </c>
      <c r="D469" s="313">
        <v>0.0184</v>
      </c>
      <c r="E469" s="310">
        <v>93617</v>
      </c>
      <c r="F469" s="313">
        <v>-0.143</v>
      </c>
      <c r="G469" s="313">
        <v>0.0282</v>
      </c>
    </row>
    <row r="470" spans="1:7" ht="12.75" customHeight="1" hidden="1" outlineLevel="1">
      <c r="A470" s="57" t="s">
        <v>155</v>
      </c>
      <c r="B470" s="310">
        <v>65</v>
      </c>
      <c r="C470" s="313">
        <v>-0.3695</v>
      </c>
      <c r="D470" s="313">
        <v>0.0003</v>
      </c>
      <c r="E470" s="310">
        <v>1828</v>
      </c>
      <c r="F470" s="313">
        <v>-0.4499</v>
      </c>
      <c r="G470" s="313">
        <v>0.0005</v>
      </c>
    </row>
    <row r="471" spans="1:7" ht="12.75" customHeight="1" hidden="1" outlineLevel="1">
      <c r="A471" s="57" t="s">
        <v>156</v>
      </c>
      <c r="B471" s="310">
        <v>1</v>
      </c>
      <c r="C471" s="313">
        <v>0.4766</v>
      </c>
      <c r="D471" s="313">
        <v>0</v>
      </c>
      <c r="E471" s="310">
        <v>158</v>
      </c>
      <c r="F471" s="313">
        <v>0.8521</v>
      </c>
      <c r="G471" s="313">
        <v>0</v>
      </c>
    </row>
    <row r="472" spans="1:7" ht="12.75" customHeight="1" hidden="1" outlineLevel="1">
      <c r="A472" s="57" t="s">
        <v>157</v>
      </c>
      <c r="B472" s="310">
        <v>20979</v>
      </c>
      <c r="C472" s="313">
        <v>-0.177</v>
      </c>
      <c r="D472" s="313">
        <v>0.0817</v>
      </c>
      <c r="E472" s="310">
        <v>180628</v>
      </c>
      <c r="F472" s="313">
        <v>-0.0973</v>
      </c>
      <c r="G472" s="313">
        <v>0.0543</v>
      </c>
    </row>
    <row r="473" spans="1:7" ht="12.75" customHeight="1" hidden="1" outlineLevel="1">
      <c r="A473" s="57" t="s">
        <v>193</v>
      </c>
      <c r="B473" s="310">
        <v>26</v>
      </c>
      <c r="C473" s="313">
        <v>-0.0146</v>
      </c>
      <c r="D473" s="313">
        <v>0.0001</v>
      </c>
      <c r="E473" s="310">
        <v>652</v>
      </c>
      <c r="F473" s="313">
        <v>0.2878</v>
      </c>
      <c r="G473" s="313">
        <v>0.0002</v>
      </c>
    </row>
    <row r="474" spans="1:7" ht="12.75" customHeight="1" hidden="1" outlineLevel="1">
      <c r="A474" s="57" t="s">
        <v>194</v>
      </c>
      <c r="B474" s="310">
        <v>149</v>
      </c>
      <c r="C474" s="313">
        <v>1.2765</v>
      </c>
      <c r="D474" s="313">
        <v>0.0006</v>
      </c>
      <c r="E474" s="310">
        <v>1595</v>
      </c>
      <c r="F474" s="313">
        <v>0.5799</v>
      </c>
      <c r="G474" s="313">
        <v>0.0005</v>
      </c>
    </row>
    <row r="475" spans="1:7" ht="12.75" customHeight="1" hidden="1" outlineLevel="1">
      <c r="A475" s="57" t="s">
        <v>158</v>
      </c>
      <c r="B475" s="310">
        <v>68</v>
      </c>
      <c r="C475" s="313">
        <v>8.8873</v>
      </c>
      <c r="D475" s="313">
        <v>0.0003</v>
      </c>
      <c r="E475" s="310">
        <v>1440</v>
      </c>
      <c r="F475" s="313">
        <v>0.9131</v>
      </c>
      <c r="G475" s="313">
        <v>0.0004</v>
      </c>
    </row>
    <row r="476" spans="1:7" ht="12.75" customHeight="1" hidden="1" outlineLevel="1">
      <c r="A476" s="57" t="s">
        <v>196</v>
      </c>
      <c r="B476" s="310">
        <v>108</v>
      </c>
      <c r="C476" s="313">
        <v>-0.1589</v>
      </c>
      <c r="D476" s="313">
        <v>0.0004</v>
      </c>
      <c r="E476" s="310">
        <v>1941</v>
      </c>
      <c r="F476" s="313">
        <v>0.2318</v>
      </c>
      <c r="G476" s="313">
        <v>0.0006</v>
      </c>
    </row>
    <row r="477" spans="1:7" ht="12.75" customHeight="1" hidden="1" outlineLevel="1">
      <c r="A477" s="57" t="s">
        <v>159</v>
      </c>
      <c r="B477" s="310">
        <v>2902</v>
      </c>
      <c r="C477" s="313">
        <v>0.0371</v>
      </c>
      <c r="D477" s="313">
        <v>0.0113</v>
      </c>
      <c r="E477" s="310">
        <v>28928</v>
      </c>
      <c r="F477" s="313">
        <v>0.0456</v>
      </c>
      <c r="G477" s="313">
        <v>0.0087</v>
      </c>
    </row>
    <row r="478" spans="1:7" ht="12.75" customHeight="1" hidden="1" outlineLevel="1">
      <c r="A478" s="57" t="s">
        <v>160</v>
      </c>
      <c r="B478" s="310">
        <v>600</v>
      </c>
      <c r="C478" s="313">
        <v>0.1345</v>
      </c>
      <c r="D478" s="313">
        <v>0.0023</v>
      </c>
      <c r="E478" s="310">
        <v>18004</v>
      </c>
      <c r="F478" s="313">
        <v>0.0304</v>
      </c>
      <c r="G478" s="313">
        <v>0.0054</v>
      </c>
    </row>
    <row r="479" spans="1:7" ht="12.75" customHeight="1" hidden="1" outlineLevel="1">
      <c r="A479" s="57" t="s">
        <v>161</v>
      </c>
      <c r="B479" s="310">
        <v>52470</v>
      </c>
      <c r="C479" s="313">
        <v>0.0268</v>
      </c>
      <c r="D479" s="313">
        <v>0.2043</v>
      </c>
      <c r="E479" s="310">
        <v>387007</v>
      </c>
      <c r="F479" s="313">
        <v>0.1434</v>
      </c>
      <c r="G479" s="313">
        <v>0.1164</v>
      </c>
    </row>
    <row r="480" spans="1:7" ht="12.75" customHeight="1" hidden="1" outlineLevel="1">
      <c r="A480" s="57" t="s">
        <v>197</v>
      </c>
      <c r="B480" s="310">
        <v>1707</v>
      </c>
      <c r="C480" s="313">
        <v>-0.0534</v>
      </c>
      <c r="D480" s="313">
        <v>0.0066</v>
      </c>
      <c r="E480" s="310">
        <v>34218</v>
      </c>
      <c r="F480" s="313">
        <v>-0.0479</v>
      </c>
      <c r="G480" s="313">
        <v>0.0103</v>
      </c>
    </row>
    <row r="481" spans="1:7" ht="12.75" customHeight="1" hidden="1" outlineLevel="1">
      <c r="A481" s="57" t="s">
        <v>162</v>
      </c>
      <c r="B481" s="310">
        <v>184</v>
      </c>
      <c r="C481" s="313">
        <v>-0.6412</v>
      </c>
      <c r="D481" s="313">
        <v>0.0007</v>
      </c>
      <c r="E481" s="310">
        <v>2335</v>
      </c>
      <c r="F481" s="313">
        <v>-0.7275</v>
      </c>
      <c r="G481" s="313">
        <v>0.0007</v>
      </c>
    </row>
    <row r="482" spans="1:7" ht="12.75" customHeight="1" hidden="1" outlineLevel="1">
      <c r="A482" s="57" t="s">
        <v>374</v>
      </c>
      <c r="B482" s="310">
        <v>598</v>
      </c>
      <c r="C482" s="313">
        <v>0.0095</v>
      </c>
      <c r="D482" s="313">
        <v>0.0023</v>
      </c>
      <c r="E482" s="310">
        <v>13408</v>
      </c>
      <c r="F482" s="313">
        <v>0.2491</v>
      </c>
      <c r="G482" s="313">
        <v>0.004</v>
      </c>
    </row>
    <row r="483" spans="1:7" ht="12.75" customHeight="1" hidden="1" outlineLevel="1">
      <c r="A483" s="57" t="s">
        <v>163</v>
      </c>
      <c r="B483" s="310">
        <v>1392</v>
      </c>
      <c r="C483" s="313">
        <v>-0.0064</v>
      </c>
      <c r="D483" s="313">
        <v>0.0054</v>
      </c>
      <c r="E483" s="310">
        <v>43233</v>
      </c>
      <c r="F483" s="313">
        <v>0.0465</v>
      </c>
      <c r="G483" s="313">
        <v>0.013</v>
      </c>
    </row>
    <row r="484" spans="1:7" ht="12.75" customHeight="1" hidden="1" outlineLevel="1">
      <c r="A484" s="57" t="s">
        <v>198</v>
      </c>
      <c r="B484" s="310">
        <v>758</v>
      </c>
      <c r="C484" s="313">
        <v>-0.1317</v>
      </c>
      <c r="D484" s="313">
        <v>0.003</v>
      </c>
      <c r="E484" s="310">
        <v>11644</v>
      </c>
      <c r="F484" s="313">
        <v>-0.0493</v>
      </c>
      <c r="G484" s="313">
        <v>0.0035</v>
      </c>
    </row>
    <row r="485" spans="1:7" ht="12.75" customHeight="1" hidden="1" outlineLevel="1">
      <c r="A485" s="57" t="s">
        <v>199</v>
      </c>
      <c r="B485" s="310">
        <v>388</v>
      </c>
      <c r="C485" s="313">
        <v>-0.1386</v>
      </c>
      <c r="D485" s="313">
        <v>0.0015</v>
      </c>
      <c r="E485" s="310">
        <v>4210</v>
      </c>
      <c r="F485" s="313">
        <v>-0.0573</v>
      </c>
      <c r="G485" s="313">
        <v>0.0013</v>
      </c>
    </row>
    <row r="486" spans="1:7" ht="12.75" customHeight="1" hidden="1" outlineLevel="1">
      <c r="A486" s="57" t="s">
        <v>164</v>
      </c>
      <c r="B486" s="310">
        <v>4024</v>
      </c>
      <c r="C486" s="313">
        <v>0.0202</v>
      </c>
      <c r="D486" s="313">
        <v>0.0157</v>
      </c>
      <c r="E486" s="310">
        <v>74219</v>
      </c>
      <c r="F486" s="313">
        <v>-0.0661</v>
      </c>
      <c r="G486" s="313">
        <v>0.0223</v>
      </c>
    </row>
    <row r="487" spans="1:7" ht="12.75" customHeight="1" hidden="1" outlineLevel="1">
      <c r="A487" s="57" t="s">
        <v>200</v>
      </c>
      <c r="B487" s="310">
        <v>2883</v>
      </c>
      <c r="C487" s="313">
        <v>0.6595</v>
      </c>
      <c r="D487" s="313">
        <v>0.0112</v>
      </c>
      <c r="E487" s="310">
        <v>22863</v>
      </c>
      <c r="F487" s="313">
        <v>0.1119</v>
      </c>
      <c r="G487" s="313">
        <v>0.0069</v>
      </c>
    </row>
    <row r="488" spans="1:7" ht="12.75" customHeight="1" hidden="1" outlineLevel="1">
      <c r="A488" s="57" t="s">
        <v>201</v>
      </c>
      <c r="B488" s="310">
        <v>770</v>
      </c>
      <c r="C488" s="313">
        <v>0.3724</v>
      </c>
      <c r="D488" s="313">
        <v>0.003</v>
      </c>
      <c r="E488" s="310">
        <v>9770</v>
      </c>
      <c r="F488" s="313">
        <v>0.3403</v>
      </c>
      <c r="G488" s="313">
        <v>0.0029</v>
      </c>
    </row>
    <row r="489" spans="1:7" ht="12.75" customHeight="1" hidden="1" outlineLevel="1">
      <c r="A489" s="57" t="s">
        <v>202</v>
      </c>
      <c r="B489" s="310">
        <v>50</v>
      </c>
      <c r="C489" s="313">
        <v>-0.4185</v>
      </c>
      <c r="D489" s="313">
        <v>0.0002</v>
      </c>
      <c r="E489" s="310">
        <v>2191</v>
      </c>
      <c r="F489" s="313">
        <v>-0.2623</v>
      </c>
      <c r="G489" s="313">
        <v>0.0007</v>
      </c>
    </row>
    <row r="490" spans="1:7" ht="12.75" customHeight="1" hidden="1" outlineLevel="1">
      <c r="A490" s="57" t="s">
        <v>165</v>
      </c>
      <c r="B490" s="310">
        <v>4642</v>
      </c>
      <c r="C490" s="313">
        <v>1.7798</v>
      </c>
      <c r="D490" s="313">
        <v>0.018</v>
      </c>
      <c r="E490" s="310">
        <v>70971</v>
      </c>
      <c r="F490" s="313">
        <v>-0.3677</v>
      </c>
      <c r="G490" s="313">
        <v>0.0214</v>
      </c>
    </row>
    <row r="491" spans="1:7" ht="12.75" customHeight="1" hidden="1" outlineLevel="1">
      <c r="A491" s="57" t="s">
        <v>166</v>
      </c>
      <c r="B491" s="310">
        <v>1330</v>
      </c>
      <c r="C491" s="313">
        <v>-0.15124441608168473</v>
      </c>
      <c r="D491" s="313">
        <v>0.005177555103979321</v>
      </c>
      <c r="E491" s="310">
        <v>43943</v>
      </c>
      <c r="F491" s="313">
        <v>0.04303346783764538</v>
      </c>
      <c r="G491" s="313">
        <v>0.013214159415513339</v>
      </c>
    </row>
    <row r="492" spans="1:7" ht="12.75" customHeight="1" hidden="1" outlineLevel="1">
      <c r="A492" s="57" t="s">
        <v>167</v>
      </c>
      <c r="B492" s="310">
        <v>516</v>
      </c>
      <c r="C492" s="313">
        <v>-0.0878</v>
      </c>
      <c r="D492" s="313">
        <v>0.002</v>
      </c>
      <c r="E492" s="310">
        <v>18567</v>
      </c>
      <c r="F492" s="313">
        <v>0.1197</v>
      </c>
      <c r="G492" s="313">
        <v>0.0056</v>
      </c>
    </row>
    <row r="493" spans="1:7" ht="12.75" customHeight="1" hidden="1" outlineLevel="1">
      <c r="A493" s="57" t="s">
        <v>207</v>
      </c>
      <c r="B493" s="310">
        <v>814</v>
      </c>
      <c r="C493" s="313">
        <v>-0.187</v>
      </c>
      <c r="D493" s="313">
        <v>0.0032</v>
      </c>
      <c r="E493" s="310">
        <v>25376</v>
      </c>
      <c r="F493" s="313">
        <v>-0.0068</v>
      </c>
      <c r="G493" s="313">
        <v>0.0076</v>
      </c>
    </row>
    <row r="494" spans="1:7" ht="12.75" customHeight="1" hidden="1" outlineLevel="1">
      <c r="A494" s="57" t="s">
        <v>169</v>
      </c>
      <c r="B494" s="310">
        <v>18017</v>
      </c>
      <c r="C494" s="313">
        <v>0.11816545646372495</v>
      </c>
      <c r="D494" s="313">
        <v>0.07013835361533491</v>
      </c>
      <c r="E494" s="310">
        <v>582441</v>
      </c>
      <c r="F494" s="313">
        <v>0.18913318211607524</v>
      </c>
      <c r="G494" s="313">
        <v>0.1751466268605012</v>
      </c>
    </row>
    <row r="495" spans="1:7" ht="12.75" customHeight="1" hidden="1" outlineLevel="1">
      <c r="A495" s="57" t="s">
        <v>170</v>
      </c>
      <c r="B495" s="310">
        <v>2494</v>
      </c>
      <c r="C495" s="313">
        <v>-0.0502</v>
      </c>
      <c r="D495" s="313">
        <v>0.0097</v>
      </c>
      <c r="E495" s="310">
        <v>39585</v>
      </c>
      <c r="F495" s="313">
        <v>-0.1139</v>
      </c>
      <c r="G495" s="313">
        <v>0.0119</v>
      </c>
    </row>
    <row r="496" spans="1:7" ht="12.75" customHeight="1" hidden="1" outlineLevel="1">
      <c r="A496" s="57" t="s">
        <v>171</v>
      </c>
      <c r="B496" s="310">
        <v>5040</v>
      </c>
      <c r="C496" s="313">
        <v>0.2843</v>
      </c>
      <c r="D496" s="313">
        <v>0.0196</v>
      </c>
      <c r="E496" s="310">
        <v>130340</v>
      </c>
      <c r="F496" s="313">
        <v>0.3198</v>
      </c>
      <c r="G496" s="313">
        <v>0.0392</v>
      </c>
    </row>
    <row r="497" spans="1:7" ht="12.75" customHeight="1" hidden="1" outlineLevel="1">
      <c r="A497" s="57" t="s">
        <v>173</v>
      </c>
      <c r="B497" s="310">
        <v>1217</v>
      </c>
      <c r="C497" s="313">
        <v>-0.0404</v>
      </c>
      <c r="D497" s="313">
        <v>0.0047</v>
      </c>
      <c r="E497" s="310">
        <v>55641</v>
      </c>
      <c r="F497" s="313">
        <v>-0.0096</v>
      </c>
      <c r="G497" s="313">
        <v>0.0167</v>
      </c>
    </row>
    <row r="498" spans="1:7" ht="12.75" customHeight="1" hidden="1" outlineLevel="1">
      <c r="A498" s="57" t="s">
        <v>174</v>
      </c>
      <c r="B498" s="310">
        <v>1894</v>
      </c>
      <c r="C498" s="313">
        <v>-0.1545</v>
      </c>
      <c r="D498" s="313">
        <v>0.0074</v>
      </c>
      <c r="E498" s="310">
        <v>64371</v>
      </c>
      <c r="F498" s="313">
        <v>0.0513</v>
      </c>
      <c r="G498" s="313">
        <v>0.0194</v>
      </c>
    </row>
    <row r="499" spans="1:7" ht="12.75" customHeight="1" hidden="1" outlineLevel="1">
      <c r="A499" s="57" t="s">
        <v>175</v>
      </c>
      <c r="B499" s="310">
        <v>476</v>
      </c>
      <c r="C499" s="313">
        <v>0.3967</v>
      </c>
      <c r="D499" s="313">
        <v>0.0019</v>
      </c>
      <c r="E499" s="310">
        <v>31108</v>
      </c>
      <c r="F499" s="313">
        <v>0.2897</v>
      </c>
      <c r="G499" s="313">
        <v>0.0094</v>
      </c>
    </row>
    <row r="500" spans="1:7" ht="12.75" customHeight="1" hidden="1" outlineLevel="1">
      <c r="A500" s="57" t="s">
        <v>176</v>
      </c>
      <c r="B500" s="310">
        <v>275</v>
      </c>
      <c r="C500" s="313">
        <v>0.2308</v>
      </c>
      <c r="D500" s="313">
        <v>0.0011</v>
      </c>
      <c r="E500" s="310">
        <v>65990</v>
      </c>
      <c r="F500" s="313">
        <v>1.0379</v>
      </c>
      <c r="G500" s="313">
        <v>0.0198</v>
      </c>
    </row>
    <row r="501" spans="1:7" ht="12.75" customHeight="1" hidden="1" outlineLevel="1">
      <c r="A501" s="57" t="s">
        <v>177</v>
      </c>
      <c r="B501" s="310">
        <v>6621</v>
      </c>
      <c r="C501" s="313">
        <v>0.20601092896174864</v>
      </c>
      <c r="D501" s="313">
        <v>0.025774881461238408</v>
      </c>
      <c r="E501" s="310">
        <v>195406</v>
      </c>
      <c r="F501" s="313">
        <v>0.13304457239607795</v>
      </c>
      <c r="G501" s="313">
        <v>0.0587608045592654</v>
      </c>
    </row>
    <row r="502" spans="1:7" ht="12.75" customHeight="1" hidden="1" outlineLevel="1">
      <c r="A502" s="57" t="s">
        <v>178</v>
      </c>
      <c r="B502" s="310">
        <v>16718</v>
      </c>
      <c r="C502" s="313">
        <v>0.22109414944123876</v>
      </c>
      <c r="D502" s="313">
        <v>0.06508147836716262</v>
      </c>
      <c r="E502" s="310">
        <v>514441</v>
      </c>
      <c r="F502" s="313">
        <v>0.17009357273153225</v>
      </c>
      <c r="G502" s="313">
        <v>0.15469825419011213</v>
      </c>
    </row>
    <row r="503" spans="1:7" ht="12.75" customHeight="1" hidden="1" outlineLevel="1">
      <c r="A503" s="57" t="s">
        <v>179</v>
      </c>
      <c r="B503" s="310">
        <v>11570</v>
      </c>
      <c r="C503" s="313">
        <v>0.1638</v>
      </c>
      <c r="D503" s="313">
        <v>0.045</v>
      </c>
      <c r="E503" s="310">
        <v>398008</v>
      </c>
      <c r="F503" s="313">
        <v>0.1388</v>
      </c>
      <c r="G503" s="313">
        <v>0.1197</v>
      </c>
    </row>
    <row r="504" spans="1:7" ht="12.75" customHeight="1" hidden="1" outlineLevel="1">
      <c r="A504" s="57" t="s">
        <v>180</v>
      </c>
      <c r="B504" s="310">
        <v>568</v>
      </c>
      <c r="C504" s="313">
        <v>0.0783</v>
      </c>
      <c r="D504" s="313">
        <v>0.0022</v>
      </c>
      <c r="E504" s="310">
        <v>28518</v>
      </c>
      <c r="F504" s="313">
        <v>0.2645</v>
      </c>
      <c r="G504" s="313">
        <v>0.0086</v>
      </c>
    </row>
    <row r="505" spans="1:7" ht="12.75" customHeight="1" hidden="1" outlineLevel="1">
      <c r="A505" s="57" t="s">
        <v>188</v>
      </c>
      <c r="B505" s="310">
        <v>4580</v>
      </c>
      <c r="C505" s="313">
        <v>0.42147734326505276</v>
      </c>
      <c r="D505" s="313">
        <v>0.017829475470846082</v>
      </c>
      <c r="E505" s="310">
        <v>87915</v>
      </c>
      <c r="F505" s="313">
        <v>0.30013309671694766</v>
      </c>
      <c r="G505" s="313">
        <v>0.026437039460547873</v>
      </c>
    </row>
    <row r="506" spans="1:7" ht="12.75" customHeight="1" hidden="1" outlineLevel="1">
      <c r="A506" s="57" t="s">
        <v>184</v>
      </c>
      <c r="B506" s="310">
        <v>431</v>
      </c>
      <c r="C506" s="313">
        <v>0.0432</v>
      </c>
      <c r="D506" s="313">
        <v>0.0017</v>
      </c>
      <c r="E506" s="310">
        <v>37468</v>
      </c>
      <c r="F506" s="313">
        <v>0.2859</v>
      </c>
      <c r="G506" s="313">
        <v>0.0113</v>
      </c>
    </row>
    <row r="507" spans="2:5" ht="12.75" customHeight="1">
      <c r="B507" s="342"/>
      <c r="E507" s="342"/>
    </row>
    <row r="508" spans="1:7" ht="24" customHeight="1" collapsed="1">
      <c r="A508" s="114" t="s">
        <v>418</v>
      </c>
      <c r="B508" s="265">
        <v>272274</v>
      </c>
      <c r="C508" s="106">
        <v>0.0599</v>
      </c>
      <c r="D508" s="106">
        <v>1</v>
      </c>
      <c r="E508" s="265">
        <v>3328595</v>
      </c>
      <c r="F508" s="106">
        <v>0.0009</v>
      </c>
      <c r="G508" s="106">
        <v>1</v>
      </c>
    </row>
    <row r="509" spans="1:7" ht="12.75" customHeight="1" hidden="1" outlineLevel="1">
      <c r="A509" s="35" t="s">
        <v>147</v>
      </c>
      <c r="B509" s="310">
        <v>232341</v>
      </c>
      <c r="C509" s="313">
        <v>0</v>
      </c>
      <c r="D509" s="313">
        <v>0.8533352431741554</v>
      </c>
      <c r="E509" s="310">
        <v>2107590</v>
      </c>
      <c r="F509" s="313">
        <v>0</v>
      </c>
      <c r="G509" s="313">
        <v>0.6331770611924851</v>
      </c>
    </row>
    <row r="510" spans="1:7" ht="12.75" customHeight="1" hidden="1" outlineLevel="1">
      <c r="A510" s="35" t="s">
        <v>191</v>
      </c>
      <c r="B510" s="310">
        <v>226427</v>
      </c>
      <c r="C510" s="313">
        <v>0</v>
      </c>
      <c r="D510" s="313">
        <v>0.8316144765934316</v>
      </c>
      <c r="E510" s="310">
        <v>2014439</v>
      </c>
      <c r="F510" s="313">
        <v>0</v>
      </c>
      <c r="G510" s="313">
        <v>0.6051919804001388</v>
      </c>
    </row>
    <row r="511" spans="1:7" ht="12.75" customHeight="1" hidden="1" outlineLevel="1">
      <c r="A511" s="57" t="s">
        <v>148</v>
      </c>
      <c r="B511" s="310">
        <v>1871</v>
      </c>
      <c r="C511" s="313">
        <v>0.0445</v>
      </c>
      <c r="D511" s="313">
        <v>0.0069</v>
      </c>
      <c r="E511" s="310">
        <v>12227</v>
      </c>
      <c r="F511" s="313">
        <v>-0.1229</v>
      </c>
      <c r="G511" s="313">
        <v>0.0037</v>
      </c>
    </row>
    <row r="512" spans="1:7" ht="12.75" customHeight="1" hidden="1" outlineLevel="1">
      <c r="A512" s="57" t="s">
        <v>373</v>
      </c>
      <c r="B512" s="310">
        <v>383</v>
      </c>
      <c r="C512" s="313">
        <v>-0.1421</v>
      </c>
      <c r="D512" s="313">
        <v>0.0014</v>
      </c>
      <c r="E512" s="310">
        <v>4638</v>
      </c>
      <c r="F512" s="313">
        <v>-0.2288</v>
      </c>
      <c r="G512" s="313">
        <v>0.0014</v>
      </c>
    </row>
    <row r="513" spans="1:7" ht="12.75" customHeight="1" hidden="1" outlineLevel="1">
      <c r="A513" s="57" t="s">
        <v>149</v>
      </c>
      <c r="B513" s="310">
        <v>402</v>
      </c>
      <c r="C513" s="313">
        <v>5.376</v>
      </c>
      <c r="D513" s="313">
        <v>0.0015</v>
      </c>
      <c r="E513" s="310">
        <v>7617</v>
      </c>
      <c r="F513" s="313">
        <v>0.5927</v>
      </c>
      <c r="G513" s="313">
        <v>0.0023</v>
      </c>
    </row>
    <row r="514" spans="1:7" ht="12.75" customHeight="1" hidden="1" outlineLevel="1">
      <c r="A514" s="57" t="s">
        <v>150</v>
      </c>
      <c r="B514" s="310">
        <v>104521</v>
      </c>
      <c r="C514" s="313">
        <v>0.1893</v>
      </c>
      <c r="D514" s="313">
        <v>0.3839</v>
      </c>
      <c r="E514" s="310">
        <v>803966</v>
      </c>
      <c r="F514" s="313">
        <v>0.0466</v>
      </c>
      <c r="G514" s="313">
        <v>0.2415</v>
      </c>
    </row>
    <row r="515" spans="1:7" ht="12.75" customHeight="1" hidden="1" outlineLevel="1">
      <c r="A515" s="57" t="s">
        <v>192</v>
      </c>
      <c r="B515" s="310">
        <v>6</v>
      </c>
      <c r="C515" s="313">
        <v>-0.8558</v>
      </c>
      <c r="D515" s="313">
        <v>0</v>
      </c>
      <c r="E515" s="310">
        <v>257</v>
      </c>
      <c r="F515" s="313">
        <v>-0.0493</v>
      </c>
      <c r="G515" s="313">
        <v>0.0001</v>
      </c>
    </row>
    <row r="516" spans="1:7" ht="12.75" customHeight="1" hidden="1" outlineLevel="1">
      <c r="A516" s="57" t="s">
        <v>151</v>
      </c>
      <c r="B516" s="310">
        <v>414</v>
      </c>
      <c r="C516" s="313">
        <v>-0.0618</v>
      </c>
      <c r="D516" s="313">
        <v>0.0015</v>
      </c>
      <c r="E516" s="310">
        <v>16783</v>
      </c>
      <c r="F516" s="313">
        <v>-0.0425</v>
      </c>
      <c r="G516" s="313">
        <v>0.005</v>
      </c>
    </row>
    <row r="517" spans="1:7" ht="12.75" customHeight="1" hidden="1" outlineLevel="1">
      <c r="A517" s="57" t="s">
        <v>152</v>
      </c>
      <c r="B517" s="310">
        <v>26350</v>
      </c>
      <c r="C517" s="313">
        <v>-0.1019</v>
      </c>
      <c r="D517" s="313">
        <v>0.0968</v>
      </c>
      <c r="E517" s="310">
        <v>286825</v>
      </c>
      <c r="F517" s="313">
        <v>-0.0939</v>
      </c>
      <c r="G517" s="313">
        <v>0.0862</v>
      </c>
    </row>
    <row r="518" spans="1:7" ht="12.75" customHeight="1" hidden="1" outlineLevel="1">
      <c r="A518" s="57" t="s">
        <v>153</v>
      </c>
      <c r="B518" s="310">
        <v>496</v>
      </c>
      <c r="C518" s="313">
        <v>-0.4368</v>
      </c>
      <c r="D518" s="313">
        <v>0.0018</v>
      </c>
      <c r="E518" s="310">
        <v>10504</v>
      </c>
      <c r="F518" s="313">
        <v>-0.2996</v>
      </c>
      <c r="G518" s="313">
        <v>0.0032</v>
      </c>
    </row>
    <row r="519" spans="1:7" ht="12.75" customHeight="1" hidden="1" outlineLevel="1">
      <c r="A519" s="57" t="s">
        <v>154</v>
      </c>
      <c r="B519" s="310">
        <v>3677</v>
      </c>
      <c r="C519" s="313">
        <v>-0.2214</v>
      </c>
      <c r="D519" s="313">
        <v>0.0135</v>
      </c>
      <c r="E519" s="310">
        <v>88634</v>
      </c>
      <c r="F519" s="313">
        <v>-0.0532</v>
      </c>
      <c r="G519" s="313">
        <v>0.0266</v>
      </c>
    </row>
    <row r="520" spans="1:7" ht="12.75" customHeight="1" hidden="1" outlineLevel="1">
      <c r="A520" s="57" t="s">
        <v>155</v>
      </c>
      <c r="B520" s="310">
        <v>14</v>
      </c>
      <c r="C520" s="313">
        <v>-0.7767</v>
      </c>
      <c r="D520" s="313">
        <v>0.0001</v>
      </c>
      <c r="E520" s="310">
        <v>1021</v>
      </c>
      <c r="F520" s="313">
        <v>-0.4415</v>
      </c>
      <c r="G520" s="313">
        <v>0.0003</v>
      </c>
    </row>
    <row r="521" spans="1:7" ht="12.75" customHeight="1" hidden="1" outlineLevel="1">
      <c r="A521" s="57" t="s">
        <v>156</v>
      </c>
      <c r="B521" s="310">
        <v>1</v>
      </c>
      <c r="C521" s="313">
        <v>-0.189</v>
      </c>
      <c r="D521" s="313">
        <v>0</v>
      </c>
      <c r="E521" s="310">
        <v>99</v>
      </c>
      <c r="F521" s="313">
        <v>-0.375</v>
      </c>
      <c r="G521" s="313">
        <v>0</v>
      </c>
    </row>
    <row r="522" spans="1:7" ht="12.75" customHeight="1" hidden="1" outlineLevel="1">
      <c r="A522" s="57" t="s">
        <v>157</v>
      </c>
      <c r="B522" s="310">
        <v>20326</v>
      </c>
      <c r="C522" s="313">
        <v>-0.0312</v>
      </c>
      <c r="D522" s="313">
        <v>0.0747</v>
      </c>
      <c r="E522" s="310">
        <v>154362</v>
      </c>
      <c r="F522" s="313">
        <v>-0.1454</v>
      </c>
      <c r="G522" s="313">
        <v>0.0464</v>
      </c>
    </row>
    <row r="523" spans="1:7" ht="12.75" customHeight="1" hidden="1" outlineLevel="1">
      <c r="A523" s="57" t="s">
        <v>193</v>
      </c>
      <c r="B523" s="310">
        <v>22</v>
      </c>
      <c r="C523" s="313">
        <v>-0.1615</v>
      </c>
      <c r="D523" s="313">
        <v>0.0001</v>
      </c>
      <c r="E523" s="310">
        <v>500</v>
      </c>
      <c r="F523" s="313">
        <v>-0.2326</v>
      </c>
      <c r="G523" s="313">
        <v>0.0002</v>
      </c>
    </row>
    <row r="524" spans="1:7" ht="12.75" customHeight="1" hidden="1" outlineLevel="1">
      <c r="A524" s="57" t="s">
        <v>194</v>
      </c>
      <c r="B524" s="310">
        <v>191</v>
      </c>
      <c r="C524" s="313">
        <v>0.2822</v>
      </c>
      <c r="D524" s="313">
        <v>0.0007</v>
      </c>
      <c r="E524" s="310">
        <v>3698</v>
      </c>
      <c r="F524" s="313">
        <v>1.3177</v>
      </c>
      <c r="G524" s="313">
        <v>0.0011</v>
      </c>
    </row>
    <row r="525" spans="1:7" ht="12.75" customHeight="1" hidden="1" outlineLevel="1">
      <c r="A525" s="57" t="s">
        <v>158</v>
      </c>
      <c r="B525" s="310">
        <v>9</v>
      </c>
      <c r="C525" s="313">
        <v>-0.8635</v>
      </c>
      <c r="D525" s="313">
        <v>0</v>
      </c>
      <c r="E525" s="310">
        <v>5664</v>
      </c>
      <c r="F525" s="313">
        <v>2.9323</v>
      </c>
      <c r="G525" s="313">
        <v>0.0017</v>
      </c>
    </row>
    <row r="526" spans="1:7" ht="12.75" customHeight="1" hidden="1" outlineLevel="1">
      <c r="A526" s="57" t="s">
        <v>196</v>
      </c>
      <c r="B526" s="310">
        <v>63</v>
      </c>
      <c r="C526" s="313">
        <v>-0.4159</v>
      </c>
      <c r="D526" s="313">
        <v>0.0002</v>
      </c>
      <c r="E526" s="310">
        <v>1656</v>
      </c>
      <c r="F526" s="313">
        <v>-0.1468</v>
      </c>
      <c r="G526" s="313">
        <v>0.0005</v>
      </c>
    </row>
    <row r="527" spans="1:7" ht="12.75" customHeight="1" hidden="1" outlineLevel="1">
      <c r="A527" s="57" t="s">
        <v>159</v>
      </c>
      <c r="B527" s="310">
        <v>2185</v>
      </c>
      <c r="C527" s="313">
        <v>-0.247</v>
      </c>
      <c r="D527" s="313">
        <v>0.008</v>
      </c>
      <c r="E527" s="310">
        <v>23293</v>
      </c>
      <c r="F527" s="313">
        <v>-0.1948</v>
      </c>
      <c r="G527" s="313">
        <v>0.007</v>
      </c>
    </row>
    <row r="528" spans="1:7" ht="12.75" customHeight="1" hidden="1" outlineLevel="1">
      <c r="A528" s="57" t="s">
        <v>160</v>
      </c>
      <c r="B528" s="310">
        <v>519</v>
      </c>
      <c r="C528" s="313">
        <v>-0.1342</v>
      </c>
      <c r="D528" s="313">
        <v>0.0019</v>
      </c>
      <c r="E528" s="310">
        <v>16239</v>
      </c>
      <c r="F528" s="313">
        <v>-0.0981</v>
      </c>
      <c r="G528" s="313">
        <v>0.0049</v>
      </c>
    </row>
    <row r="529" spans="1:7" ht="12.75" customHeight="1" hidden="1" outlineLevel="1">
      <c r="A529" s="57" t="s">
        <v>161</v>
      </c>
      <c r="B529" s="310">
        <v>51048</v>
      </c>
      <c r="C529" s="313">
        <v>-0.0271</v>
      </c>
      <c r="D529" s="313">
        <v>0.1875</v>
      </c>
      <c r="E529" s="310">
        <v>360250</v>
      </c>
      <c r="F529" s="313">
        <v>-0.0691</v>
      </c>
      <c r="G529" s="313">
        <v>0.1082</v>
      </c>
    </row>
    <row r="530" spans="1:7" ht="12.75" customHeight="1" hidden="1" outlineLevel="1">
      <c r="A530" s="57" t="s">
        <v>197</v>
      </c>
      <c r="B530" s="310">
        <v>1575</v>
      </c>
      <c r="C530" s="313">
        <v>-0.0775</v>
      </c>
      <c r="D530" s="313">
        <v>0.0058</v>
      </c>
      <c r="E530" s="310">
        <v>31583</v>
      </c>
      <c r="F530" s="313">
        <v>-0.077</v>
      </c>
      <c r="G530" s="313">
        <v>0.0095</v>
      </c>
    </row>
    <row r="531" spans="1:7" ht="12.75" customHeight="1" hidden="1" outlineLevel="1">
      <c r="A531" s="57" t="s">
        <v>162</v>
      </c>
      <c r="B531" s="310">
        <v>263</v>
      </c>
      <c r="C531" s="313">
        <v>0.4339</v>
      </c>
      <c r="D531" s="313">
        <v>0.001</v>
      </c>
      <c r="E531" s="310">
        <v>2228</v>
      </c>
      <c r="F531" s="313">
        <v>-0.0458</v>
      </c>
      <c r="G531" s="313">
        <v>0.0007</v>
      </c>
    </row>
    <row r="532" spans="1:7" ht="12.75" customHeight="1" hidden="1" outlineLevel="1">
      <c r="A532" s="57" t="s">
        <v>374</v>
      </c>
      <c r="B532" s="310">
        <v>768</v>
      </c>
      <c r="C532" s="313">
        <v>0.2852</v>
      </c>
      <c r="D532" s="313">
        <v>0.0028</v>
      </c>
      <c r="E532" s="310">
        <v>14942</v>
      </c>
      <c r="F532" s="313">
        <v>0.1144</v>
      </c>
      <c r="G532" s="313">
        <v>0.0045</v>
      </c>
    </row>
    <row r="533" spans="1:7" ht="12.75" customHeight="1" hidden="1" outlineLevel="1">
      <c r="A533" s="57" t="s">
        <v>163</v>
      </c>
      <c r="B533" s="310">
        <v>1418</v>
      </c>
      <c r="C533" s="313">
        <v>0.0184</v>
      </c>
      <c r="D533" s="313">
        <v>0.0052</v>
      </c>
      <c r="E533" s="310">
        <v>47335</v>
      </c>
      <c r="F533" s="313">
        <v>0.0949</v>
      </c>
      <c r="G533" s="313">
        <v>0.0142</v>
      </c>
    </row>
    <row r="534" spans="1:7" ht="12.75" customHeight="1" hidden="1" outlineLevel="1">
      <c r="A534" s="57" t="s">
        <v>198</v>
      </c>
      <c r="B534" s="310">
        <v>1077</v>
      </c>
      <c r="C534" s="313">
        <v>0.4196</v>
      </c>
      <c r="D534" s="313">
        <v>0.004</v>
      </c>
      <c r="E534" s="310">
        <v>13063</v>
      </c>
      <c r="F534" s="313">
        <v>0.1219</v>
      </c>
      <c r="G534" s="313">
        <v>0.0039</v>
      </c>
    </row>
    <row r="535" spans="1:7" ht="12.75" customHeight="1" hidden="1" outlineLevel="1">
      <c r="A535" s="57" t="s">
        <v>199</v>
      </c>
      <c r="B535" s="310">
        <v>337</v>
      </c>
      <c r="C535" s="313">
        <v>-0.1313</v>
      </c>
      <c r="D535" s="313">
        <v>0.0012</v>
      </c>
      <c r="E535" s="310">
        <v>4004</v>
      </c>
      <c r="F535" s="313">
        <v>-0.049</v>
      </c>
      <c r="G535" s="313">
        <v>0.0012</v>
      </c>
    </row>
    <row r="536" spans="1:7" ht="12.75" customHeight="1" hidden="1" outlineLevel="1">
      <c r="A536" s="57" t="s">
        <v>164</v>
      </c>
      <c r="B536" s="310">
        <v>3943</v>
      </c>
      <c r="C536" s="313">
        <v>-0.0202</v>
      </c>
      <c r="D536" s="313">
        <v>0.0145</v>
      </c>
      <c r="E536" s="310">
        <v>66506</v>
      </c>
      <c r="F536" s="313">
        <v>-0.1039</v>
      </c>
      <c r="G536" s="313">
        <v>0.02</v>
      </c>
    </row>
    <row r="537" spans="1:7" ht="12.75" customHeight="1" hidden="1" outlineLevel="1">
      <c r="A537" s="57" t="s">
        <v>200</v>
      </c>
      <c r="B537" s="310">
        <v>2821</v>
      </c>
      <c r="C537" s="313">
        <v>-0.0217</v>
      </c>
      <c r="D537" s="313">
        <v>0.0104</v>
      </c>
      <c r="E537" s="310">
        <v>19678</v>
      </c>
      <c r="F537" s="313">
        <v>-0.1393</v>
      </c>
      <c r="G537" s="313">
        <v>0.0059</v>
      </c>
    </row>
    <row r="538" spans="1:7" ht="12.75" customHeight="1" hidden="1" outlineLevel="1">
      <c r="A538" s="57" t="s">
        <v>201</v>
      </c>
      <c r="B538" s="310">
        <v>1674</v>
      </c>
      <c r="C538" s="313">
        <v>1.1722</v>
      </c>
      <c r="D538" s="313">
        <v>0.0061</v>
      </c>
      <c r="E538" s="310">
        <v>14915</v>
      </c>
      <c r="F538" s="313">
        <v>0.5266</v>
      </c>
      <c r="G538" s="313">
        <v>0.0045</v>
      </c>
    </row>
    <row r="539" spans="1:7" ht="12.75" customHeight="1" hidden="1" outlineLevel="1">
      <c r="A539" s="57" t="s">
        <v>202</v>
      </c>
      <c r="B539" s="310">
        <v>53</v>
      </c>
      <c r="C539" s="313">
        <v>0.049</v>
      </c>
      <c r="D539" s="313">
        <v>0.0002</v>
      </c>
      <c r="E539" s="310">
        <v>1952</v>
      </c>
      <c r="F539" s="313">
        <v>-0.1093</v>
      </c>
      <c r="G539" s="313">
        <v>0.0006</v>
      </c>
    </row>
    <row r="540" spans="1:7" ht="12.75" customHeight="1" hidden="1" outlineLevel="1">
      <c r="A540" s="57" t="s">
        <v>165</v>
      </c>
      <c r="B540" s="310">
        <v>5914</v>
      </c>
      <c r="C540" s="313">
        <v>0</v>
      </c>
      <c r="D540" s="313">
        <v>0.02172076658072383</v>
      </c>
      <c r="E540" s="310">
        <v>93151</v>
      </c>
      <c r="F540" s="313">
        <v>0</v>
      </c>
      <c r="G540" s="313">
        <v>0.02798508079234632</v>
      </c>
    </row>
    <row r="541" spans="1:7" ht="12.75" customHeight="1" hidden="1" outlineLevel="1">
      <c r="A541" s="57" t="s">
        <v>166</v>
      </c>
      <c r="B541" s="310">
        <v>1784</v>
      </c>
      <c r="C541" s="313">
        <v>0</v>
      </c>
      <c r="D541" s="313">
        <v>0.006552223128172356</v>
      </c>
      <c r="E541" s="310">
        <v>42542</v>
      </c>
      <c r="F541" s="313">
        <v>0</v>
      </c>
      <c r="G541" s="313">
        <v>0.012780767861515144</v>
      </c>
    </row>
    <row r="542" spans="1:7" ht="12.75" customHeight="1" hidden="1" outlineLevel="1">
      <c r="A542" s="57" t="s">
        <v>167</v>
      </c>
      <c r="B542" s="310">
        <v>660</v>
      </c>
      <c r="C542" s="313">
        <v>0.2776</v>
      </c>
      <c r="D542" s="313">
        <v>0.0024</v>
      </c>
      <c r="E542" s="310">
        <v>17303</v>
      </c>
      <c r="F542" s="313">
        <v>-0.0681</v>
      </c>
      <c r="G542" s="313">
        <v>0.0052</v>
      </c>
    </row>
    <row r="543" spans="1:7" ht="12.75" customHeight="1" hidden="1" outlineLevel="1">
      <c r="A543" s="57" t="s">
        <v>207</v>
      </c>
      <c r="B543" s="310">
        <v>1124</v>
      </c>
      <c r="C543" s="313">
        <v>0.3817</v>
      </c>
      <c r="D543" s="313">
        <v>0.0041</v>
      </c>
      <c r="E543" s="310">
        <v>25239</v>
      </c>
      <c r="F543" s="313">
        <v>-0.0054</v>
      </c>
      <c r="G543" s="313">
        <v>0.0076</v>
      </c>
    </row>
    <row r="544" spans="1:7" ht="12.75" customHeight="1" hidden="1" outlineLevel="1">
      <c r="A544" s="57" t="s">
        <v>169</v>
      </c>
      <c r="B544" s="310">
        <v>20766</v>
      </c>
      <c r="C544" s="313">
        <v>0</v>
      </c>
      <c r="D544" s="313">
        <v>0.07626875867692104</v>
      </c>
      <c r="E544" s="310">
        <v>626104</v>
      </c>
      <c r="F544" s="313">
        <v>0</v>
      </c>
      <c r="G544" s="313">
        <v>0.1880985821345042</v>
      </c>
    </row>
    <row r="545" spans="1:7" ht="12.75" customHeight="1" hidden="1" outlineLevel="1">
      <c r="A545" s="57" t="s">
        <v>170</v>
      </c>
      <c r="B545" s="310">
        <v>2725</v>
      </c>
      <c r="C545" s="313">
        <v>0.0926</v>
      </c>
      <c r="D545" s="313">
        <v>0.01</v>
      </c>
      <c r="E545" s="310">
        <v>38898</v>
      </c>
      <c r="F545" s="313">
        <v>-0.0174</v>
      </c>
      <c r="G545" s="313">
        <v>0.0117</v>
      </c>
    </row>
    <row r="546" spans="1:7" ht="12.75" customHeight="1" hidden="1" outlineLevel="1">
      <c r="A546" s="57" t="s">
        <v>171</v>
      </c>
      <c r="B546" s="310">
        <v>5523</v>
      </c>
      <c r="C546" s="313">
        <v>0.0959</v>
      </c>
      <c r="D546" s="313">
        <v>0.0203</v>
      </c>
      <c r="E546" s="310">
        <v>165877</v>
      </c>
      <c r="F546" s="313">
        <v>0.2726</v>
      </c>
      <c r="G546" s="313">
        <v>0.0498</v>
      </c>
    </row>
    <row r="547" spans="1:7" ht="12.75" customHeight="1" hidden="1" outlineLevel="1">
      <c r="A547" s="57" t="s">
        <v>173</v>
      </c>
      <c r="B547" s="310">
        <v>1408</v>
      </c>
      <c r="C547" s="313">
        <v>0.1571</v>
      </c>
      <c r="D547" s="313">
        <v>0.0052</v>
      </c>
      <c r="E547" s="310">
        <v>56250</v>
      </c>
      <c r="F547" s="313">
        <v>0.0109</v>
      </c>
      <c r="G547" s="313">
        <v>0.0169</v>
      </c>
    </row>
    <row r="548" spans="1:7" ht="12.75" customHeight="1" hidden="1" outlineLevel="1">
      <c r="A548" s="57" t="s">
        <v>174</v>
      </c>
      <c r="B548" s="310">
        <v>2227</v>
      </c>
      <c r="C548" s="313">
        <v>0.1758</v>
      </c>
      <c r="D548" s="313">
        <v>0.0082</v>
      </c>
      <c r="E548" s="310">
        <v>63626</v>
      </c>
      <c r="F548" s="313">
        <v>-0.0116</v>
      </c>
      <c r="G548" s="313">
        <v>0.0191</v>
      </c>
    </row>
    <row r="549" spans="1:7" ht="12.75" customHeight="1" hidden="1" outlineLevel="1">
      <c r="A549" s="57" t="s">
        <v>175</v>
      </c>
      <c r="B549" s="310">
        <v>502</v>
      </c>
      <c r="C549" s="313">
        <v>0.0554</v>
      </c>
      <c r="D549" s="313">
        <v>0.0018</v>
      </c>
      <c r="E549" s="310">
        <v>47560</v>
      </c>
      <c r="F549" s="313">
        <v>0.5289</v>
      </c>
      <c r="G549" s="313">
        <v>0.0143</v>
      </c>
    </row>
    <row r="550" spans="1:7" ht="12.75" customHeight="1" hidden="1" outlineLevel="1">
      <c r="A550" s="57" t="s">
        <v>176</v>
      </c>
      <c r="B550" s="310">
        <v>306</v>
      </c>
      <c r="C550" s="313">
        <v>0.1138</v>
      </c>
      <c r="D550" s="313">
        <v>0.0011</v>
      </c>
      <c r="E550" s="310">
        <v>52048</v>
      </c>
      <c r="F550" s="313">
        <v>-0.2113</v>
      </c>
      <c r="G550" s="313">
        <v>0.0156</v>
      </c>
    </row>
    <row r="551" spans="1:7" ht="12.75" customHeight="1" hidden="1" outlineLevel="1">
      <c r="A551" s="57" t="s">
        <v>177</v>
      </c>
      <c r="B551" s="310">
        <v>8075</v>
      </c>
      <c r="C551" s="313">
        <v>0</v>
      </c>
      <c r="D551" s="313">
        <v>0.029657624304928125</v>
      </c>
      <c r="E551" s="310">
        <v>201845</v>
      </c>
      <c r="F551" s="313">
        <v>0</v>
      </c>
      <c r="G551" s="313">
        <v>0.06063969933260129</v>
      </c>
    </row>
    <row r="552" spans="1:7" ht="12.75" customHeight="1" hidden="1" outlineLevel="1">
      <c r="A552" s="57" t="s">
        <v>178</v>
      </c>
      <c r="B552" s="310">
        <v>16799</v>
      </c>
      <c r="C552" s="313">
        <v>0</v>
      </c>
      <c r="D552" s="313">
        <v>0.061698876866685765</v>
      </c>
      <c r="E552" s="310">
        <v>512891</v>
      </c>
      <c r="F552" s="313">
        <v>0</v>
      </c>
      <c r="G552" s="313">
        <v>0.15408633372338779</v>
      </c>
    </row>
    <row r="553" spans="1:7" ht="12.75" customHeight="1" hidden="1" outlineLevel="1">
      <c r="A553" s="57" t="s">
        <v>179</v>
      </c>
      <c r="B553" s="310">
        <v>10844</v>
      </c>
      <c r="C553" s="313">
        <v>-0.0628</v>
      </c>
      <c r="D553" s="313">
        <v>0.0398</v>
      </c>
      <c r="E553" s="310">
        <v>379463</v>
      </c>
      <c r="F553" s="313">
        <v>-0.0466</v>
      </c>
      <c r="G553" s="313">
        <v>0.114</v>
      </c>
    </row>
    <row r="554" spans="1:7" ht="12.75" customHeight="1" hidden="1" outlineLevel="1">
      <c r="A554" s="57" t="s">
        <v>180</v>
      </c>
      <c r="B554" s="310">
        <v>784</v>
      </c>
      <c r="C554" s="313">
        <v>0.38</v>
      </c>
      <c r="D554" s="313">
        <v>0.0029</v>
      </c>
      <c r="E554" s="310">
        <v>30828</v>
      </c>
      <c r="F554" s="313">
        <v>0.081</v>
      </c>
      <c r="G554" s="313">
        <v>0.0093</v>
      </c>
    </row>
    <row r="555" spans="1:7" ht="12.75" customHeight="1" hidden="1" outlineLevel="1">
      <c r="A555" s="57" t="s">
        <v>188</v>
      </c>
      <c r="B555" s="310">
        <v>5171</v>
      </c>
      <c r="C555" s="313">
        <v>0</v>
      </c>
      <c r="D555" s="313">
        <v>0.01899189786758927</v>
      </c>
      <c r="E555" s="310">
        <v>102600</v>
      </c>
      <c r="F555" s="313">
        <v>0</v>
      </c>
      <c r="G555" s="313">
        <v>0.030823816054521502</v>
      </c>
    </row>
    <row r="556" spans="1:7" ht="12.75" customHeight="1" hidden="1" outlineLevel="1">
      <c r="A556" s="57" t="s">
        <v>184</v>
      </c>
      <c r="B556" s="310">
        <v>584</v>
      </c>
      <c r="C556" s="313">
        <v>0.3555</v>
      </c>
      <c r="D556" s="313">
        <v>0.0021</v>
      </c>
      <c r="E556" s="310">
        <v>39473</v>
      </c>
      <c r="F556" s="313">
        <v>0.0535</v>
      </c>
      <c r="G556" s="313">
        <v>0.0119</v>
      </c>
    </row>
    <row r="557" spans="2:5" ht="12.75" customHeight="1">
      <c r="B557" s="342"/>
      <c r="E557" s="342"/>
    </row>
    <row r="558" spans="1:14" ht="24" customHeight="1" collapsed="1">
      <c r="A558" s="114" t="s">
        <v>465</v>
      </c>
      <c r="B558" s="265">
        <v>298997</v>
      </c>
      <c r="C558" s="254">
        <v>9.8</v>
      </c>
      <c r="D558" s="255">
        <v>100</v>
      </c>
      <c r="E558" s="265">
        <v>3367684.865</v>
      </c>
      <c r="F558" s="254">
        <v>1.2</v>
      </c>
      <c r="G558" s="106">
        <v>1</v>
      </c>
      <c r="H558" s="114" t="s">
        <v>465</v>
      </c>
      <c r="I558" s="265">
        <v>299002</v>
      </c>
      <c r="J558" s="254">
        <v>9.8</v>
      </c>
      <c r="K558" s="255">
        <v>100</v>
      </c>
      <c r="L558" s="265">
        <v>3387812</v>
      </c>
      <c r="M558" s="254">
        <v>1.8</v>
      </c>
      <c r="N558" s="255">
        <v>100</v>
      </c>
    </row>
    <row r="559" spans="1:14" ht="12.75" customHeight="1" hidden="1" outlineLevel="1">
      <c r="A559" s="35" t="s">
        <v>147</v>
      </c>
      <c r="B559" s="404">
        <v>256795</v>
      </c>
      <c r="C559" s="407">
        <v>10.5</v>
      </c>
      <c r="D559" s="407">
        <v>85.88547711181049</v>
      </c>
      <c r="E559" s="404">
        <v>2036024.452</v>
      </c>
      <c r="F559" s="405">
        <v>-3.4</v>
      </c>
      <c r="G559" s="405">
        <v>60.45768929154243</v>
      </c>
      <c r="H559" s="35" t="s">
        <v>147</v>
      </c>
      <c r="I559" s="404">
        <v>256799</v>
      </c>
      <c r="J559" s="393">
        <v>10.5</v>
      </c>
      <c r="K559" s="393">
        <v>85.9</v>
      </c>
      <c r="L559" s="404">
        <v>2048788</v>
      </c>
      <c r="M559" s="393">
        <v>-2.8</v>
      </c>
      <c r="N559" s="393">
        <v>60.5</v>
      </c>
    </row>
    <row r="560" spans="1:14" ht="12.75" customHeight="1" hidden="1" outlineLevel="1">
      <c r="A560" s="35" t="s">
        <v>555</v>
      </c>
      <c r="B560" s="404">
        <v>240911</v>
      </c>
      <c r="C560" s="407">
        <v>11</v>
      </c>
      <c r="D560" s="407">
        <v>80.57304922791867</v>
      </c>
      <c r="E560" s="404">
        <v>1823375.42</v>
      </c>
      <c r="F560" s="405">
        <v>-3.8</v>
      </c>
      <c r="G560" s="405">
        <v>54.14329110630723</v>
      </c>
      <c r="H560" s="35" t="s">
        <v>555</v>
      </c>
      <c r="I560" s="404">
        <v>240913</v>
      </c>
      <c r="J560" s="393">
        <v>11</v>
      </c>
      <c r="K560" s="393">
        <v>80.6</v>
      </c>
      <c r="L560" s="404">
        <v>1832955</v>
      </c>
      <c r="M560" s="393">
        <v>-3.3</v>
      </c>
      <c r="N560" s="393">
        <v>54.1</v>
      </c>
    </row>
    <row r="561" spans="1:14" ht="12.75" customHeight="1" hidden="1" outlineLevel="1">
      <c r="A561" s="57" t="s">
        <v>148</v>
      </c>
      <c r="B561" s="406">
        <v>1890</v>
      </c>
      <c r="C561" s="407">
        <v>1</v>
      </c>
      <c r="D561" s="407">
        <v>0.6321133656859433</v>
      </c>
      <c r="E561" s="404">
        <v>12756.032</v>
      </c>
      <c r="F561" s="405">
        <v>4.3</v>
      </c>
      <c r="G561" s="405">
        <v>0.37877748397933897</v>
      </c>
      <c r="H561" s="57" t="s">
        <v>148</v>
      </c>
      <c r="I561" s="404">
        <v>1890</v>
      </c>
      <c r="J561" s="393">
        <v>1</v>
      </c>
      <c r="K561" s="393">
        <v>0.6</v>
      </c>
      <c r="L561" s="404">
        <v>12778</v>
      </c>
      <c r="M561" s="393">
        <v>4.5</v>
      </c>
      <c r="N561" s="393">
        <v>0.4</v>
      </c>
    </row>
    <row r="562" spans="1:14" ht="12.75" customHeight="1" hidden="1" outlineLevel="1">
      <c r="A562" s="57" t="s">
        <v>150</v>
      </c>
      <c r="B562" s="404">
        <v>127592</v>
      </c>
      <c r="C562" s="407">
        <v>22.1</v>
      </c>
      <c r="D562" s="407">
        <v>42.67333785957719</v>
      </c>
      <c r="E562" s="404">
        <v>798727.344</v>
      </c>
      <c r="F562" s="405">
        <v>-0.7</v>
      </c>
      <c r="G562" s="405">
        <v>23.717401598382633</v>
      </c>
      <c r="H562" s="57" t="s">
        <v>150</v>
      </c>
      <c r="I562" s="404">
        <v>127594</v>
      </c>
      <c r="J562" s="393">
        <v>22.1</v>
      </c>
      <c r="K562" s="393">
        <v>42.7</v>
      </c>
      <c r="L562" s="404">
        <v>806811</v>
      </c>
      <c r="M562" s="393">
        <v>0.4</v>
      </c>
      <c r="N562" s="393">
        <v>23.8</v>
      </c>
    </row>
    <row r="563" spans="1:14" ht="12.75" customHeight="1" hidden="1" outlineLevel="1">
      <c r="A563" s="57" t="s">
        <v>149</v>
      </c>
      <c r="B563" s="404">
        <v>856</v>
      </c>
      <c r="C563" s="407">
        <v>112.9</v>
      </c>
      <c r="D563" s="407">
        <v>0.28629049789797223</v>
      </c>
      <c r="E563" s="404">
        <v>10774.052</v>
      </c>
      <c r="F563" s="405">
        <v>41.4</v>
      </c>
      <c r="G563" s="405">
        <v>0.31992459009373486</v>
      </c>
      <c r="H563" s="57" t="s">
        <v>149</v>
      </c>
      <c r="I563" s="404">
        <v>856</v>
      </c>
      <c r="J563" s="393">
        <v>112.9</v>
      </c>
      <c r="K563" s="393">
        <v>0.3</v>
      </c>
      <c r="L563" s="404">
        <v>10774</v>
      </c>
      <c r="M563" s="393">
        <v>41.4</v>
      </c>
      <c r="N563" s="393">
        <v>0.3</v>
      </c>
    </row>
    <row r="564" spans="1:14" ht="12.75" customHeight="1" hidden="1" outlineLevel="1">
      <c r="A564" s="57" t="s">
        <v>151</v>
      </c>
      <c r="B564" s="404">
        <v>407</v>
      </c>
      <c r="C564" s="407">
        <v>-1.7</v>
      </c>
      <c r="D564" s="407">
        <v>0.13612176710803117</v>
      </c>
      <c r="E564" s="404">
        <v>19084.567</v>
      </c>
      <c r="F564" s="405">
        <v>13.7</v>
      </c>
      <c r="G564" s="405">
        <v>0.566696937660169</v>
      </c>
      <c r="H564" s="57" t="s">
        <v>151</v>
      </c>
      <c r="I564" s="404">
        <v>407</v>
      </c>
      <c r="J564" s="393">
        <v>-1.7</v>
      </c>
      <c r="K564" s="393">
        <v>0.1</v>
      </c>
      <c r="L564" s="404">
        <v>19085</v>
      </c>
      <c r="M564" s="393">
        <v>13.7</v>
      </c>
      <c r="N564" s="393">
        <v>0.6</v>
      </c>
    </row>
    <row r="565" spans="1:14" ht="12.75" customHeight="1" hidden="1" outlineLevel="1">
      <c r="A565" s="57" t="s">
        <v>152</v>
      </c>
      <c r="B565" s="404">
        <v>26913</v>
      </c>
      <c r="C565" s="407">
        <v>2.1</v>
      </c>
      <c r="D565" s="407">
        <v>9.00109365645809</v>
      </c>
      <c r="E565" s="404">
        <v>294450.055</v>
      </c>
      <c r="F565" s="405">
        <v>2.7</v>
      </c>
      <c r="G565" s="405">
        <v>8.743396927075597</v>
      </c>
      <c r="H565" s="57" t="s">
        <v>152</v>
      </c>
      <c r="I565" s="404">
        <v>26913</v>
      </c>
      <c r="J565" s="393">
        <v>2.1</v>
      </c>
      <c r="K565" s="393">
        <v>9</v>
      </c>
      <c r="L565" s="404">
        <v>294633</v>
      </c>
      <c r="M565" s="393">
        <v>2.7</v>
      </c>
      <c r="N565" s="393">
        <v>8.7</v>
      </c>
    </row>
    <row r="566" spans="1:14" ht="12.75" customHeight="1" hidden="1" outlineLevel="1">
      <c r="A566" s="57" t="s">
        <v>470</v>
      </c>
      <c r="B566" s="404">
        <v>0</v>
      </c>
      <c r="C566" s="407">
        <v>-80.3</v>
      </c>
      <c r="D566" s="407">
        <v>0</v>
      </c>
      <c r="E566" s="404">
        <v>5.066</v>
      </c>
      <c r="F566" s="405">
        <v>-65.5</v>
      </c>
      <c r="G566" s="405">
        <v>0.00015042975228028052</v>
      </c>
      <c r="H566" s="57" t="s">
        <v>470</v>
      </c>
      <c r="I566" s="404">
        <v>0</v>
      </c>
      <c r="J566" s="393">
        <v>-80.3</v>
      </c>
      <c r="K566" s="393">
        <v>0</v>
      </c>
      <c r="L566" s="404">
        <v>5</v>
      </c>
      <c r="M566" s="393">
        <v>-65.5</v>
      </c>
      <c r="N566" s="393">
        <v>0</v>
      </c>
    </row>
    <row r="567" spans="1:14" ht="12.75" customHeight="1" hidden="1" outlineLevel="1">
      <c r="A567" s="57" t="s">
        <v>590</v>
      </c>
      <c r="B567" s="404" t="s">
        <v>977</v>
      </c>
      <c r="C567" s="407">
        <v>-100</v>
      </c>
      <c r="D567" s="407">
        <v>0</v>
      </c>
      <c r="E567" s="404">
        <v>0</v>
      </c>
      <c r="F567" s="405">
        <v>-100</v>
      </c>
      <c r="G567" s="405">
        <v>0</v>
      </c>
      <c r="H567" s="57" t="s">
        <v>590</v>
      </c>
      <c r="I567" s="404" t="s">
        <v>977</v>
      </c>
      <c r="J567" s="393">
        <v>-100</v>
      </c>
      <c r="K567" s="393" t="s">
        <v>977</v>
      </c>
      <c r="L567" s="404" t="s">
        <v>977</v>
      </c>
      <c r="M567" s="393">
        <v>-100</v>
      </c>
      <c r="N567" s="393" t="s">
        <v>977</v>
      </c>
    </row>
    <row r="568" spans="1:14" ht="12.75" customHeight="1" hidden="1" outlineLevel="1">
      <c r="A568" s="57" t="s">
        <v>155</v>
      </c>
      <c r="B568" s="404">
        <v>31</v>
      </c>
      <c r="C568" s="407">
        <v>110.8</v>
      </c>
      <c r="D568" s="407">
        <v>0.010367997003314415</v>
      </c>
      <c r="E568" s="404">
        <v>3684.519</v>
      </c>
      <c r="F568" s="405">
        <v>260.8</v>
      </c>
      <c r="G568" s="405">
        <v>0.10940806957007242</v>
      </c>
      <c r="H568" s="57" t="s">
        <v>155</v>
      </c>
      <c r="I568" s="404">
        <v>31</v>
      </c>
      <c r="J568" s="393">
        <v>110.8</v>
      </c>
      <c r="K568" s="393">
        <v>0</v>
      </c>
      <c r="L568" s="404">
        <v>3685</v>
      </c>
      <c r="M568" s="393">
        <v>260.9</v>
      </c>
      <c r="N568" s="393">
        <v>0.1</v>
      </c>
    </row>
    <row r="569" spans="1:14" ht="12.75" customHeight="1" hidden="1" outlineLevel="1">
      <c r="A569" s="57" t="s">
        <v>156</v>
      </c>
      <c r="B569" s="404">
        <v>0</v>
      </c>
      <c r="C569" s="407">
        <v>-28.1</v>
      </c>
      <c r="D569" s="407">
        <v>0</v>
      </c>
      <c r="E569" s="404">
        <v>115.309</v>
      </c>
      <c r="F569" s="405">
        <v>16.6</v>
      </c>
      <c r="G569" s="405">
        <v>0.003423984268789354</v>
      </c>
      <c r="H569" s="57" t="s">
        <v>156</v>
      </c>
      <c r="I569" s="404">
        <v>0</v>
      </c>
      <c r="J569" s="393">
        <v>-28.1</v>
      </c>
      <c r="K569" s="393">
        <v>0</v>
      </c>
      <c r="L569" s="404">
        <v>115</v>
      </c>
      <c r="M569" s="393">
        <v>16.6</v>
      </c>
      <c r="N569" s="393">
        <v>0</v>
      </c>
    </row>
    <row r="570" spans="1:14" ht="13.5" customHeight="1" hidden="1" outlineLevel="1">
      <c r="A570" s="57" t="s">
        <v>157</v>
      </c>
      <c r="B570" s="404">
        <v>18342</v>
      </c>
      <c r="C570" s="407">
        <v>-9.8</v>
      </c>
      <c r="D570" s="407">
        <v>6.134509710799774</v>
      </c>
      <c r="E570" s="404">
        <v>128087.797</v>
      </c>
      <c r="F570" s="405">
        <v>-17</v>
      </c>
      <c r="G570" s="405">
        <v>3.803437736446281</v>
      </c>
      <c r="H570" s="57" t="s">
        <v>157</v>
      </c>
      <c r="I570" s="404">
        <v>18342</v>
      </c>
      <c r="J570" s="393">
        <v>-9.8</v>
      </c>
      <c r="K570" s="393">
        <v>6.1</v>
      </c>
      <c r="L570" s="404">
        <v>128279</v>
      </c>
      <c r="M570" s="393">
        <v>-16.9</v>
      </c>
      <c r="N570" s="393">
        <v>3.8</v>
      </c>
    </row>
    <row r="571" spans="1:14" ht="13.5" customHeight="1" hidden="1" outlineLevel="1">
      <c r="A571" s="57" t="s">
        <v>158</v>
      </c>
      <c r="B571" s="404">
        <v>15</v>
      </c>
      <c r="C571" s="407">
        <v>63.9</v>
      </c>
      <c r="D571" s="407">
        <v>0.005016772743539233</v>
      </c>
      <c r="E571" s="404">
        <v>3071.405</v>
      </c>
      <c r="F571" s="405">
        <v>-45.8</v>
      </c>
      <c r="G571" s="405">
        <v>0.09120226871346526</v>
      </c>
      <c r="H571" s="57" t="s">
        <v>158</v>
      </c>
      <c r="I571" s="404">
        <v>15</v>
      </c>
      <c r="J571" s="393">
        <v>63.9</v>
      </c>
      <c r="K571" s="393">
        <v>0</v>
      </c>
      <c r="L571" s="404">
        <v>3071</v>
      </c>
      <c r="M571" s="393">
        <v>-45.8</v>
      </c>
      <c r="N571" s="393">
        <v>0.1</v>
      </c>
    </row>
    <row r="572" spans="1:14" ht="13.5" customHeight="1" hidden="1" outlineLevel="1">
      <c r="A572" s="57" t="s">
        <v>196</v>
      </c>
      <c r="B572" s="404">
        <v>90</v>
      </c>
      <c r="C572" s="407">
        <v>42.9</v>
      </c>
      <c r="D572" s="407">
        <v>0.030100636461235397</v>
      </c>
      <c r="E572" s="404">
        <v>1284.464</v>
      </c>
      <c r="F572" s="405">
        <v>-22.5</v>
      </c>
      <c r="G572" s="405">
        <v>0.03814086090267237</v>
      </c>
      <c r="H572" s="57" t="s">
        <v>196</v>
      </c>
      <c r="I572" s="404">
        <v>90</v>
      </c>
      <c r="J572" s="393">
        <v>42.9</v>
      </c>
      <c r="K572" s="393">
        <v>0</v>
      </c>
      <c r="L572" s="404">
        <v>1284</v>
      </c>
      <c r="M572" s="393">
        <v>-22.5</v>
      </c>
      <c r="N572" s="393">
        <v>0</v>
      </c>
    </row>
    <row r="573" spans="1:14" ht="13.5" customHeight="1" hidden="1" outlineLevel="1">
      <c r="A573" s="57" t="s">
        <v>159</v>
      </c>
      <c r="B573" s="404">
        <v>2962</v>
      </c>
      <c r="C573" s="407">
        <v>35.6</v>
      </c>
      <c r="D573" s="407">
        <v>0.9906453910908806</v>
      </c>
      <c r="E573" s="404">
        <v>28115.895</v>
      </c>
      <c r="F573" s="405">
        <v>20.7</v>
      </c>
      <c r="G573" s="405">
        <v>0.8348730990896917</v>
      </c>
      <c r="H573" s="57" t="s">
        <v>159</v>
      </c>
      <c r="I573" s="404">
        <v>2962</v>
      </c>
      <c r="J573" s="393">
        <v>35.6</v>
      </c>
      <c r="K573" s="393">
        <v>1</v>
      </c>
      <c r="L573" s="404">
        <v>28856</v>
      </c>
      <c r="M573" s="393">
        <v>23.9</v>
      </c>
      <c r="N573" s="393">
        <v>0.9</v>
      </c>
    </row>
    <row r="574" spans="1:14" ht="13.5" customHeight="1" hidden="1" outlineLevel="1">
      <c r="A574" s="57" t="s">
        <v>160</v>
      </c>
      <c r="B574" s="404">
        <v>488</v>
      </c>
      <c r="C574" s="407">
        <v>-6</v>
      </c>
      <c r="D574" s="407">
        <v>0.16321233992314305</v>
      </c>
      <c r="E574" s="404">
        <v>16413.841</v>
      </c>
      <c r="F574" s="405">
        <v>1.1</v>
      </c>
      <c r="G574" s="405">
        <v>0.48739242708209873</v>
      </c>
      <c r="H574" s="57" t="s">
        <v>160</v>
      </c>
      <c r="I574" s="404">
        <v>488</v>
      </c>
      <c r="J574" s="393">
        <v>-6</v>
      </c>
      <c r="K574" s="393">
        <v>0.2</v>
      </c>
      <c r="L574" s="404">
        <v>16414</v>
      </c>
      <c r="M574" s="393">
        <v>1.1</v>
      </c>
      <c r="N574" s="393">
        <v>0.5</v>
      </c>
    </row>
    <row r="575" spans="1:14" ht="13.5" customHeight="1" hidden="1" outlineLevel="1">
      <c r="A575" s="258" t="s">
        <v>161</v>
      </c>
      <c r="B575" s="404">
        <v>54136</v>
      </c>
      <c r="C575" s="407">
        <v>6</v>
      </c>
      <c r="D575" s="407">
        <v>18.10586728294933</v>
      </c>
      <c r="E575" s="404">
        <v>324078.603</v>
      </c>
      <c r="F575" s="405">
        <v>-10</v>
      </c>
      <c r="G575" s="405">
        <v>9.623186728904338</v>
      </c>
      <c r="H575" s="258" t="s">
        <v>161</v>
      </c>
      <c r="I575" s="404">
        <v>54136</v>
      </c>
      <c r="J575" s="393">
        <v>6</v>
      </c>
      <c r="K575" s="393">
        <v>18.1</v>
      </c>
      <c r="L575" s="404">
        <v>324203</v>
      </c>
      <c r="M575" s="393">
        <v>-10</v>
      </c>
      <c r="N575" s="393">
        <v>9.6</v>
      </c>
    </row>
    <row r="576" spans="1:14" ht="13.5" customHeight="1" hidden="1" outlineLevel="1">
      <c r="A576" s="57" t="s">
        <v>162</v>
      </c>
      <c r="B576" s="404">
        <v>166</v>
      </c>
      <c r="C576" s="407">
        <v>-37</v>
      </c>
      <c r="D576" s="407">
        <v>0.05551895169516751</v>
      </c>
      <c r="E576" s="404">
        <v>2142.672</v>
      </c>
      <c r="F576" s="405">
        <v>-3.8</v>
      </c>
      <c r="G576" s="405">
        <v>0.06362448049307012</v>
      </c>
      <c r="H576" s="57" t="s">
        <v>162</v>
      </c>
      <c r="I576" s="404">
        <v>166</v>
      </c>
      <c r="J576" s="393">
        <v>-37</v>
      </c>
      <c r="K576" s="393">
        <v>0.1</v>
      </c>
      <c r="L576" s="404">
        <v>2143</v>
      </c>
      <c r="M576" s="393">
        <v>-3.8</v>
      </c>
      <c r="N576" s="393">
        <v>0.1</v>
      </c>
    </row>
    <row r="577" spans="1:14" ht="13.5" customHeight="1" hidden="1" outlineLevel="1">
      <c r="A577" s="57" t="s">
        <v>591</v>
      </c>
      <c r="B577" s="404" t="s">
        <v>977</v>
      </c>
      <c r="C577" s="407">
        <v>-100</v>
      </c>
      <c r="D577" s="407">
        <v>0</v>
      </c>
      <c r="E577" s="404">
        <v>0</v>
      </c>
      <c r="F577" s="405">
        <v>-100</v>
      </c>
      <c r="G577" s="405">
        <v>0</v>
      </c>
      <c r="H577" s="57" t="s">
        <v>591</v>
      </c>
      <c r="I577" s="404" t="s">
        <v>977</v>
      </c>
      <c r="J577" s="393">
        <v>-100</v>
      </c>
      <c r="K577" s="393" t="s">
        <v>977</v>
      </c>
      <c r="L577" s="404" t="s">
        <v>977</v>
      </c>
      <c r="M577" s="393">
        <v>-100</v>
      </c>
      <c r="N577" s="393" t="s">
        <v>977</v>
      </c>
    </row>
    <row r="578" spans="1:14" ht="13.5" customHeight="1" hidden="1" outlineLevel="1">
      <c r="A578" s="57" t="s">
        <v>163</v>
      </c>
      <c r="B578" s="404">
        <v>1340</v>
      </c>
      <c r="C578" s="407">
        <v>-5.5</v>
      </c>
      <c r="D578" s="407">
        <v>0.4481650317561715</v>
      </c>
      <c r="E578" s="404">
        <v>44069.89</v>
      </c>
      <c r="F578" s="405">
        <v>-6.9</v>
      </c>
      <c r="G578" s="405">
        <v>1.308610863742442</v>
      </c>
      <c r="H578" s="57" t="s">
        <v>163</v>
      </c>
      <c r="I578" s="404">
        <v>1340</v>
      </c>
      <c r="J578" s="393">
        <v>-5.5</v>
      </c>
      <c r="K578" s="393">
        <v>0.4</v>
      </c>
      <c r="L578" s="404">
        <v>44104</v>
      </c>
      <c r="M578" s="393">
        <v>-6.8</v>
      </c>
      <c r="N578" s="393">
        <v>1.3</v>
      </c>
    </row>
    <row r="579" spans="1:14" ht="13.5" customHeight="1" hidden="1" outlineLevel="1">
      <c r="A579" s="57" t="s">
        <v>164</v>
      </c>
      <c r="B579" s="404">
        <v>3319</v>
      </c>
      <c r="C579" s="407">
        <v>-15.8</v>
      </c>
      <c r="D579" s="407">
        <v>1.1100445823871141</v>
      </c>
      <c r="E579" s="404">
        <v>51292.726</v>
      </c>
      <c r="F579" s="405">
        <v>-22.9</v>
      </c>
      <c r="G579" s="405">
        <v>1.5230856821871899</v>
      </c>
      <c r="H579" s="57" t="s">
        <v>164</v>
      </c>
      <c r="I579" s="404">
        <v>3319</v>
      </c>
      <c r="J579" s="393">
        <v>-15.8</v>
      </c>
      <c r="K579" s="393">
        <v>1.1</v>
      </c>
      <c r="L579" s="404">
        <v>51376</v>
      </c>
      <c r="M579" s="393">
        <v>-22.7</v>
      </c>
      <c r="N579" s="393">
        <v>1.5</v>
      </c>
    </row>
    <row r="580" spans="1:14" ht="13.5" customHeight="1" hidden="1" outlineLevel="1">
      <c r="A580" s="57" t="s">
        <v>592</v>
      </c>
      <c r="B580" s="404" t="s">
        <v>977</v>
      </c>
      <c r="C580" s="407">
        <v>-100</v>
      </c>
      <c r="D580" s="407">
        <v>0</v>
      </c>
      <c r="E580" s="404">
        <v>0</v>
      </c>
      <c r="F580" s="405">
        <v>-100</v>
      </c>
      <c r="G580" s="405">
        <v>0</v>
      </c>
      <c r="H580" s="57" t="s">
        <v>592</v>
      </c>
      <c r="I580" s="404" t="s">
        <v>977</v>
      </c>
      <c r="J580" s="393">
        <v>-100</v>
      </c>
      <c r="K580" s="393" t="s">
        <v>977</v>
      </c>
      <c r="L580" s="404" t="s">
        <v>977</v>
      </c>
      <c r="M580" s="393">
        <v>-100</v>
      </c>
      <c r="N580" s="393" t="s">
        <v>977</v>
      </c>
    </row>
    <row r="581" spans="1:14" ht="13.5" customHeight="1" hidden="1" outlineLevel="1">
      <c r="A581" s="57" t="s">
        <v>471</v>
      </c>
      <c r="B581" s="404">
        <v>2363</v>
      </c>
      <c r="C581" s="407">
        <v>-35.7</v>
      </c>
      <c r="D581" s="407">
        <v>0.7903089328655472</v>
      </c>
      <c r="E581" s="404">
        <v>85221.183</v>
      </c>
      <c r="F581" s="405">
        <v>-3.9</v>
      </c>
      <c r="G581" s="405">
        <v>2.5305569379633743</v>
      </c>
      <c r="H581" s="57" t="s">
        <v>471</v>
      </c>
      <c r="I581" s="404">
        <v>2363</v>
      </c>
      <c r="J581" s="393">
        <v>-35.7</v>
      </c>
      <c r="K581" s="393">
        <v>0.8</v>
      </c>
      <c r="L581" s="404">
        <v>85337</v>
      </c>
      <c r="M581" s="393">
        <v>-3.7</v>
      </c>
      <c r="N581" s="393">
        <v>2.5</v>
      </c>
    </row>
    <row r="582" spans="1:14" ht="13.5" customHeight="1" hidden="1" outlineLevel="1">
      <c r="A582" s="57" t="s">
        <v>593</v>
      </c>
      <c r="B582" s="404">
        <v>12839</v>
      </c>
      <c r="C582" s="407">
        <v>6</v>
      </c>
      <c r="D582" s="407">
        <v>4.294023016953347</v>
      </c>
      <c r="E582" s="404">
        <v>165208.027</v>
      </c>
      <c r="F582" s="405">
        <v>-2.2</v>
      </c>
      <c r="G582" s="405">
        <v>4.9056854670990715</v>
      </c>
      <c r="H582" s="57" t="s">
        <v>593</v>
      </c>
      <c r="I582" s="404">
        <v>12840</v>
      </c>
      <c r="J582" s="393">
        <v>6</v>
      </c>
      <c r="K582" s="393">
        <v>4.3</v>
      </c>
      <c r="L582" s="404">
        <v>168331</v>
      </c>
      <c r="M582" s="393">
        <v>-0.4</v>
      </c>
      <c r="N582" s="393">
        <v>5</v>
      </c>
    </row>
    <row r="583" spans="1:14" ht="13.5" customHeight="1" hidden="1" outlineLevel="1">
      <c r="A583" s="57" t="s">
        <v>472</v>
      </c>
      <c r="B583" s="404">
        <v>23</v>
      </c>
      <c r="C583" s="407">
        <v>155.7</v>
      </c>
      <c r="D583" s="407">
        <v>0.007692384873426823</v>
      </c>
      <c r="E583" s="404">
        <v>210.245</v>
      </c>
      <c r="F583" s="405">
        <v>-0.9</v>
      </c>
      <c r="G583" s="405">
        <v>0.006243012883570388</v>
      </c>
      <c r="H583" s="57" t="s">
        <v>472</v>
      </c>
      <c r="I583" s="404">
        <v>23</v>
      </c>
      <c r="J583" s="393">
        <v>155.7</v>
      </c>
      <c r="K583" s="393">
        <v>0</v>
      </c>
      <c r="L583" s="404">
        <v>210</v>
      </c>
      <c r="M583" s="393">
        <v>-0.9</v>
      </c>
      <c r="N583" s="393">
        <v>0</v>
      </c>
    </row>
    <row r="584" spans="1:14" ht="13.5" customHeight="1" hidden="1" outlineLevel="1">
      <c r="A584" s="57" t="s">
        <v>594</v>
      </c>
      <c r="B584" s="404">
        <v>328</v>
      </c>
      <c r="C584" s="407">
        <v>-14.3</v>
      </c>
      <c r="D584" s="407">
        <v>0.10970009732539122</v>
      </c>
      <c r="E584" s="404">
        <v>4278.792</v>
      </c>
      <c r="F584" s="405">
        <v>-7.7</v>
      </c>
      <c r="G584" s="405">
        <v>0.12705440596503081</v>
      </c>
      <c r="H584" s="57" t="s">
        <v>594</v>
      </c>
      <c r="I584" s="404">
        <v>328</v>
      </c>
      <c r="J584" s="393">
        <v>-14.3</v>
      </c>
      <c r="K584" s="393">
        <v>0.1</v>
      </c>
      <c r="L584" s="404">
        <v>4298</v>
      </c>
      <c r="M584" s="393">
        <v>-7.3</v>
      </c>
      <c r="N584" s="393">
        <v>0.1</v>
      </c>
    </row>
    <row r="585" spans="1:14" ht="13.5" customHeight="1" hidden="1" outlineLevel="1">
      <c r="A585" s="57" t="s">
        <v>192</v>
      </c>
      <c r="B585" s="404">
        <v>10</v>
      </c>
      <c r="C585" s="407">
        <v>48</v>
      </c>
      <c r="D585" s="407">
        <v>0.003344515162359489</v>
      </c>
      <c r="E585" s="404">
        <v>608.178</v>
      </c>
      <c r="F585" s="405">
        <v>137</v>
      </c>
      <c r="G585" s="405">
        <v>0.018059231322999695</v>
      </c>
      <c r="H585" s="57" t="s">
        <v>192</v>
      </c>
      <c r="I585" s="404">
        <v>10</v>
      </c>
      <c r="J585" s="393">
        <v>48.1</v>
      </c>
      <c r="K585" s="393">
        <v>0</v>
      </c>
      <c r="L585" s="404">
        <v>617</v>
      </c>
      <c r="M585" s="393">
        <v>140.4</v>
      </c>
      <c r="N585" s="393">
        <v>0</v>
      </c>
    </row>
    <row r="586" spans="1:14" ht="13.5" customHeight="1" hidden="1" outlineLevel="1">
      <c r="A586" s="57" t="s">
        <v>193</v>
      </c>
      <c r="B586" s="404">
        <v>10</v>
      </c>
      <c r="C586" s="407">
        <v>-53</v>
      </c>
      <c r="D586" s="407">
        <v>0.003344515162359489</v>
      </c>
      <c r="E586" s="404">
        <v>616.383</v>
      </c>
      <c r="F586" s="405">
        <v>23.3</v>
      </c>
      <c r="G586" s="405">
        <v>0.018302870509233352</v>
      </c>
      <c r="H586" s="57" t="s">
        <v>193</v>
      </c>
      <c r="I586" s="404">
        <v>10</v>
      </c>
      <c r="J586" s="393">
        <v>-53</v>
      </c>
      <c r="K586" s="393">
        <v>0</v>
      </c>
      <c r="L586" s="404">
        <v>616</v>
      </c>
      <c r="M586" s="393">
        <v>23.3</v>
      </c>
      <c r="N586" s="393">
        <v>0</v>
      </c>
    </row>
    <row r="587" spans="1:14" ht="13.5" customHeight="1" hidden="1" outlineLevel="1">
      <c r="A587" s="57" t="s">
        <v>194</v>
      </c>
      <c r="B587" s="404">
        <v>93</v>
      </c>
      <c r="C587" s="407">
        <v>-51.2</v>
      </c>
      <c r="D587" s="407">
        <v>0.031103991009943245</v>
      </c>
      <c r="E587" s="404">
        <v>1612.868</v>
      </c>
      <c r="F587" s="405">
        <v>-56.4</v>
      </c>
      <c r="G587" s="405">
        <v>0.04789248592593594</v>
      </c>
      <c r="H587" s="57" t="s">
        <v>194</v>
      </c>
      <c r="I587" s="404">
        <v>93</v>
      </c>
      <c r="J587" s="393">
        <v>-51.2</v>
      </c>
      <c r="K587" s="393">
        <v>0</v>
      </c>
      <c r="L587" s="404">
        <v>1658</v>
      </c>
      <c r="M587" s="393">
        <v>-55.2</v>
      </c>
      <c r="N587" s="393">
        <v>0</v>
      </c>
    </row>
    <row r="588" spans="1:14" ht="13.5" customHeight="1" hidden="1" outlineLevel="1">
      <c r="A588" s="57" t="s">
        <v>595</v>
      </c>
      <c r="B588" s="404">
        <v>5</v>
      </c>
      <c r="C588" s="407">
        <v>-87.6</v>
      </c>
      <c r="D588" s="407">
        <v>0.0016722575811797444</v>
      </c>
      <c r="E588" s="404">
        <v>235.318</v>
      </c>
      <c r="F588" s="405">
        <v>-21.4</v>
      </c>
      <c r="G588" s="405">
        <v>0.00698753028959555</v>
      </c>
      <c r="H588" s="57" t="s">
        <v>595</v>
      </c>
      <c r="I588" s="404">
        <v>5</v>
      </c>
      <c r="J588" s="393">
        <v>-87.6</v>
      </c>
      <c r="K588" s="393">
        <v>0</v>
      </c>
      <c r="L588" s="404">
        <v>235</v>
      </c>
      <c r="M588" s="393">
        <v>-21.4</v>
      </c>
      <c r="N588" s="393">
        <v>0</v>
      </c>
    </row>
    <row r="589" spans="1:14" ht="13.5" customHeight="1" hidden="1" outlineLevel="1">
      <c r="A589" s="57" t="s">
        <v>197</v>
      </c>
      <c r="B589" s="404">
        <v>1210</v>
      </c>
      <c r="C589" s="407">
        <v>-23.2</v>
      </c>
      <c r="D589" s="407">
        <v>0.40468633464549814</v>
      </c>
      <c r="E589" s="404">
        <v>23652.466</v>
      </c>
      <c r="F589" s="405">
        <v>-25.1</v>
      </c>
      <c r="G589" s="405">
        <v>0.7023360839316537</v>
      </c>
      <c r="H589" s="57" t="s">
        <v>197</v>
      </c>
      <c r="I589" s="404">
        <v>1210</v>
      </c>
      <c r="J589" s="393">
        <v>-23.2</v>
      </c>
      <c r="K589" s="393">
        <v>0.4</v>
      </c>
      <c r="L589" s="404">
        <v>23803</v>
      </c>
      <c r="M589" s="393">
        <v>-24.6</v>
      </c>
      <c r="N589" s="393">
        <v>0.7</v>
      </c>
    </row>
    <row r="590" spans="1:14" ht="13.5" customHeight="1" hidden="1" outlineLevel="1">
      <c r="A590" s="57" t="s">
        <v>374</v>
      </c>
      <c r="B590" s="404">
        <v>1541</v>
      </c>
      <c r="C590" s="407">
        <v>100.5</v>
      </c>
      <c r="D590" s="407">
        <v>0.5153897865195971</v>
      </c>
      <c r="E590" s="404">
        <v>12495.297</v>
      </c>
      <c r="F590" s="405">
        <v>-16.4</v>
      </c>
      <c r="G590" s="405">
        <v>0.37103522155123025</v>
      </c>
      <c r="H590" s="57" t="s">
        <v>374</v>
      </c>
      <c r="I590" s="404">
        <v>1541</v>
      </c>
      <c r="J590" s="393">
        <v>100.5</v>
      </c>
      <c r="K590" s="393">
        <v>0.5</v>
      </c>
      <c r="L590" s="404">
        <v>12495</v>
      </c>
      <c r="M590" s="393">
        <v>-16.4</v>
      </c>
      <c r="N590" s="393">
        <v>0.4</v>
      </c>
    </row>
    <row r="591" spans="1:14" ht="13.5" customHeight="1" hidden="1" outlineLevel="1">
      <c r="A591" s="57" t="s">
        <v>596</v>
      </c>
      <c r="B591" s="404">
        <v>3640</v>
      </c>
      <c r="C591" s="407">
        <v>23.4</v>
      </c>
      <c r="D591" s="407">
        <v>1.217403519098854</v>
      </c>
      <c r="E591" s="404">
        <v>67291.771</v>
      </c>
      <c r="F591" s="405">
        <v>19.7</v>
      </c>
      <c r="G591" s="405">
        <v>1.9981611610800167</v>
      </c>
      <c r="H591" s="57" t="s">
        <v>596</v>
      </c>
      <c r="I591" s="404">
        <v>3641</v>
      </c>
      <c r="J591" s="393">
        <v>23.4</v>
      </c>
      <c r="K591" s="393">
        <v>1.2</v>
      </c>
      <c r="L591" s="404">
        <v>69991</v>
      </c>
      <c r="M591" s="393">
        <v>24.5</v>
      </c>
      <c r="N591" s="393">
        <v>2.1</v>
      </c>
    </row>
    <row r="592" spans="1:14" ht="13.5" customHeight="1" hidden="1" outlineLevel="1">
      <c r="A592" s="57" t="s">
        <v>198</v>
      </c>
      <c r="B592" s="404">
        <v>904</v>
      </c>
      <c r="C592" s="407">
        <v>-16</v>
      </c>
      <c r="D592" s="407">
        <v>0.3023441706772978</v>
      </c>
      <c r="E592" s="404">
        <v>10497.935</v>
      </c>
      <c r="F592" s="405">
        <v>-19.6</v>
      </c>
      <c r="G592" s="405">
        <v>0.3117255747146638</v>
      </c>
      <c r="H592" s="57" t="s">
        <v>198</v>
      </c>
      <c r="I592" s="404">
        <v>904</v>
      </c>
      <c r="J592" s="393">
        <v>-16</v>
      </c>
      <c r="K592" s="393">
        <v>0.3</v>
      </c>
      <c r="L592" s="404">
        <v>10498</v>
      </c>
      <c r="M592" s="393">
        <v>-19.6</v>
      </c>
      <c r="N592" s="393">
        <v>0.3</v>
      </c>
    </row>
    <row r="593" spans="1:14" ht="13.5" customHeight="1" hidden="1" outlineLevel="1">
      <c r="A593" s="57" t="s">
        <v>597</v>
      </c>
      <c r="B593" s="404">
        <v>3131</v>
      </c>
      <c r="C593" s="407">
        <v>11</v>
      </c>
      <c r="D593" s="407">
        <v>1.047167697334756</v>
      </c>
      <c r="E593" s="404">
        <v>21007.048</v>
      </c>
      <c r="F593" s="405">
        <v>6.8</v>
      </c>
      <c r="G593" s="405">
        <v>0.6237830688472094</v>
      </c>
      <c r="H593" s="57" t="s">
        <v>597</v>
      </c>
      <c r="I593" s="404">
        <v>3131</v>
      </c>
      <c r="J593" s="393">
        <v>11</v>
      </c>
      <c r="K593" s="393">
        <v>1</v>
      </c>
      <c r="L593" s="404">
        <v>21039</v>
      </c>
      <c r="M593" s="393">
        <v>6.9</v>
      </c>
      <c r="N593" s="393">
        <v>0.6</v>
      </c>
    </row>
    <row r="594" spans="1:14" ht="13.5" customHeight="1" hidden="1" outlineLevel="1">
      <c r="A594" s="57" t="s">
        <v>473</v>
      </c>
      <c r="B594" s="404">
        <v>364</v>
      </c>
      <c r="C594" s="407">
        <v>-38.9</v>
      </c>
      <c r="D594" s="407">
        <v>0.12174035190988539</v>
      </c>
      <c r="E594" s="404">
        <v>8431.391</v>
      </c>
      <c r="F594" s="405">
        <v>-5.8</v>
      </c>
      <c r="G594" s="405">
        <v>0.25036163827638896</v>
      </c>
      <c r="H594" s="57" t="s">
        <v>473</v>
      </c>
      <c r="I594" s="404">
        <v>364</v>
      </c>
      <c r="J594" s="393">
        <v>-38.9</v>
      </c>
      <c r="K594" s="393">
        <v>0.1</v>
      </c>
      <c r="L594" s="404">
        <v>8537</v>
      </c>
      <c r="M594" s="393">
        <v>-4.6</v>
      </c>
      <c r="N594" s="393">
        <v>0.3</v>
      </c>
    </row>
    <row r="595" spans="1:14" ht="13.5" customHeight="1" hidden="1" outlineLevel="1">
      <c r="A595" s="57" t="s">
        <v>201</v>
      </c>
      <c r="B595" s="404">
        <v>1581</v>
      </c>
      <c r="C595" s="407">
        <v>-5.5</v>
      </c>
      <c r="D595" s="407">
        <v>0.5287678471690351</v>
      </c>
      <c r="E595" s="404">
        <v>14270.335</v>
      </c>
      <c r="F595" s="405">
        <v>-4.3</v>
      </c>
      <c r="G595" s="405">
        <v>0.423743181801543</v>
      </c>
      <c r="H595" s="57" t="s">
        <v>201</v>
      </c>
      <c r="I595" s="404">
        <v>1581</v>
      </c>
      <c r="J595" s="393">
        <v>-5.5</v>
      </c>
      <c r="K595" s="393">
        <v>0.5</v>
      </c>
      <c r="L595" s="404">
        <v>14332</v>
      </c>
      <c r="M595" s="393">
        <v>-3.9</v>
      </c>
      <c r="N595" s="393">
        <v>0.4</v>
      </c>
    </row>
    <row r="596" spans="1:14" ht="13.5" customHeight="1" hidden="1" outlineLevel="1">
      <c r="A596" s="57" t="s">
        <v>474</v>
      </c>
      <c r="B596" s="404">
        <v>3046</v>
      </c>
      <c r="C596" s="407">
        <v>-4.3</v>
      </c>
      <c r="D596" s="407">
        <v>1.0187393184547002</v>
      </c>
      <c r="E596" s="404">
        <v>47441.005</v>
      </c>
      <c r="F596" s="405">
        <v>8.1</v>
      </c>
      <c r="G596" s="405">
        <v>1.4087127181361132</v>
      </c>
      <c r="H596" s="57" t="s">
        <v>474</v>
      </c>
      <c r="I596" s="404">
        <v>3046</v>
      </c>
      <c r="J596" s="393">
        <v>-4.3</v>
      </c>
      <c r="K596" s="393">
        <v>1</v>
      </c>
      <c r="L596" s="404">
        <v>47502</v>
      </c>
      <c r="M596" s="393">
        <v>8.2</v>
      </c>
      <c r="N596" s="393">
        <v>1.4</v>
      </c>
    </row>
    <row r="597" spans="1:14" ht="13.5" customHeight="1" hidden="1" outlineLevel="1">
      <c r="A597" s="57" t="s">
        <v>475</v>
      </c>
      <c r="B597" s="404">
        <v>60</v>
      </c>
      <c r="C597" s="407">
        <v>66.9</v>
      </c>
      <c r="D597" s="407">
        <v>0.02006709097415693</v>
      </c>
      <c r="E597" s="404">
        <v>819.751</v>
      </c>
      <c r="F597" s="405">
        <v>-27.3</v>
      </c>
      <c r="G597" s="405">
        <v>0.024341677825012287</v>
      </c>
      <c r="H597" s="57" t="s">
        <v>475</v>
      </c>
      <c r="I597" s="404">
        <v>60</v>
      </c>
      <c r="J597" s="393">
        <v>66.9</v>
      </c>
      <c r="K597" s="393">
        <v>0</v>
      </c>
      <c r="L597" s="404">
        <v>820</v>
      </c>
      <c r="M597" s="393">
        <v>-27.3</v>
      </c>
      <c r="N597" s="393">
        <v>0</v>
      </c>
    </row>
    <row r="598" spans="1:14" ht="13.5" customHeight="1" hidden="1" outlineLevel="1">
      <c r="A598" s="57" t="s">
        <v>476</v>
      </c>
      <c r="B598" s="404">
        <v>88</v>
      </c>
      <c r="C598" s="407">
        <v>26.6</v>
      </c>
      <c r="D598" s="407">
        <v>0.0294317334287635</v>
      </c>
      <c r="E598" s="404">
        <v>1400.661</v>
      </c>
      <c r="F598" s="405">
        <v>62.3</v>
      </c>
      <c r="G598" s="405">
        <v>0.04159121343439597</v>
      </c>
      <c r="H598" s="57" t="s">
        <v>476</v>
      </c>
      <c r="I598" s="404">
        <v>88</v>
      </c>
      <c r="J598" s="393">
        <v>26.6</v>
      </c>
      <c r="K598" s="393">
        <v>0</v>
      </c>
      <c r="L598" s="404">
        <v>1401</v>
      </c>
      <c r="M598" s="393">
        <v>62.3</v>
      </c>
      <c r="N598" s="393">
        <v>0</v>
      </c>
    </row>
    <row r="599" spans="1:14" ht="13.5" customHeight="1" hidden="1" outlineLevel="1">
      <c r="A599" s="57" t="s">
        <v>153</v>
      </c>
      <c r="B599" s="404">
        <v>591</v>
      </c>
      <c r="C599" s="407">
        <v>19.2</v>
      </c>
      <c r="D599" s="407">
        <v>0.19766084609544576</v>
      </c>
      <c r="E599" s="404">
        <v>10336.23</v>
      </c>
      <c r="F599" s="405">
        <v>-1.6</v>
      </c>
      <c r="G599" s="405">
        <v>0.30692390809553965</v>
      </c>
      <c r="H599" s="57" t="s">
        <v>153</v>
      </c>
      <c r="I599" s="404">
        <v>591</v>
      </c>
      <c r="J599" s="393">
        <v>19.2</v>
      </c>
      <c r="K599" s="393">
        <v>0.2</v>
      </c>
      <c r="L599" s="404">
        <v>10336</v>
      </c>
      <c r="M599" s="393">
        <v>-1.6</v>
      </c>
      <c r="N599" s="393">
        <v>0.3</v>
      </c>
    </row>
    <row r="600" spans="1:14" ht="13.5" customHeight="1" hidden="1" outlineLevel="1">
      <c r="A600" s="57" t="s">
        <v>477</v>
      </c>
      <c r="B600" s="404">
        <v>437</v>
      </c>
      <c r="C600" s="407">
        <v>-2.3</v>
      </c>
      <c r="D600" s="407">
        <v>0.14615531259510967</v>
      </c>
      <c r="E600" s="404">
        <v>747.375</v>
      </c>
      <c r="F600" s="405">
        <v>63.1</v>
      </c>
      <c r="G600" s="405">
        <v>0.02219254561991209</v>
      </c>
      <c r="H600" s="57" t="s">
        <v>477</v>
      </c>
      <c r="I600" s="404">
        <v>437</v>
      </c>
      <c r="J600" s="393">
        <v>-2.3</v>
      </c>
      <c r="K600" s="393">
        <v>0.1</v>
      </c>
      <c r="L600" s="404">
        <v>747</v>
      </c>
      <c r="M600" s="393">
        <v>63.1</v>
      </c>
      <c r="N600" s="393">
        <v>0</v>
      </c>
    </row>
    <row r="601" spans="1:14" ht="13.5" customHeight="1" hidden="1" outlineLevel="1">
      <c r="A601" s="57" t="s">
        <v>598</v>
      </c>
      <c r="B601" s="404">
        <v>222</v>
      </c>
      <c r="C601" s="407">
        <v>-30.1</v>
      </c>
      <c r="D601" s="407">
        <v>0.07424823660438064</v>
      </c>
      <c r="E601" s="404">
        <v>4522.453</v>
      </c>
      <c r="F601" s="405">
        <v>18.8</v>
      </c>
      <c r="G601" s="405">
        <v>0.13428967321145116</v>
      </c>
      <c r="H601" s="57" t="s">
        <v>598</v>
      </c>
      <c r="I601" s="404">
        <v>222</v>
      </c>
      <c r="J601" s="393">
        <v>-30.1</v>
      </c>
      <c r="K601" s="393">
        <v>0.1</v>
      </c>
      <c r="L601" s="404">
        <v>4522</v>
      </c>
      <c r="M601" s="393">
        <v>18.8</v>
      </c>
      <c r="N601" s="393">
        <v>0.1</v>
      </c>
    </row>
    <row r="602" spans="1:14" ht="13.5" customHeight="1" hidden="1" outlineLevel="1">
      <c r="A602" s="57" t="s">
        <v>478</v>
      </c>
      <c r="B602" s="404">
        <v>72</v>
      </c>
      <c r="C602" s="407">
        <v>133</v>
      </c>
      <c r="D602" s="407">
        <v>0.024080509168988316</v>
      </c>
      <c r="E602" s="404">
        <v>591.502</v>
      </c>
      <c r="F602" s="405">
        <v>27.3</v>
      </c>
      <c r="G602" s="405">
        <v>0.017564054349248022</v>
      </c>
      <c r="H602" s="57" t="s">
        <v>478</v>
      </c>
      <c r="I602" s="404">
        <v>72</v>
      </c>
      <c r="J602" s="393">
        <v>133</v>
      </c>
      <c r="K602" s="393">
        <v>0</v>
      </c>
      <c r="L602" s="404">
        <v>592</v>
      </c>
      <c r="M602" s="393">
        <v>27.3</v>
      </c>
      <c r="N602" s="393">
        <v>0</v>
      </c>
    </row>
    <row r="603" spans="1:14" ht="13.5" customHeight="1" hidden="1" outlineLevel="1">
      <c r="A603" s="57" t="s">
        <v>556</v>
      </c>
      <c r="B603" s="404">
        <v>2</v>
      </c>
      <c r="C603" s="407">
        <v>18</v>
      </c>
      <c r="D603" s="407">
        <v>0.0006689030324718977</v>
      </c>
      <c r="E603" s="404">
        <v>241.258</v>
      </c>
      <c r="F603" s="405">
        <v>-7.9</v>
      </c>
      <c r="G603" s="405">
        <v>0.007163912588953004</v>
      </c>
      <c r="H603" s="57" t="s">
        <v>556</v>
      </c>
      <c r="I603" s="404">
        <v>2</v>
      </c>
      <c r="J603" s="393">
        <v>18</v>
      </c>
      <c r="K603" s="393">
        <v>0</v>
      </c>
      <c r="L603" s="404">
        <v>241</v>
      </c>
      <c r="M603" s="393">
        <v>-7.9</v>
      </c>
      <c r="N603" s="393">
        <v>0</v>
      </c>
    </row>
    <row r="604" spans="1:14" ht="13.5" customHeight="1" hidden="1" outlineLevel="1">
      <c r="A604" s="57" t="s">
        <v>479</v>
      </c>
      <c r="B604" s="404">
        <v>110</v>
      </c>
      <c r="C604" s="407">
        <v>12.3</v>
      </c>
      <c r="D604" s="407">
        <v>0.03678966678595438</v>
      </c>
      <c r="E604" s="404">
        <v>2937.075</v>
      </c>
      <c r="F604" s="405">
        <v>5.2</v>
      </c>
      <c r="G604" s="405">
        <v>0.08721347506486476</v>
      </c>
      <c r="H604" s="57" t="s">
        <v>479</v>
      </c>
      <c r="I604" s="404">
        <v>110</v>
      </c>
      <c r="J604" s="393">
        <v>12.3</v>
      </c>
      <c r="K604" s="393">
        <v>0</v>
      </c>
      <c r="L604" s="404">
        <v>2937</v>
      </c>
      <c r="M604" s="393">
        <v>5.2</v>
      </c>
      <c r="N604" s="393">
        <v>0.1</v>
      </c>
    </row>
    <row r="605" spans="1:14" ht="13.5" customHeight="1" hidden="1" outlineLevel="1">
      <c r="A605" s="57" t="s">
        <v>199</v>
      </c>
      <c r="B605" s="404">
        <v>235</v>
      </c>
      <c r="C605" s="407">
        <v>-30.4</v>
      </c>
      <c r="D605" s="407">
        <v>0.07859610631544799</v>
      </c>
      <c r="E605" s="404">
        <v>5280.509</v>
      </c>
      <c r="F605" s="405">
        <v>31.9</v>
      </c>
      <c r="G605" s="405">
        <v>0.15679938033631896</v>
      </c>
      <c r="H605" s="57" t="s">
        <v>199</v>
      </c>
      <c r="I605" s="404">
        <v>235</v>
      </c>
      <c r="J605" s="393">
        <v>-30.4</v>
      </c>
      <c r="K605" s="393">
        <v>0.1</v>
      </c>
      <c r="L605" s="404">
        <v>5300</v>
      </c>
      <c r="M605" s="393">
        <v>32.4</v>
      </c>
      <c r="N605" s="393">
        <v>0.2</v>
      </c>
    </row>
    <row r="606" spans="1:14" ht="12.75" customHeight="1" hidden="1" outlineLevel="1">
      <c r="A606" s="57" t="s">
        <v>480</v>
      </c>
      <c r="B606" s="404">
        <v>1196</v>
      </c>
      <c r="C606" s="407">
        <v>-7.8</v>
      </c>
      <c r="D606" s="407">
        <v>0.40000401341819486</v>
      </c>
      <c r="E606" s="404">
        <v>19437.496</v>
      </c>
      <c r="F606" s="405">
        <v>10</v>
      </c>
      <c r="G606" s="405">
        <v>0.5771768077830525</v>
      </c>
      <c r="H606" s="57" t="s">
        <v>480</v>
      </c>
      <c r="I606" s="404">
        <v>1196</v>
      </c>
      <c r="J606" s="393">
        <v>-7.8</v>
      </c>
      <c r="K606" s="393">
        <v>0.4</v>
      </c>
      <c r="L606" s="404">
        <v>19479</v>
      </c>
      <c r="M606" s="393">
        <v>10.3</v>
      </c>
      <c r="N606" s="393">
        <v>0.6</v>
      </c>
    </row>
    <row r="607" spans="1:14" ht="12.75" customHeight="1" hidden="1" outlineLevel="1">
      <c r="A607" s="57" t="s">
        <v>202</v>
      </c>
      <c r="B607" s="404">
        <v>33</v>
      </c>
      <c r="C607" s="407">
        <v>-37</v>
      </c>
      <c r="D607" s="407">
        <v>0.011036900035786312</v>
      </c>
      <c r="E607" s="404">
        <v>1126.695</v>
      </c>
      <c r="F607" s="405">
        <v>-42.3</v>
      </c>
      <c r="G607" s="405">
        <v>0.03345606982736492</v>
      </c>
      <c r="H607" s="57" t="s">
        <v>202</v>
      </c>
      <c r="I607" s="404">
        <v>33</v>
      </c>
      <c r="J607" s="393">
        <v>-37</v>
      </c>
      <c r="K607" s="393">
        <v>0</v>
      </c>
      <c r="L607" s="404">
        <v>1127</v>
      </c>
      <c r="M607" s="393">
        <v>-42.3</v>
      </c>
      <c r="N607" s="393">
        <v>0</v>
      </c>
    </row>
    <row r="608" spans="1:14" ht="12.75" customHeight="1" hidden="1" outlineLevel="1">
      <c r="A608" s="57" t="s">
        <v>166</v>
      </c>
      <c r="B608" s="404">
        <v>1530</v>
      </c>
      <c r="C608" s="407">
        <v>-14.2</v>
      </c>
      <c r="D608" s="407">
        <v>0.5117108198410018</v>
      </c>
      <c r="E608" s="404">
        <v>38154.789</v>
      </c>
      <c r="F608" s="405">
        <v>-10.3</v>
      </c>
      <c r="G608" s="405">
        <v>1.1329679150367886</v>
      </c>
      <c r="H608" s="57" t="s">
        <v>166</v>
      </c>
      <c r="I608" s="404">
        <v>1530</v>
      </c>
      <c r="J608" s="393">
        <v>-14.2</v>
      </c>
      <c r="K608" s="393">
        <v>0.5</v>
      </c>
      <c r="L608" s="404">
        <v>38155</v>
      </c>
      <c r="M608" s="393">
        <v>-10.3</v>
      </c>
      <c r="N608" s="393">
        <v>1.1</v>
      </c>
    </row>
    <row r="609" spans="1:14" ht="12.75" customHeight="1" hidden="1" outlineLevel="1">
      <c r="A609" s="57" t="s">
        <v>167</v>
      </c>
      <c r="B609" s="404">
        <v>384</v>
      </c>
      <c r="C609" s="407">
        <v>-41.7</v>
      </c>
      <c r="D609" s="407">
        <v>0.12842938223460437</v>
      </c>
      <c r="E609" s="404">
        <v>12360.185</v>
      </c>
      <c r="F609" s="405">
        <v>-28.6</v>
      </c>
      <c r="G609" s="405">
        <v>0.36702320720261333</v>
      </c>
      <c r="H609" s="57" t="s">
        <v>167</v>
      </c>
      <c r="I609" s="404">
        <v>384</v>
      </c>
      <c r="J609" s="393">
        <v>-41.7</v>
      </c>
      <c r="K609" s="393">
        <v>0.1</v>
      </c>
      <c r="L609" s="404">
        <v>12360</v>
      </c>
      <c r="M609" s="393">
        <v>-28.6</v>
      </c>
      <c r="N609" s="393">
        <v>0.4</v>
      </c>
    </row>
    <row r="610" spans="1:14" ht="12.75" customHeight="1" hidden="1" outlineLevel="1">
      <c r="A610" s="57" t="s">
        <v>656</v>
      </c>
      <c r="B610" s="404">
        <v>177</v>
      </c>
      <c r="C610" s="407">
        <v>3.5</v>
      </c>
      <c r="D610" s="407">
        <v>0.059197918373762946</v>
      </c>
      <c r="E610" s="404">
        <v>4513.171</v>
      </c>
      <c r="F610" s="405">
        <v>-13.3</v>
      </c>
      <c r="G610" s="405">
        <v>0.13401405359821278</v>
      </c>
      <c r="H610" s="57" t="s">
        <v>656</v>
      </c>
      <c r="I610" s="404">
        <v>177</v>
      </c>
      <c r="J610" s="393">
        <v>3.5</v>
      </c>
      <c r="K610" s="393">
        <v>0.1</v>
      </c>
      <c r="L610" s="404">
        <v>4513</v>
      </c>
      <c r="M610" s="393">
        <v>-13.3</v>
      </c>
      <c r="N610" s="393">
        <v>0.1</v>
      </c>
    </row>
    <row r="611" spans="1:14" ht="12.75" customHeight="1" hidden="1" outlineLevel="1">
      <c r="A611" s="57" t="s">
        <v>481</v>
      </c>
      <c r="B611" s="404">
        <v>43</v>
      </c>
      <c r="C611" s="407">
        <v>-86.7</v>
      </c>
      <c r="D611" s="407">
        <v>0.014381415198145802</v>
      </c>
      <c r="E611" s="404">
        <v>2797.69</v>
      </c>
      <c r="F611" s="405">
        <v>-62.5</v>
      </c>
      <c r="G611" s="405">
        <v>0.08307457829787171</v>
      </c>
      <c r="H611" s="57" t="s">
        <v>481</v>
      </c>
      <c r="I611" s="404">
        <v>43</v>
      </c>
      <c r="J611" s="393">
        <v>-86.7</v>
      </c>
      <c r="K611" s="393">
        <v>0</v>
      </c>
      <c r="L611" s="404">
        <v>2798</v>
      </c>
      <c r="M611" s="393">
        <v>-62.5</v>
      </c>
      <c r="N611" s="393">
        <v>0.1</v>
      </c>
    </row>
    <row r="612" spans="1:14" ht="12.75" customHeight="1" hidden="1" outlineLevel="1">
      <c r="A612" s="57" t="s">
        <v>557</v>
      </c>
      <c r="B612" s="404" t="s">
        <v>977</v>
      </c>
      <c r="C612" s="407">
        <v>-100</v>
      </c>
      <c r="D612" s="407">
        <v>0</v>
      </c>
      <c r="E612" s="404">
        <v>0</v>
      </c>
      <c r="F612" s="405">
        <v>-100</v>
      </c>
      <c r="G612" s="405">
        <v>0</v>
      </c>
      <c r="H612" s="57" t="s">
        <v>557</v>
      </c>
      <c r="I612" s="404" t="s">
        <v>977</v>
      </c>
      <c r="J612" s="393">
        <v>-100</v>
      </c>
      <c r="K612" s="393" t="s">
        <v>977</v>
      </c>
      <c r="L612" s="404" t="s">
        <v>977</v>
      </c>
      <c r="M612" s="393">
        <v>-100</v>
      </c>
      <c r="N612" s="393" t="s">
        <v>977</v>
      </c>
    </row>
    <row r="613" spans="1:14" ht="12.75" customHeight="1" hidden="1" outlineLevel="1">
      <c r="A613" s="57" t="s">
        <v>482</v>
      </c>
      <c r="B613" s="404">
        <v>2</v>
      </c>
      <c r="C613" s="407">
        <v>-87.1</v>
      </c>
      <c r="D613" s="407">
        <v>0.0006689030324718977</v>
      </c>
      <c r="E613" s="404">
        <v>461.147</v>
      </c>
      <c r="F613" s="405">
        <v>-9.4</v>
      </c>
      <c r="G613" s="405">
        <v>0.013693294310066032</v>
      </c>
      <c r="H613" s="57" t="s">
        <v>482</v>
      </c>
      <c r="I613" s="404">
        <v>2</v>
      </c>
      <c r="J613" s="393">
        <v>-87.1</v>
      </c>
      <c r="K613" s="393">
        <v>0</v>
      </c>
      <c r="L613" s="404">
        <v>461</v>
      </c>
      <c r="M613" s="393">
        <v>-9.4</v>
      </c>
      <c r="N613" s="393">
        <v>0</v>
      </c>
    </row>
    <row r="614" spans="1:14" ht="12.75" customHeight="1" hidden="1" outlineLevel="1">
      <c r="A614" s="57" t="s">
        <v>483</v>
      </c>
      <c r="B614" s="404">
        <v>137</v>
      </c>
      <c r="C614" s="407">
        <v>9.4</v>
      </c>
      <c r="D614" s="407">
        <v>0.045819857724324994</v>
      </c>
      <c r="E614" s="404">
        <v>3992.887</v>
      </c>
      <c r="F614" s="405">
        <v>15.8</v>
      </c>
      <c r="G614" s="405">
        <v>0.11856474581388718</v>
      </c>
      <c r="H614" s="57" t="s">
        <v>483</v>
      </c>
      <c r="I614" s="404">
        <v>137</v>
      </c>
      <c r="J614" s="393">
        <v>9.4</v>
      </c>
      <c r="K614" s="393">
        <v>0</v>
      </c>
      <c r="L614" s="404">
        <v>3993</v>
      </c>
      <c r="M614" s="393">
        <v>15.8</v>
      </c>
      <c r="N614" s="393">
        <v>0.1</v>
      </c>
    </row>
    <row r="615" spans="1:14" ht="12.75" customHeight="1" hidden="1" outlineLevel="1">
      <c r="A615" s="57" t="s">
        <v>484</v>
      </c>
      <c r="B615" s="404">
        <v>25</v>
      </c>
      <c r="C615" s="407">
        <v>1</v>
      </c>
      <c r="D615" s="407">
        <v>0.00836128790589872</v>
      </c>
      <c r="E615" s="404">
        <v>595.29</v>
      </c>
      <c r="F615" s="405">
        <v>-11</v>
      </c>
      <c r="G615" s="405">
        <v>0.01767653518257564</v>
      </c>
      <c r="H615" s="57" t="s">
        <v>484</v>
      </c>
      <c r="I615" s="404">
        <v>25</v>
      </c>
      <c r="J615" s="393">
        <v>1</v>
      </c>
      <c r="K615" s="393">
        <v>0</v>
      </c>
      <c r="L615" s="404">
        <v>595</v>
      </c>
      <c r="M615" s="393">
        <v>-11</v>
      </c>
      <c r="N615" s="393">
        <v>0</v>
      </c>
    </row>
    <row r="616" spans="1:14" ht="12.75" customHeight="1" hidden="1" outlineLevel="1">
      <c r="A616" s="57" t="s">
        <v>168</v>
      </c>
      <c r="B616" s="404">
        <v>1145</v>
      </c>
      <c r="C616" s="407">
        <v>1.9</v>
      </c>
      <c r="D616" s="407">
        <v>0.3829469860901615</v>
      </c>
      <c r="E616" s="404">
        <v>25794.604</v>
      </c>
      <c r="F616" s="405">
        <v>2.2</v>
      </c>
      <c r="G616" s="405">
        <v>0.7659447078341755</v>
      </c>
      <c r="H616" s="57" t="s">
        <v>168</v>
      </c>
      <c r="I616" s="404">
        <v>1145</v>
      </c>
      <c r="J616" s="393">
        <v>1.9</v>
      </c>
      <c r="K616" s="393">
        <v>0.4</v>
      </c>
      <c r="L616" s="404">
        <v>25795</v>
      </c>
      <c r="M616" s="393">
        <v>2.2</v>
      </c>
      <c r="N616" s="393">
        <v>0.8</v>
      </c>
    </row>
    <row r="617" spans="1:14" ht="12.75" customHeight="1" hidden="1" outlineLevel="1">
      <c r="A617" s="57" t="s">
        <v>558</v>
      </c>
      <c r="B617" s="404">
        <v>0</v>
      </c>
      <c r="C617" s="407">
        <v>-32.2</v>
      </c>
      <c r="D617" s="407">
        <v>0</v>
      </c>
      <c r="E617" s="404">
        <v>7.775</v>
      </c>
      <c r="F617" s="405">
        <v>6.2</v>
      </c>
      <c r="G617" s="405">
        <v>0.00023087077062360463</v>
      </c>
      <c r="H617" s="57" t="s">
        <v>558</v>
      </c>
      <c r="I617" s="404">
        <v>0</v>
      </c>
      <c r="J617" s="393">
        <v>-32.2</v>
      </c>
      <c r="K617" s="393">
        <v>0</v>
      </c>
      <c r="L617" s="404">
        <v>8</v>
      </c>
      <c r="M617" s="393">
        <v>6.2</v>
      </c>
      <c r="N617" s="393">
        <v>0</v>
      </c>
    </row>
    <row r="618" spans="1:14" ht="12.75" customHeight="1" hidden="1" outlineLevel="1">
      <c r="A618" s="57" t="s">
        <v>606</v>
      </c>
      <c r="B618" s="404">
        <v>3</v>
      </c>
      <c r="C618" s="407" t="s">
        <v>195</v>
      </c>
      <c r="D618" s="407">
        <v>0.0010033545487078467</v>
      </c>
      <c r="E618" s="404">
        <v>51.344</v>
      </c>
      <c r="F618" s="405" t="s">
        <v>195</v>
      </c>
      <c r="G618" s="405">
        <v>0.0015246082118197243</v>
      </c>
      <c r="H618" s="57" t="s">
        <v>606</v>
      </c>
      <c r="I618" s="404">
        <v>3</v>
      </c>
      <c r="J618" s="393" t="s">
        <v>195</v>
      </c>
      <c r="K618" s="393">
        <v>0</v>
      </c>
      <c r="L618" s="404">
        <v>51</v>
      </c>
      <c r="M618" s="393" t="s">
        <v>195</v>
      </c>
      <c r="N618" s="393">
        <v>0</v>
      </c>
    </row>
    <row r="619" spans="1:14" ht="12.75" customHeight="1" hidden="1" outlineLevel="1">
      <c r="A619" s="57" t="s">
        <v>559</v>
      </c>
      <c r="B619" s="404">
        <v>48</v>
      </c>
      <c r="C619" s="407">
        <v>70.5</v>
      </c>
      <c r="D619" s="407">
        <v>0.016053672779325547</v>
      </c>
      <c r="E619" s="404">
        <v>1327.23</v>
      </c>
      <c r="F619" s="405">
        <v>107.5</v>
      </c>
      <c r="G619" s="405">
        <v>0.039410754070066466</v>
      </c>
      <c r="H619" s="57" t="s">
        <v>559</v>
      </c>
      <c r="I619" s="404">
        <v>48</v>
      </c>
      <c r="J619" s="393">
        <v>70.5</v>
      </c>
      <c r="K619" s="393">
        <v>0</v>
      </c>
      <c r="L619" s="404">
        <v>1327</v>
      </c>
      <c r="M619" s="393">
        <v>107.5</v>
      </c>
      <c r="N619" s="393">
        <v>0</v>
      </c>
    </row>
    <row r="620" spans="1:14" ht="12.75" customHeight="1" hidden="1" outlineLevel="1">
      <c r="A620" s="57" t="s">
        <v>560</v>
      </c>
      <c r="B620" s="404">
        <v>27</v>
      </c>
      <c r="C620" s="407">
        <v>-29.8</v>
      </c>
      <c r="D620" s="407">
        <v>0.00903019093837062</v>
      </c>
      <c r="E620" s="404">
        <v>44.924</v>
      </c>
      <c r="F620" s="405">
        <v>1.4</v>
      </c>
      <c r="G620" s="405">
        <v>0.001333972797362677</v>
      </c>
      <c r="H620" s="57" t="s">
        <v>560</v>
      </c>
      <c r="I620" s="404">
        <v>27</v>
      </c>
      <c r="J620" s="393">
        <v>-29.8</v>
      </c>
      <c r="K620" s="393">
        <v>0</v>
      </c>
      <c r="L620" s="404">
        <v>45</v>
      </c>
      <c r="M620" s="393">
        <v>1.4</v>
      </c>
      <c r="N620" s="393">
        <v>0</v>
      </c>
    </row>
    <row r="621" spans="1:14" ht="12.75" customHeight="1" hidden="1" outlineLevel="1">
      <c r="A621" s="57" t="s">
        <v>561</v>
      </c>
      <c r="B621" s="404" t="s">
        <v>977</v>
      </c>
      <c r="C621" s="407">
        <v>-100</v>
      </c>
      <c r="D621" s="407">
        <v>0</v>
      </c>
      <c r="E621" s="404">
        <v>0</v>
      </c>
      <c r="F621" s="405">
        <v>-100</v>
      </c>
      <c r="G621" s="405">
        <v>0</v>
      </c>
      <c r="H621" s="57" t="s">
        <v>561</v>
      </c>
      <c r="I621" s="404" t="s">
        <v>977</v>
      </c>
      <c r="J621" s="393">
        <v>-100</v>
      </c>
      <c r="K621" s="393" t="s">
        <v>977</v>
      </c>
      <c r="L621" s="404" t="s">
        <v>977</v>
      </c>
      <c r="M621" s="393">
        <v>-100</v>
      </c>
      <c r="N621" s="393" t="s">
        <v>977</v>
      </c>
    </row>
    <row r="622" spans="1:14" ht="12.75" customHeight="1" hidden="1" outlineLevel="1">
      <c r="A622" s="57" t="s">
        <v>607</v>
      </c>
      <c r="B622" s="404">
        <v>1</v>
      </c>
      <c r="C622" s="407">
        <v>242.7</v>
      </c>
      <c r="D622" s="407">
        <v>0.00033445151623594883</v>
      </c>
      <c r="E622" s="404">
        <v>25.551</v>
      </c>
      <c r="F622" s="405">
        <v>138.3</v>
      </c>
      <c r="G622" s="405">
        <v>0.0007587111331451732</v>
      </c>
      <c r="H622" s="57" t="s">
        <v>607</v>
      </c>
      <c r="I622" s="404">
        <v>1</v>
      </c>
      <c r="J622" s="393">
        <v>242.7</v>
      </c>
      <c r="K622" s="393">
        <v>0</v>
      </c>
      <c r="L622" s="404">
        <v>26</v>
      </c>
      <c r="M622" s="393">
        <v>138.3</v>
      </c>
      <c r="N622" s="393">
        <v>0</v>
      </c>
    </row>
    <row r="623" spans="1:14" ht="12.75" customHeight="1" hidden="1" outlineLevel="1">
      <c r="A623" s="57" t="s">
        <v>486</v>
      </c>
      <c r="B623" s="404">
        <v>0</v>
      </c>
      <c r="C623" s="407">
        <v>-97.9</v>
      </c>
      <c r="D623" s="407">
        <v>0</v>
      </c>
      <c r="E623" s="404">
        <v>5.76</v>
      </c>
      <c r="F623" s="405">
        <v>-76.4</v>
      </c>
      <c r="G623" s="405">
        <v>0.00017103738119510773</v>
      </c>
      <c r="H623" s="57" t="s">
        <v>486</v>
      </c>
      <c r="I623" s="404">
        <v>0</v>
      </c>
      <c r="J623" s="393">
        <v>-97.9</v>
      </c>
      <c r="K623" s="393">
        <v>0</v>
      </c>
      <c r="L623" s="404">
        <v>6</v>
      </c>
      <c r="M623" s="393">
        <v>-76.4</v>
      </c>
      <c r="N623" s="393">
        <v>0</v>
      </c>
    </row>
    <row r="624" spans="1:14" ht="12.75" customHeight="1" hidden="1" outlineLevel="1">
      <c r="A624" s="57" t="s">
        <v>562</v>
      </c>
      <c r="B624" s="404">
        <v>2</v>
      </c>
      <c r="C624" s="407">
        <v>481.1</v>
      </c>
      <c r="D624" s="407">
        <v>0.0006689030324718977</v>
      </c>
      <c r="E624" s="404">
        <v>72.682</v>
      </c>
      <c r="F624" s="405">
        <v>360.9</v>
      </c>
      <c r="G624" s="405">
        <v>0.0021582185659761843</v>
      </c>
      <c r="H624" s="57" t="s">
        <v>562</v>
      </c>
      <c r="I624" s="404">
        <v>2</v>
      </c>
      <c r="J624" s="393">
        <v>481.1</v>
      </c>
      <c r="K624" s="393">
        <v>0</v>
      </c>
      <c r="L624" s="404">
        <v>73</v>
      </c>
      <c r="M624" s="393">
        <v>360.9</v>
      </c>
      <c r="N624" s="393">
        <v>0</v>
      </c>
    </row>
    <row r="625" spans="1:14" ht="12.75" customHeight="1" hidden="1" outlineLevel="1">
      <c r="A625" s="57" t="s">
        <v>563</v>
      </c>
      <c r="B625" s="404">
        <v>0</v>
      </c>
      <c r="C625" s="407" t="s">
        <v>93</v>
      </c>
      <c r="D625" s="407">
        <v>0</v>
      </c>
      <c r="E625" s="404">
        <v>0.758</v>
      </c>
      <c r="F625" s="405" t="s">
        <v>93</v>
      </c>
      <c r="G625" s="405">
        <v>2.2508044261439527E-05</v>
      </c>
      <c r="H625" s="57" t="s">
        <v>563</v>
      </c>
      <c r="I625" s="404">
        <v>0</v>
      </c>
      <c r="J625" s="393" t="s">
        <v>93</v>
      </c>
      <c r="K625" s="393">
        <v>0</v>
      </c>
      <c r="L625" s="404">
        <v>1</v>
      </c>
      <c r="M625" s="393" t="s">
        <v>93</v>
      </c>
      <c r="N625" s="393">
        <v>0</v>
      </c>
    </row>
    <row r="626" spans="1:14" ht="12.75" customHeight="1" hidden="1" outlineLevel="1">
      <c r="A626" s="57" t="s">
        <v>564</v>
      </c>
      <c r="B626" s="404">
        <v>1</v>
      </c>
      <c r="C626" s="407">
        <v>-6.9</v>
      </c>
      <c r="D626" s="407">
        <v>0.00033445151623594883</v>
      </c>
      <c r="E626" s="404">
        <v>32.17</v>
      </c>
      <c r="F626" s="405">
        <v>-13.8</v>
      </c>
      <c r="G626" s="405">
        <v>0.0009552556515705931</v>
      </c>
      <c r="H626" s="57" t="s">
        <v>564</v>
      </c>
      <c r="I626" s="404">
        <v>1</v>
      </c>
      <c r="J626" s="393">
        <v>-6.9</v>
      </c>
      <c r="K626" s="393">
        <v>0</v>
      </c>
      <c r="L626" s="404">
        <v>32</v>
      </c>
      <c r="M626" s="393">
        <v>-13.8</v>
      </c>
      <c r="N626" s="393">
        <v>0</v>
      </c>
    </row>
    <row r="627" spans="1:14" ht="12.75" customHeight="1" hidden="1" outlineLevel="1">
      <c r="A627" s="57" t="s">
        <v>565</v>
      </c>
      <c r="B627" s="404">
        <v>8</v>
      </c>
      <c r="C627" s="407">
        <v>85.8</v>
      </c>
      <c r="D627" s="407">
        <v>0.0026756121298875907</v>
      </c>
      <c r="E627" s="404">
        <v>306.61</v>
      </c>
      <c r="F627" s="405">
        <v>115.8</v>
      </c>
      <c r="G627" s="405">
        <v>0.009104474209762497</v>
      </c>
      <c r="H627" s="57" t="s">
        <v>565</v>
      </c>
      <c r="I627" s="404">
        <v>8</v>
      </c>
      <c r="J627" s="393">
        <v>85.8</v>
      </c>
      <c r="K627" s="393">
        <v>0</v>
      </c>
      <c r="L627" s="404">
        <v>307</v>
      </c>
      <c r="M627" s="393">
        <v>115.8</v>
      </c>
      <c r="N627" s="393">
        <v>0</v>
      </c>
    </row>
    <row r="628" spans="1:14" ht="12.75" customHeight="1" hidden="1" outlineLevel="1">
      <c r="A628" s="57" t="s">
        <v>566</v>
      </c>
      <c r="B628" s="404">
        <v>0</v>
      </c>
      <c r="C628" s="407" t="s">
        <v>195</v>
      </c>
      <c r="D628" s="407">
        <v>0</v>
      </c>
      <c r="E628" s="404">
        <v>19.119</v>
      </c>
      <c r="F628" s="405" t="s">
        <v>195</v>
      </c>
      <c r="G628" s="405">
        <v>0.0005677193908106363</v>
      </c>
      <c r="H628" s="57" t="s">
        <v>566</v>
      </c>
      <c r="I628" s="404">
        <v>0</v>
      </c>
      <c r="J628" s="393" t="s">
        <v>195</v>
      </c>
      <c r="K628" s="393">
        <v>0</v>
      </c>
      <c r="L628" s="404">
        <v>19</v>
      </c>
      <c r="M628" s="393" t="s">
        <v>195</v>
      </c>
      <c r="N628" s="393">
        <v>0</v>
      </c>
    </row>
    <row r="629" spans="1:14" ht="12.75" customHeight="1" hidden="1" outlineLevel="1">
      <c r="A629" s="57" t="s">
        <v>487</v>
      </c>
      <c r="B629" s="404">
        <v>1</v>
      </c>
      <c r="C629" s="407">
        <v>-33.7</v>
      </c>
      <c r="D629" s="407">
        <v>0.00033445151623594883</v>
      </c>
      <c r="E629" s="404">
        <v>33.288</v>
      </c>
      <c r="F629" s="405">
        <v>93.9</v>
      </c>
      <c r="G629" s="405">
        <v>0.0009884535321567267</v>
      </c>
      <c r="H629" s="57" t="s">
        <v>487</v>
      </c>
      <c r="I629" s="404">
        <v>1</v>
      </c>
      <c r="J629" s="393">
        <v>-33.7</v>
      </c>
      <c r="K629" s="393">
        <v>0</v>
      </c>
      <c r="L629" s="404">
        <v>33</v>
      </c>
      <c r="M629" s="393">
        <v>93.9</v>
      </c>
      <c r="N629" s="393">
        <v>0</v>
      </c>
    </row>
    <row r="630" spans="1:14" ht="12.75" customHeight="1" hidden="1" outlineLevel="1">
      <c r="A630" s="57" t="s">
        <v>488</v>
      </c>
      <c r="B630" s="404">
        <v>21</v>
      </c>
      <c r="C630" s="407">
        <v>26.1</v>
      </c>
      <c r="D630" s="407">
        <v>0.007023481840954925</v>
      </c>
      <c r="E630" s="404">
        <v>761.083</v>
      </c>
      <c r="F630" s="405">
        <v>48.8</v>
      </c>
      <c r="G630" s="405">
        <v>0.022599590831964618</v>
      </c>
      <c r="H630" s="57" t="s">
        <v>488</v>
      </c>
      <c r="I630" s="404">
        <v>21</v>
      </c>
      <c r="J630" s="393">
        <v>26.1</v>
      </c>
      <c r="K630" s="393">
        <v>0</v>
      </c>
      <c r="L630" s="404">
        <v>761</v>
      </c>
      <c r="M630" s="393">
        <v>48.8</v>
      </c>
      <c r="N630" s="393">
        <v>0</v>
      </c>
    </row>
    <row r="631" spans="1:14" ht="12.75" customHeight="1" hidden="1" outlineLevel="1">
      <c r="A631" s="57" t="s">
        <v>599</v>
      </c>
      <c r="B631" s="404">
        <v>9</v>
      </c>
      <c r="C631" s="407" t="s">
        <v>93</v>
      </c>
      <c r="D631" s="407">
        <v>0.0030100636461235395</v>
      </c>
      <c r="E631" s="404">
        <v>323.244</v>
      </c>
      <c r="F631" s="405" t="s">
        <v>93</v>
      </c>
      <c r="G631" s="405">
        <v>0.009598404035942953</v>
      </c>
      <c r="H631" s="57" t="s">
        <v>599</v>
      </c>
      <c r="I631" s="404">
        <v>1</v>
      </c>
      <c r="J631" s="393">
        <v>-12.1</v>
      </c>
      <c r="K631" s="393">
        <v>0</v>
      </c>
      <c r="L631" s="404">
        <v>298</v>
      </c>
      <c r="M631" s="393">
        <v>-70.6</v>
      </c>
      <c r="N631" s="393">
        <v>0</v>
      </c>
    </row>
    <row r="632" spans="1:14" ht="12.75" customHeight="1" hidden="1" outlineLevel="1">
      <c r="A632" s="57" t="s">
        <v>600</v>
      </c>
      <c r="B632" s="404">
        <v>1</v>
      </c>
      <c r="C632" s="407">
        <v>-12.1</v>
      </c>
      <c r="D632" s="407">
        <v>0.00033445151623594883</v>
      </c>
      <c r="E632" s="404">
        <v>297.732</v>
      </c>
      <c r="F632" s="405">
        <v>-70.6</v>
      </c>
      <c r="G632" s="405">
        <v>0.008840850968399622</v>
      </c>
      <c r="H632" s="57" t="s">
        <v>600</v>
      </c>
      <c r="I632" s="404">
        <v>9</v>
      </c>
      <c r="J632" s="393" t="s">
        <v>93</v>
      </c>
      <c r="K632" s="393">
        <v>0</v>
      </c>
      <c r="L632" s="404">
        <v>323</v>
      </c>
      <c r="M632" s="393" t="s">
        <v>93</v>
      </c>
      <c r="N632" s="393">
        <v>0</v>
      </c>
    </row>
    <row r="633" spans="1:14" ht="12.75" customHeight="1" hidden="1" outlineLevel="1">
      <c r="A633" s="57" t="s">
        <v>601</v>
      </c>
      <c r="B633" s="404">
        <v>0</v>
      </c>
      <c r="C633" s="407">
        <v>-24</v>
      </c>
      <c r="D633" s="407">
        <v>0</v>
      </c>
      <c r="E633" s="404">
        <v>82.184</v>
      </c>
      <c r="F633" s="405">
        <v>5.6</v>
      </c>
      <c r="G633" s="405">
        <v>0.0024403708569685303</v>
      </c>
      <c r="H633" s="57" t="s">
        <v>601</v>
      </c>
      <c r="I633" s="404">
        <v>0</v>
      </c>
      <c r="J633" s="393">
        <v>-24</v>
      </c>
      <c r="K633" s="393">
        <v>0</v>
      </c>
      <c r="L633" s="404">
        <v>82</v>
      </c>
      <c r="M633" s="393">
        <v>5.6</v>
      </c>
      <c r="N633" s="393">
        <v>0</v>
      </c>
    </row>
    <row r="634" spans="1:14" ht="12.75" customHeight="1" hidden="1" outlineLevel="1">
      <c r="A634" s="57" t="s">
        <v>490</v>
      </c>
      <c r="B634" s="404" t="s">
        <v>977</v>
      </c>
      <c r="C634" s="407">
        <v>-100</v>
      </c>
      <c r="D634" s="407">
        <v>0</v>
      </c>
      <c r="E634" s="404">
        <v>0</v>
      </c>
      <c r="F634" s="405">
        <v>-100</v>
      </c>
      <c r="G634" s="405">
        <v>0</v>
      </c>
      <c r="H634" s="57" t="s">
        <v>490</v>
      </c>
      <c r="I634" s="404" t="s">
        <v>977</v>
      </c>
      <c r="J634" s="393">
        <v>-100</v>
      </c>
      <c r="K634" s="393" t="s">
        <v>977</v>
      </c>
      <c r="L634" s="404" t="s">
        <v>977</v>
      </c>
      <c r="M634" s="393">
        <v>-100</v>
      </c>
      <c r="N634" s="393" t="s">
        <v>977</v>
      </c>
    </row>
    <row r="635" spans="1:14" ht="12.75" customHeight="1" hidden="1" outlineLevel="1">
      <c r="A635" s="57" t="s">
        <v>491</v>
      </c>
      <c r="B635" s="404">
        <v>0</v>
      </c>
      <c r="C635" s="407">
        <v>-98.3</v>
      </c>
      <c r="D635" s="407">
        <v>0</v>
      </c>
      <c r="E635" s="404">
        <v>3.552</v>
      </c>
      <c r="F635" s="405">
        <v>-92.5</v>
      </c>
      <c r="G635" s="405">
        <v>0.00010547305173698312</v>
      </c>
      <c r="H635" s="57" t="s">
        <v>491</v>
      </c>
      <c r="I635" s="404">
        <v>0</v>
      </c>
      <c r="J635" s="393">
        <v>-98.3</v>
      </c>
      <c r="K635" s="393">
        <v>0</v>
      </c>
      <c r="L635" s="404">
        <v>4</v>
      </c>
      <c r="M635" s="393">
        <v>-92.5</v>
      </c>
      <c r="N635" s="393">
        <v>0</v>
      </c>
    </row>
    <row r="636" spans="1:14" ht="12.75" customHeight="1" hidden="1" outlineLevel="1">
      <c r="A636" s="57" t="s">
        <v>493</v>
      </c>
      <c r="B636" s="404">
        <v>28</v>
      </c>
      <c r="C636" s="407">
        <v>5</v>
      </c>
      <c r="D636" s="407">
        <v>0.009364642454606567</v>
      </c>
      <c r="E636" s="404">
        <v>296.879</v>
      </c>
      <c r="F636" s="405">
        <v>-45.2</v>
      </c>
      <c r="G636" s="405">
        <v>0.008815521995108055</v>
      </c>
      <c r="H636" s="57" t="s">
        <v>493</v>
      </c>
      <c r="I636" s="404">
        <v>28</v>
      </c>
      <c r="J636" s="393">
        <v>5</v>
      </c>
      <c r="K636" s="393">
        <v>0</v>
      </c>
      <c r="L636" s="404">
        <v>297</v>
      </c>
      <c r="M636" s="393">
        <v>-45.2</v>
      </c>
      <c r="N636" s="393">
        <v>0</v>
      </c>
    </row>
    <row r="637" spans="1:14" ht="12.75" customHeight="1" hidden="1" outlineLevel="1">
      <c r="A637" s="57" t="s">
        <v>494</v>
      </c>
      <c r="B637" s="404">
        <v>0</v>
      </c>
      <c r="C637" s="407">
        <v>-99.9</v>
      </c>
      <c r="D637" s="407">
        <v>0</v>
      </c>
      <c r="E637" s="404">
        <v>5.205</v>
      </c>
      <c r="F637" s="405">
        <v>-97.4</v>
      </c>
      <c r="G637" s="405">
        <v>0.00015455721686120414</v>
      </c>
      <c r="H637" s="57" t="s">
        <v>494</v>
      </c>
      <c r="I637" s="404">
        <v>0</v>
      </c>
      <c r="J637" s="393">
        <v>-99.9</v>
      </c>
      <c r="K637" s="393">
        <v>0</v>
      </c>
      <c r="L637" s="404">
        <v>5</v>
      </c>
      <c r="M637" s="393">
        <v>-97.4</v>
      </c>
      <c r="N637" s="393">
        <v>0</v>
      </c>
    </row>
    <row r="638" spans="1:14" ht="12.75" customHeight="1" hidden="1" outlineLevel="1">
      <c r="A638" s="57" t="s">
        <v>495</v>
      </c>
      <c r="B638" s="404">
        <v>1</v>
      </c>
      <c r="C638" s="407">
        <v>-56.8</v>
      </c>
      <c r="D638" s="407">
        <v>0.00033445151623594883</v>
      </c>
      <c r="E638" s="404">
        <v>45.658</v>
      </c>
      <c r="F638" s="405">
        <v>-66.5</v>
      </c>
      <c r="G638" s="405">
        <v>0.001355768185869137</v>
      </c>
      <c r="H638" s="57" t="s">
        <v>495</v>
      </c>
      <c r="I638" s="404">
        <v>1</v>
      </c>
      <c r="J638" s="393">
        <v>-56.8</v>
      </c>
      <c r="K638" s="393">
        <v>0</v>
      </c>
      <c r="L638" s="404">
        <v>46</v>
      </c>
      <c r="M638" s="393">
        <v>-66.5</v>
      </c>
      <c r="N638" s="393">
        <v>0</v>
      </c>
    </row>
    <row r="639" spans="1:14" ht="12.75" customHeight="1" hidden="1" outlineLevel="1">
      <c r="A639" s="57" t="s">
        <v>567</v>
      </c>
      <c r="B639" s="404">
        <v>0</v>
      </c>
      <c r="C639" s="407">
        <v>-66.3</v>
      </c>
      <c r="D639" s="407">
        <v>0</v>
      </c>
      <c r="E639" s="404">
        <v>8.627</v>
      </c>
      <c r="F639" s="405">
        <v>-58.8</v>
      </c>
      <c r="G639" s="405">
        <v>0.000256170049925381</v>
      </c>
      <c r="H639" s="57" t="s">
        <v>567</v>
      </c>
      <c r="I639" s="404">
        <v>0</v>
      </c>
      <c r="J639" s="393">
        <v>-66.3</v>
      </c>
      <c r="K639" s="393">
        <v>0</v>
      </c>
      <c r="L639" s="404">
        <v>9</v>
      </c>
      <c r="M639" s="393">
        <v>-58.8</v>
      </c>
      <c r="N639" s="393">
        <v>0</v>
      </c>
    </row>
    <row r="640" spans="1:14" ht="12.75" customHeight="1" hidden="1" outlineLevel="1">
      <c r="A640" s="57" t="s">
        <v>602</v>
      </c>
      <c r="B640" s="404">
        <v>16</v>
      </c>
      <c r="C640" s="407">
        <v>-85.6</v>
      </c>
      <c r="D640" s="407">
        <v>0.005351224259775181</v>
      </c>
      <c r="E640" s="404">
        <v>390.183</v>
      </c>
      <c r="F640" s="405">
        <v>-71.3</v>
      </c>
      <c r="G640" s="405">
        <v>0.011586090018550472</v>
      </c>
      <c r="H640" s="57" t="s">
        <v>602</v>
      </c>
      <c r="I640" s="404">
        <v>16</v>
      </c>
      <c r="J640" s="393">
        <v>-85.6</v>
      </c>
      <c r="K640" s="393">
        <v>0</v>
      </c>
      <c r="L640" s="404">
        <v>390</v>
      </c>
      <c r="M640" s="393">
        <v>-71.3</v>
      </c>
      <c r="N640" s="393">
        <v>0</v>
      </c>
    </row>
    <row r="641" spans="1:14" ht="12.75" customHeight="1" hidden="1" outlineLevel="1">
      <c r="A641" s="57" t="s">
        <v>568</v>
      </c>
      <c r="B641" s="404">
        <v>1</v>
      </c>
      <c r="C641" s="407">
        <v>298.3</v>
      </c>
      <c r="D641" s="407">
        <v>0.00033445151623594883</v>
      </c>
      <c r="E641" s="404">
        <v>136.707</v>
      </c>
      <c r="F641" s="405">
        <v>18.1</v>
      </c>
      <c r="G641" s="405">
        <v>0.004059376262333263</v>
      </c>
      <c r="H641" s="57" t="s">
        <v>568</v>
      </c>
      <c r="I641" s="404">
        <v>1</v>
      </c>
      <c r="J641" s="393">
        <v>298.3</v>
      </c>
      <c r="K641" s="393">
        <v>0</v>
      </c>
      <c r="L641" s="404">
        <v>137</v>
      </c>
      <c r="M641" s="393">
        <v>18.1</v>
      </c>
      <c r="N641" s="393">
        <v>0</v>
      </c>
    </row>
    <row r="642" spans="1:14" ht="12.75" customHeight="1" hidden="1" outlineLevel="1">
      <c r="A642" s="57" t="s">
        <v>569</v>
      </c>
      <c r="B642" s="404">
        <v>0</v>
      </c>
      <c r="C642" s="407">
        <v>50</v>
      </c>
      <c r="D642" s="407">
        <v>0</v>
      </c>
      <c r="E642" s="404">
        <v>1.461</v>
      </c>
      <c r="F642" s="405">
        <v>316.2</v>
      </c>
      <c r="G642" s="405">
        <v>4.33829190843841E-05</v>
      </c>
      <c r="H642" s="57" t="s">
        <v>569</v>
      </c>
      <c r="I642" s="404">
        <v>0</v>
      </c>
      <c r="J642" s="393">
        <v>50</v>
      </c>
      <c r="K642" s="393">
        <v>0</v>
      </c>
      <c r="L642" s="404">
        <v>1</v>
      </c>
      <c r="M642" s="393">
        <v>316.2</v>
      </c>
      <c r="N642" s="393">
        <v>0</v>
      </c>
    </row>
    <row r="643" spans="1:14" ht="12.75" customHeight="1" hidden="1" outlineLevel="1">
      <c r="A643" s="57" t="s">
        <v>603</v>
      </c>
      <c r="B643" s="404">
        <v>0</v>
      </c>
      <c r="C643" s="407">
        <v>-94.3</v>
      </c>
      <c r="D643" s="407">
        <v>0</v>
      </c>
      <c r="E643" s="404">
        <v>1.258</v>
      </c>
      <c r="F643" s="405">
        <v>-93.7</v>
      </c>
      <c r="G643" s="405">
        <v>3.7355039156848185E-05</v>
      </c>
      <c r="H643" s="57" t="s">
        <v>603</v>
      </c>
      <c r="I643" s="404">
        <v>0</v>
      </c>
      <c r="J643" s="393">
        <v>-94.3</v>
      </c>
      <c r="K643" s="393">
        <v>0</v>
      </c>
      <c r="L643" s="404">
        <v>1</v>
      </c>
      <c r="M643" s="393">
        <v>-93.7</v>
      </c>
      <c r="N643" s="393">
        <v>0</v>
      </c>
    </row>
    <row r="644" spans="1:14" ht="12.75" customHeight="1" hidden="1" outlineLevel="1">
      <c r="A644" s="57" t="s">
        <v>570</v>
      </c>
      <c r="B644" s="404">
        <v>4</v>
      </c>
      <c r="C644" s="407">
        <v>-20.4</v>
      </c>
      <c r="D644" s="407">
        <v>0.0013378060649437953</v>
      </c>
      <c r="E644" s="404">
        <v>160.109</v>
      </c>
      <c r="F644" s="405">
        <v>-13.4</v>
      </c>
      <c r="G644" s="405">
        <v>0.00475427501141797</v>
      </c>
      <c r="H644" s="57" t="s">
        <v>570</v>
      </c>
      <c r="I644" s="404">
        <v>4</v>
      </c>
      <c r="J644" s="393">
        <v>-20.4</v>
      </c>
      <c r="K644" s="393">
        <v>0</v>
      </c>
      <c r="L644" s="404">
        <v>160</v>
      </c>
      <c r="M644" s="393">
        <v>-13.4</v>
      </c>
      <c r="N644" s="393">
        <v>0</v>
      </c>
    </row>
    <row r="645" spans="1:14" ht="12.75" customHeight="1" hidden="1" outlineLevel="1">
      <c r="A645" s="57" t="s">
        <v>571</v>
      </c>
      <c r="B645" s="404">
        <v>0</v>
      </c>
      <c r="C645" s="407">
        <v>-84.3</v>
      </c>
      <c r="D645" s="407">
        <v>0</v>
      </c>
      <c r="E645" s="404">
        <v>0.003</v>
      </c>
      <c r="F645" s="405">
        <v>-99.9</v>
      </c>
      <c r="G645" s="405">
        <v>8.908196937245195E-08</v>
      </c>
      <c r="H645" s="57" t="s">
        <v>571</v>
      </c>
      <c r="I645" s="404">
        <v>0</v>
      </c>
      <c r="J645" s="393">
        <v>-84.3</v>
      </c>
      <c r="K645" s="393">
        <v>0</v>
      </c>
      <c r="L645" s="404">
        <v>0</v>
      </c>
      <c r="M645" s="393">
        <v>-99.9</v>
      </c>
      <c r="N645" s="393">
        <v>0</v>
      </c>
    </row>
    <row r="646" spans="1:14" ht="12.75" customHeight="1" hidden="1" outlineLevel="1">
      <c r="A646" s="57" t="s">
        <v>604</v>
      </c>
      <c r="B646" s="404">
        <v>0</v>
      </c>
      <c r="C646" s="407">
        <v>-100</v>
      </c>
      <c r="D646" s="407">
        <v>0</v>
      </c>
      <c r="E646" s="404">
        <v>0.589</v>
      </c>
      <c r="F646" s="405">
        <v>-95.4</v>
      </c>
      <c r="G646" s="405">
        <v>1.74897599867914E-05</v>
      </c>
      <c r="H646" s="57" t="s">
        <v>604</v>
      </c>
      <c r="I646" s="404">
        <v>0</v>
      </c>
      <c r="J646" s="393">
        <v>-100</v>
      </c>
      <c r="K646" s="393">
        <v>0</v>
      </c>
      <c r="L646" s="404">
        <v>1</v>
      </c>
      <c r="M646" s="393">
        <v>-95.4</v>
      </c>
      <c r="N646" s="393">
        <v>0</v>
      </c>
    </row>
    <row r="647" spans="1:14" ht="12.75" customHeight="1" hidden="1" outlineLevel="1">
      <c r="A647" s="57" t="s">
        <v>496</v>
      </c>
      <c r="B647" s="404" t="s">
        <v>977</v>
      </c>
      <c r="C647" s="407">
        <v>-100</v>
      </c>
      <c r="D647" s="407">
        <v>0</v>
      </c>
      <c r="E647" s="404">
        <v>0</v>
      </c>
      <c r="F647" s="405">
        <v>-100</v>
      </c>
      <c r="G647" s="405">
        <v>0</v>
      </c>
      <c r="H647" s="57" t="s">
        <v>496</v>
      </c>
      <c r="I647" s="404" t="s">
        <v>977</v>
      </c>
      <c r="J647" s="393">
        <v>-100</v>
      </c>
      <c r="K647" s="393" t="s">
        <v>977</v>
      </c>
      <c r="L647" s="404" t="s">
        <v>977</v>
      </c>
      <c r="M647" s="393">
        <v>-100</v>
      </c>
      <c r="N647" s="393" t="s">
        <v>977</v>
      </c>
    </row>
    <row r="648" spans="1:14" ht="12.75" customHeight="1" hidden="1" outlineLevel="1">
      <c r="A648" s="57" t="s">
        <v>572</v>
      </c>
      <c r="B648" s="404">
        <v>23</v>
      </c>
      <c r="C648" s="407">
        <v>16.9</v>
      </c>
      <c r="D648" s="407">
        <v>0.007692384873426823</v>
      </c>
      <c r="E648" s="404">
        <v>439.225</v>
      </c>
      <c r="F648" s="405">
        <v>-17.1</v>
      </c>
      <c r="G648" s="405">
        <v>0.013042342665871736</v>
      </c>
      <c r="H648" s="57" t="s">
        <v>572</v>
      </c>
      <c r="I648" s="404">
        <v>23</v>
      </c>
      <c r="J648" s="393">
        <v>16.9</v>
      </c>
      <c r="K648" s="393">
        <v>0</v>
      </c>
      <c r="L648" s="404">
        <v>439</v>
      </c>
      <c r="M648" s="393">
        <v>-17.1</v>
      </c>
      <c r="N648" s="393">
        <v>0</v>
      </c>
    </row>
    <row r="649" spans="1:14" ht="12.75" customHeight="1" hidden="1" outlineLevel="1">
      <c r="A649" s="57" t="s">
        <v>498</v>
      </c>
      <c r="B649" s="404">
        <v>921</v>
      </c>
      <c r="C649" s="407">
        <v>10.4</v>
      </c>
      <c r="D649" s="407">
        <v>0.3080298464533089</v>
      </c>
      <c r="E649" s="404">
        <v>20368.214</v>
      </c>
      <c r="F649" s="405">
        <v>8.3</v>
      </c>
      <c r="G649" s="405">
        <v>0.6048135385731823</v>
      </c>
      <c r="H649" s="57" t="s">
        <v>498</v>
      </c>
      <c r="I649" s="404">
        <v>921</v>
      </c>
      <c r="J649" s="393">
        <v>10.4</v>
      </c>
      <c r="K649" s="393">
        <v>0.3</v>
      </c>
      <c r="L649" s="404">
        <v>20368</v>
      </c>
      <c r="M649" s="393">
        <v>8.3</v>
      </c>
      <c r="N649" s="393">
        <v>0.6</v>
      </c>
    </row>
    <row r="650" spans="1:14" ht="12.75" customHeight="1" hidden="1" outlineLevel="1">
      <c r="A650" s="57" t="s">
        <v>605</v>
      </c>
      <c r="B650" s="404">
        <v>6</v>
      </c>
      <c r="C650" s="407">
        <v>29.1</v>
      </c>
      <c r="D650" s="407">
        <v>0.0020067090974156933</v>
      </c>
      <c r="E650" s="404">
        <v>257.526</v>
      </c>
      <c r="F650" s="405">
        <v>74.7</v>
      </c>
      <c r="G650" s="405">
        <v>0.007646974414870021</v>
      </c>
      <c r="H650" s="57" t="s">
        <v>605</v>
      </c>
      <c r="I650" s="404">
        <v>6</v>
      </c>
      <c r="J650" s="393">
        <v>29.1</v>
      </c>
      <c r="K650" s="393">
        <v>0</v>
      </c>
      <c r="L650" s="404">
        <v>258</v>
      </c>
      <c r="M650" s="393">
        <v>74.7</v>
      </c>
      <c r="N650" s="393">
        <v>0</v>
      </c>
    </row>
    <row r="651" spans="1:14" ht="12.75" customHeight="1" hidden="1" outlineLevel="1">
      <c r="A651" s="57" t="s">
        <v>573</v>
      </c>
      <c r="B651" s="404">
        <v>18</v>
      </c>
      <c r="C651" s="407">
        <v>94.4</v>
      </c>
      <c r="D651" s="407">
        <v>0.006020127292247079</v>
      </c>
      <c r="E651" s="404">
        <v>17.29</v>
      </c>
      <c r="F651" s="405">
        <v>48.5</v>
      </c>
      <c r="G651" s="405">
        <v>0.0005134090834832314</v>
      </c>
      <c r="H651" s="57" t="s">
        <v>573</v>
      </c>
      <c r="I651" s="404">
        <v>18</v>
      </c>
      <c r="J651" s="393">
        <v>94.4</v>
      </c>
      <c r="K651" s="393">
        <v>0</v>
      </c>
      <c r="L651" s="404">
        <v>17</v>
      </c>
      <c r="M651" s="393">
        <v>48.5</v>
      </c>
      <c r="N651" s="393">
        <v>0</v>
      </c>
    </row>
    <row r="652" spans="1:14" ht="12.75" customHeight="1" hidden="1" outlineLevel="1">
      <c r="A652" s="57" t="s">
        <v>499</v>
      </c>
      <c r="B652" s="404">
        <v>5</v>
      </c>
      <c r="C652" s="407">
        <v>-11</v>
      </c>
      <c r="D652" s="407">
        <v>0.0016722575811797444</v>
      </c>
      <c r="E652" s="404">
        <v>270.664</v>
      </c>
      <c r="F652" s="405">
        <v>7.3</v>
      </c>
      <c r="G652" s="405">
        <v>0.008037094052741778</v>
      </c>
      <c r="H652" s="57" t="s">
        <v>499</v>
      </c>
      <c r="I652" s="404">
        <v>5</v>
      </c>
      <c r="J652" s="393">
        <v>-11</v>
      </c>
      <c r="K652" s="393">
        <v>0</v>
      </c>
      <c r="L652" s="404">
        <v>271</v>
      </c>
      <c r="M652" s="393">
        <v>7.3</v>
      </c>
      <c r="N652" s="393">
        <v>0</v>
      </c>
    </row>
    <row r="653" spans="1:14" ht="12.75" customHeight="1" hidden="1" outlineLevel="1">
      <c r="A653" s="57" t="s">
        <v>169</v>
      </c>
      <c r="B653" s="404">
        <v>21782</v>
      </c>
      <c r="C653" s="407">
        <v>4.9</v>
      </c>
      <c r="D653" s="407">
        <v>7.285022926651438</v>
      </c>
      <c r="E653" s="404">
        <v>619007.137</v>
      </c>
      <c r="F653" s="405">
        <v>-1.1</v>
      </c>
      <c r="G653" s="405">
        <v>18.380791606521054</v>
      </c>
      <c r="H653" s="57" t="s">
        <v>169</v>
      </c>
      <c r="I653" s="404">
        <v>21783</v>
      </c>
      <c r="J653" s="393">
        <v>4.9</v>
      </c>
      <c r="K653" s="393">
        <v>7.3</v>
      </c>
      <c r="L653" s="404">
        <v>621110</v>
      </c>
      <c r="M653" s="393">
        <v>-0.8</v>
      </c>
      <c r="N653" s="393">
        <v>18.3</v>
      </c>
    </row>
    <row r="654" spans="1:14" ht="12.75" customHeight="1" hidden="1" outlineLevel="1">
      <c r="A654" s="57" t="s">
        <v>608</v>
      </c>
      <c r="B654" s="404">
        <v>5429</v>
      </c>
      <c r="C654" s="407">
        <v>-9.6</v>
      </c>
      <c r="D654" s="407">
        <v>1.8157372816449664</v>
      </c>
      <c r="E654" s="404">
        <v>95435.251</v>
      </c>
      <c r="F654" s="405">
        <v>-2.6</v>
      </c>
      <c r="G654" s="405">
        <v>2.833853368878088</v>
      </c>
      <c r="H654" s="57" t="s">
        <v>608</v>
      </c>
      <c r="I654" s="404">
        <v>5429</v>
      </c>
      <c r="J654" s="393">
        <v>-9.6</v>
      </c>
      <c r="K654" s="393">
        <v>1.8</v>
      </c>
      <c r="L654" s="404">
        <v>95751</v>
      </c>
      <c r="M654" s="393">
        <v>-2.3</v>
      </c>
      <c r="N654" s="393">
        <v>2.8</v>
      </c>
    </row>
    <row r="655" spans="1:14" ht="12.75" customHeight="1" hidden="1" outlineLevel="1">
      <c r="A655" s="57" t="s">
        <v>500</v>
      </c>
      <c r="B655" s="404">
        <v>49</v>
      </c>
      <c r="C655" s="407">
        <v>-23.7</v>
      </c>
      <c r="D655" s="407">
        <v>0.016388124295561492</v>
      </c>
      <c r="E655" s="404">
        <v>684.131</v>
      </c>
      <c r="F655" s="405">
        <v>-0.9</v>
      </c>
      <c r="G655" s="405">
        <v>0.02031457892958164</v>
      </c>
      <c r="H655" s="57" t="s">
        <v>500</v>
      </c>
      <c r="I655" s="404">
        <v>49</v>
      </c>
      <c r="J655" s="393">
        <v>-23.5</v>
      </c>
      <c r="K655" s="393">
        <v>0</v>
      </c>
      <c r="L655" s="404">
        <v>941</v>
      </c>
      <c r="M655" s="393">
        <v>36.3</v>
      </c>
      <c r="N655" s="393">
        <v>0</v>
      </c>
    </row>
    <row r="656" spans="1:14" ht="12.75" customHeight="1" hidden="1" outlineLevel="1">
      <c r="A656" s="57" t="s">
        <v>501</v>
      </c>
      <c r="B656" s="404">
        <v>144</v>
      </c>
      <c r="C656" s="407">
        <v>371.3</v>
      </c>
      <c r="D656" s="407">
        <v>0.04816101833797663</v>
      </c>
      <c r="E656" s="404">
        <v>2385.78</v>
      </c>
      <c r="F656" s="405">
        <v>100.3</v>
      </c>
      <c r="G656" s="405">
        <v>0.07084332696313615</v>
      </c>
      <c r="H656" s="57" t="s">
        <v>501</v>
      </c>
      <c r="I656" s="404">
        <v>144</v>
      </c>
      <c r="J656" s="393">
        <v>371.3</v>
      </c>
      <c r="K656" s="393">
        <v>0</v>
      </c>
      <c r="L656" s="404">
        <v>2386</v>
      </c>
      <c r="M656" s="393">
        <v>100.3</v>
      </c>
      <c r="N656" s="393">
        <v>0.1</v>
      </c>
    </row>
    <row r="657" spans="1:14" ht="12.75" customHeight="1" hidden="1" outlineLevel="1">
      <c r="A657" s="57" t="s">
        <v>502</v>
      </c>
      <c r="B657" s="404">
        <v>33</v>
      </c>
      <c r="C657" s="407">
        <v>182.9</v>
      </c>
      <c r="D657" s="407">
        <v>0.011036900035786312</v>
      </c>
      <c r="E657" s="404">
        <v>703.634</v>
      </c>
      <c r="F657" s="405">
        <v>32.4</v>
      </c>
      <c r="G657" s="405">
        <v>0.020893700812471952</v>
      </c>
      <c r="H657" s="57" t="s">
        <v>502</v>
      </c>
      <c r="I657" s="404">
        <v>33</v>
      </c>
      <c r="J657" s="393">
        <v>182.9</v>
      </c>
      <c r="K657" s="393">
        <v>0</v>
      </c>
      <c r="L657" s="404">
        <v>704</v>
      </c>
      <c r="M657" s="393">
        <v>32.4</v>
      </c>
      <c r="N657" s="393">
        <v>0</v>
      </c>
    </row>
    <row r="658" spans="1:14" ht="12.75" customHeight="1" hidden="1" outlineLevel="1">
      <c r="A658" s="57" t="s">
        <v>503</v>
      </c>
      <c r="B658" s="404">
        <v>13</v>
      </c>
      <c r="C658" s="407">
        <v>-7.6</v>
      </c>
      <c r="D658" s="407">
        <v>0.004347869711067335</v>
      </c>
      <c r="E658" s="404">
        <v>414.956</v>
      </c>
      <c r="F658" s="405">
        <v>19.4</v>
      </c>
      <c r="G658" s="405">
        <v>0.012321699227638391</v>
      </c>
      <c r="H658" s="57" t="s">
        <v>503</v>
      </c>
      <c r="I658" s="404">
        <v>13</v>
      </c>
      <c r="J658" s="393">
        <v>-7.6</v>
      </c>
      <c r="K658" s="393">
        <v>0</v>
      </c>
      <c r="L658" s="404">
        <v>415</v>
      </c>
      <c r="M658" s="393">
        <v>19.4</v>
      </c>
      <c r="N658" s="393">
        <v>0</v>
      </c>
    </row>
    <row r="659" spans="1:14" ht="12.75" customHeight="1" hidden="1" outlineLevel="1">
      <c r="A659" s="57" t="s">
        <v>574</v>
      </c>
      <c r="B659" s="404">
        <v>86</v>
      </c>
      <c r="C659" s="407">
        <v>140</v>
      </c>
      <c r="D659" s="407">
        <v>0.028762830396291603</v>
      </c>
      <c r="E659" s="404">
        <v>1482.433</v>
      </c>
      <c r="F659" s="405">
        <v>79.4</v>
      </c>
      <c r="G659" s="405">
        <v>0.04401935036757069</v>
      </c>
      <c r="H659" s="57" t="s">
        <v>574</v>
      </c>
      <c r="I659" s="404">
        <v>86</v>
      </c>
      <c r="J659" s="393">
        <v>140</v>
      </c>
      <c r="K659" s="393">
        <v>0</v>
      </c>
      <c r="L659" s="404">
        <v>1482</v>
      </c>
      <c r="M659" s="393">
        <v>79.4</v>
      </c>
      <c r="N659" s="393">
        <v>0</v>
      </c>
    </row>
    <row r="660" spans="1:14" ht="12.75" customHeight="1" hidden="1" outlineLevel="1">
      <c r="A660" s="57" t="s">
        <v>609</v>
      </c>
      <c r="B660" s="404">
        <v>488</v>
      </c>
      <c r="C660" s="407">
        <v>-10.5</v>
      </c>
      <c r="D660" s="407">
        <v>0.16321233992314305</v>
      </c>
      <c r="E660" s="404">
        <v>5729.001</v>
      </c>
      <c r="F660" s="405">
        <v>-16.3</v>
      </c>
      <c r="G660" s="405">
        <v>0.1701168972055822</v>
      </c>
      <c r="H660" s="57" t="s">
        <v>609</v>
      </c>
      <c r="I660" s="404">
        <v>488</v>
      </c>
      <c r="J660" s="393">
        <v>-10.5</v>
      </c>
      <c r="K660" s="393">
        <v>0.2</v>
      </c>
      <c r="L660" s="404">
        <v>5729</v>
      </c>
      <c r="M660" s="393">
        <v>-16.3</v>
      </c>
      <c r="N660" s="393">
        <v>0.2</v>
      </c>
    </row>
    <row r="661" spans="1:14" ht="12.75" customHeight="1" hidden="1" outlineLevel="1">
      <c r="A661" s="57" t="s">
        <v>504</v>
      </c>
      <c r="B661" s="404">
        <v>314</v>
      </c>
      <c r="C661" s="407">
        <v>38.3</v>
      </c>
      <c r="D661" s="407">
        <v>0.10501777609808795</v>
      </c>
      <c r="E661" s="404">
        <v>6807.399</v>
      </c>
      <c r="F661" s="405">
        <v>17.7</v>
      </c>
      <c r="G661" s="405">
        <v>0.20213883640802002</v>
      </c>
      <c r="H661" s="57" t="s">
        <v>504</v>
      </c>
      <c r="I661" s="404">
        <v>314</v>
      </c>
      <c r="J661" s="393">
        <v>38.3</v>
      </c>
      <c r="K661" s="393">
        <v>0.1</v>
      </c>
      <c r="L661" s="404">
        <v>6866</v>
      </c>
      <c r="M661" s="393">
        <v>18.7</v>
      </c>
      <c r="N661" s="393">
        <v>0.2</v>
      </c>
    </row>
    <row r="662" spans="1:14" ht="12.75" customHeight="1" hidden="1" outlineLevel="1">
      <c r="A662" s="57" t="s">
        <v>575</v>
      </c>
      <c r="B662" s="404">
        <v>14</v>
      </c>
      <c r="C662" s="407">
        <v>84.4</v>
      </c>
      <c r="D662" s="407">
        <v>0.0046823212273032835</v>
      </c>
      <c r="E662" s="404">
        <v>383.887</v>
      </c>
      <c r="F662" s="405">
        <v>91.7</v>
      </c>
      <c r="G662" s="405">
        <v>0.011399136658827488</v>
      </c>
      <c r="H662" s="57" t="s">
        <v>575</v>
      </c>
      <c r="I662" s="404">
        <v>14</v>
      </c>
      <c r="J662" s="393">
        <v>84.4</v>
      </c>
      <c r="K662" s="393">
        <v>0</v>
      </c>
      <c r="L662" s="404">
        <v>384</v>
      </c>
      <c r="M662" s="393">
        <v>91.7</v>
      </c>
      <c r="N662" s="393">
        <v>0</v>
      </c>
    </row>
    <row r="663" spans="1:14" ht="12.75" customHeight="1" hidden="1" outlineLevel="1">
      <c r="A663" s="57" t="s">
        <v>505</v>
      </c>
      <c r="B663" s="404">
        <v>175</v>
      </c>
      <c r="C663" s="407">
        <v>-15.6</v>
      </c>
      <c r="D663" s="407">
        <v>0.058529015341291055</v>
      </c>
      <c r="E663" s="404">
        <v>3036.494</v>
      </c>
      <c r="F663" s="405">
        <v>32.1</v>
      </c>
      <c r="G663" s="405">
        <v>0.09016562183587803</v>
      </c>
      <c r="H663" s="57" t="s">
        <v>505</v>
      </c>
      <c r="I663" s="404">
        <v>175</v>
      </c>
      <c r="J663" s="393">
        <v>-15.6</v>
      </c>
      <c r="K663" s="393">
        <v>0.1</v>
      </c>
      <c r="L663" s="404">
        <v>3036</v>
      </c>
      <c r="M663" s="393">
        <v>32.1</v>
      </c>
      <c r="N663" s="393">
        <v>0.1</v>
      </c>
    </row>
    <row r="664" spans="1:14" ht="12.75" customHeight="1" hidden="1" outlineLevel="1">
      <c r="A664" s="57" t="s">
        <v>506</v>
      </c>
      <c r="B664" s="404">
        <v>244</v>
      </c>
      <c r="C664" s="407">
        <v>-38.5</v>
      </c>
      <c r="D664" s="407">
        <v>0.08160616996157152</v>
      </c>
      <c r="E664" s="404">
        <v>4880.759</v>
      </c>
      <c r="F664" s="405">
        <v>-26.1</v>
      </c>
      <c r="G664" s="405">
        <v>0.14492920791743974</v>
      </c>
      <c r="H664" s="57" t="s">
        <v>506</v>
      </c>
      <c r="I664" s="404">
        <v>244</v>
      </c>
      <c r="J664" s="393">
        <v>-38.5</v>
      </c>
      <c r="K664" s="393">
        <v>0.1</v>
      </c>
      <c r="L664" s="404">
        <v>4881</v>
      </c>
      <c r="M664" s="393">
        <v>-26.1</v>
      </c>
      <c r="N664" s="393">
        <v>0.1</v>
      </c>
    </row>
    <row r="665" spans="1:14" ht="12.75" customHeight="1" hidden="1" outlineLevel="1">
      <c r="A665" s="57" t="s">
        <v>507</v>
      </c>
      <c r="B665" s="404">
        <v>52</v>
      </c>
      <c r="C665" s="407">
        <v>16.8</v>
      </c>
      <c r="D665" s="407">
        <v>0.01739147884426934</v>
      </c>
      <c r="E665" s="404">
        <v>3604.037</v>
      </c>
      <c r="F665" s="405">
        <v>20.8</v>
      </c>
      <c r="G665" s="405">
        <v>0.10701823788372786</v>
      </c>
      <c r="H665" s="57" t="s">
        <v>507</v>
      </c>
      <c r="I665" s="404">
        <v>52</v>
      </c>
      <c r="J665" s="393">
        <v>16.8</v>
      </c>
      <c r="K665" s="393">
        <v>0</v>
      </c>
      <c r="L665" s="404">
        <v>3604</v>
      </c>
      <c r="M665" s="393">
        <v>20.8</v>
      </c>
      <c r="N665" s="393">
        <v>0.1</v>
      </c>
    </row>
    <row r="666" spans="1:14" ht="12.75" customHeight="1" hidden="1" outlineLevel="1">
      <c r="A666" s="57" t="s">
        <v>508</v>
      </c>
      <c r="B666" s="404">
        <v>226</v>
      </c>
      <c r="C666" s="407">
        <v>18.6</v>
      </c>
      <c r="D666" s="407">
        <v>0.07558604266932445</v>
      </c>
      <c r="E666" s="404">
        <v>3679.801</v>
      </c>
      <c r="F666" s="405">
        <v>5.6</v>
      </c>
      <c r="G666" s="405">
        <v>0.10926797332623936</v>
      </c>
      <c r="H666" s="57" t="s">
        <v>508</v>
      </c>
      <c r="I666" s="404">
        <v>226</v>
      </c>
      <c r="J666" s="393">
        <v>18.6</v>
      </c>
      <c r="K666" s="393">
        <v>0.1</v>
      </c>
      <c r="L666" s="404">
        <v>3680</v>
      </c>
      <c r="M666" s="393">
        <v>5.6</v>
      </c>
      <c r="N666" s="393">
        <v>0.1</v>
      </c>
    </row>
    <row r="667" spans="1:14" ht="12.75" customHeight="1" hidden="1" outlineLevel="1">
      <c r="A667" s="57" t="s">
        <v>509</v>
      </c>
      <c r="B667" s="404">
        <v>72</v>
      </c>
      <c r="C667" s="407">
        <v>56.9</v>
      </c>
      <c r="D667" s="407">
        <v>0.024080509168988316</v>
      </c>
      <c r="E667" s="404">
        <v>2073.159</v>
      </c>
      <c r="F667" s="405">
        <v>6.3</v>
      </c>
      <c r="G667" s="405">
        <v>0.06156036218074104</v>
      </c>
      <c r="H667" s="57" t="s">
        <v>509</v>
      </c>
      <c r="I667" s="404">
        <v>72</v>
      </c>
      <c r="J667" s="393">
        <v>56.9</v>
      </c>
      <c r="K667" s="393">
        <v>0</v>
      </c>
      <c r="L667" s="404">
        <v>2073</v>
      </c>
      <c r="M667" s="393">
        <v>6.3</v>
      </c>
      <c r="N667" s="393">
        <v>0.1</v>
      </c>
    </row>
    <row r="668" spans="1:14" ht="12.75" customHeight="1" hidden="1" outlineLevel="1">
      <c r="A668" s="57" t="s">
        <v>510</v>
      </c>
      <c r="B668" s="404">
        <v>1092</v>
      </c>
      <c r="C668" s="407">
        <v>-15.1</v>
      </c>
      <c r="D668" s="407">
        <v>0.3652210557296562</v>
      </c>
      <c r="E668" s="404">
        <v>23633.721</v>
      </c>
      <c r="F668" s="405">
        <v>8.1</v>
      </c>
      <c r="G668" s="405">
        <v>0.7017794700930249</v>
      </c>
      <c r="H668" s="57" t="s">
        <v>510</v>
      </c>
      <c r="I668" s="404">
        <v>1092</v>
      </c>
      <c r="J668" s="393">
        <v>-15.1</v>
      </c>
      <c r="K668" s="393">
        <v>0.4</v>
      </c>
      <c r="L668" s="404">
        <v>23634</v>
      </c>
      <c r="M668" s="393">
        <v>8.1</v>
      </c>
      <c r="N668" s="393">
        <v>0.7</v>
      </c>
    </row>
    <row r="669" spans="1:14" ht="12.75" customHeight="1" hidden="1" outlineLevel="1">
      <c r="A669" s="57" t="s">
        <v>610</v>
      </c>
      <c r="B669" s="404">
        <v>29</v>
      </c>
      <c r="C669" s="407">
        <v>-83.1</v>
      </c>
      <c r="D669" s="407">
        <v>0.009699093970842518</v>
      </c>
      <c r="E669" s="404">
        <v>1139.028</v>
      </c>
      <c r="F669" s="405">
        <v>-67.3</v>
      </c>
      <c r="G669" s="405">
        <v>0.03382228580345507</v>
      </c>
      <c r="H669" s="57" t="s">
        <v>610</v>
      </c>
      <c r="I669" s="404">
        <v>29</v>
      </c>
      <c r="J669" s="393">
        <v>-83.1</v>
      </c>
      <c r="K669" s="393">
        <v>0</v>
      </c>
      <c r="L669" s="404">
        <v>1139</v>
      </c>
      <c r="M669" s="393">
        <v>-67.3</v>
      </c>
      <c r="N669" s="393">
        <v>0</v>
      </c>
    </row>
    <row r="670" spans="1:14" ht="12.75" customHeight="1" hidden="1" outlineLevel="1">
      <c r="A670" s="57" t="s">
        <v>611</v>
      </c>
      <c r="B670" s="404">
        <v>2400</v>
      </c>
      <c r="C670" s="407">
        <v>-11.9</v>
      </c>
      <c r="D670" s="407">
        <v>0.8026836389662774</v>
      </c>
      <c r="E670" s="404">
        <v>34797.031</v>
      </c>
      <c r="F670" s="405">
        <v>-10.5</v>
      </c>
      <c r="G670" s="405">
        <v>1.0332626832647538</v>
      </c>
      <c r="H670" s="57" t="s">
        <v>611</v>
      </c>
      <c r="I670" s="404">
        <v>2400</v>
      </c>
      <c r="J670" s="393">
        <v>-11.9</v>
      </c>
      <c r="K670" s="393">
        <v>0.8</v>
      </c>
      <c r="L670" s="404">
        <v>34797</v>
      </c>
      <c r="M670" s="393">
        <v>-10.5</v>
      </c>
      <c r="N670" s="393">
        <v>1</v>
      </c>
    </row>
    <row r="671" spans="1:14" ht="12.75" customHeight="1" hidden="1" outlineLevel="1">
      <c r="A671" s="57" t="s">
        <v>612</v>
      </c>
      <c r="B671" s="404">
        <v>3905</v>
      </c>
      <c r="C671" s="407">
        <v>15.4</v>
      </c>
      <c r="D671" s="407">
        <v>1.3060331709013802</v>
      </c>
      <c r="E671" s="404">
        <v>56989.438</v>
      </c>
      <c r="F671" s="405">
        <v>6.6</v>
      </c>
      <c r="G671" s="405">
        <v>1.6922437901564165</v>
      </c>
      <c r="H671" s="57" t="s">
        <v>612</v>
      </c>
      <c r="I671" s="404">
        <v>3905</v>
      </c>
      <c r="J671" s="393">
        <v>15.4</v>
      </c>
      <c r="K671" s="393">
        <v>1.3</v>
      </c>
      <c r="L671" s="404">
        <v>57324</v>
      </c>
      <c r="M671" s="393">
        <v>7.2</v>
      </c>
      <c r="N671" s="393">
        <v>1.7</v>
      </c>
    </row>
    <row r="672" spans="1:14" ht="12.75" customHeight="1" hidden="1" outlineLevel="1">
      <c r="A672" s="57" t="s">
        <v>511</v>
      </c>
      <c r="B672" s="404">
        <v>50</v>
      </c>
      <c r="C672" s="407">
        <v>-19.1</v>
      </c>
      <c r="D672" s="407">
        <v>0.01672257581179744</v>
      </c>
      <c r="E672" s="404">
        <v>763.212</v>
      </c>
      <c r="F672" s="405">
        <v>9.5</v>
      </c>
      <c r="G672" s="405">
        <v>0.022662809336229266</v>
      </c>
      <c r="H672" s="57" t="s">
        <v>511</v>
      </c>
      <c r="I672" s="404">
        <v>50</v>
      </c>
      <c r="J672" s="393">
        <v>-19.1</v>
      </c>
      <c r="K672" s="393">
        <v>0</v>
      </c>
      <c r="L672" s="404">
        <v>763</v>
      </c>
      <c r="M672" s="393">
        <v>9.5</v>
      </c>
      <c r="N672" s="393">
        <v>0</v>
      </c>
    </row>
    <row r="673" spans="1:14" ht="12.75" customHeight="1" hidden="1" outlineLevel="1">
      <c r="A673" s="57" t="s">
        <v>512</v>
      </c>
      <c r="B673" s="404">
        <v>11</v>
      </c>
      <c r="C673" s="407">
        <v>-9.8</v>
      </c>
      <c r="D673" s="407">
        <v>0.0036789666785954373</v>
      </c>
      <c r="E673" s="404">
        <v>138.184</v>
      </c>
      <c r="F673" s="405">
        <v>-23.1</v>
      </c>
      <c r="G673" s="405">
        <v>0.0041032342852543</v>
      </c>
      <c r="H673" s="57" t="s">
        <v>512</v>
      </c>
      <c r="I673" s="404">
        <v>11</v>
      </c>
      <c r="J673" s="393">
        <v>-9.8</v>
      </c>
      <c r="K673" s="393">
        <v>0</v>
      </c>
      <c r="L673" s="404">
        <v>138</v>
      </c>
      <c r="M673" s="393">
        <v>-23.1</v>
      </c>
      <c r="N673" s="393">
        <v>0</v>
      </c>
    </row>
    <row r="674" spans="1:14" ht="12.75" customHeight="1" hidden="1" outlineLevel="1">
      <c r="A674" s="57" t="s">
        <v>513</v>
      </c>
      <c r="B674" s="404">
        <v>2711</v>
      </c>
      <c r="C674" s="407">
        <v>1.3</v>
      </c>
      <c r="D674" s="407">
        <v>0.9066980605156573</v>
      </c>
      <c r="E674" s="404">
        <v>38437.594</v>
      </c>
      <c r="F674" s="405">
        <v>-9.6</v>
      </c>
      <c r="G674" s="405">
        <v>1.1413655238195808</v>
      </c>
      <c r="H674" s="57" t="s">
        <v>513</v>
      </c>
      <c r="I674" s="404">
        <v>2711</v>
      </c>
      <c r="J674" s="393">
        <v>1.3</v>
      </c>
      <c r="K674" s="393">
        <v>0.9</v>
      </c>
      <c r="L674" s="404">
        <v>38438</v>
      </c>
      <c r="M674" s="393">
        <v>-9.6</v>
      </c>
      <c r="N674" s="393">
        <v>1.1</v>
      </c>
    </row>
    <row r="675" spans="1:14" ht="12.75" customHeight="1" hidden="1" outlineLevel="1">
      <c r="A675" s="57" t="s">
        <v>514</v>
      </c>
      <c r="B675" s="404">
        <v>552</v>
      </c>
      <c r="C675" s="407">
        <v>105.7</v>
      </c>
      <c r="D675" s="407">
        <v>0.18461723696224377</v>
      </c>
      <c r="E675" s="404">
        <v>5801.021</v>
      </c>
      <c r="F675" s="405">
        <v>24.3</v>
      </c>
      <c r="G675" s="405">
        <v>0.17225545835031686</v>
      </c>
      <c r="H675" s="57" t="s">
        <v>514</v>
      </c>
      <c r="I675" s="404">
        <v>552</v>
      </c>
      <c r="J675" s="393">
        <v>105.7</v>
      </c>
      <c r="K675" s="393">
        <v>0.2</v>
      </c>
      <c r="L675" s="404">
        <v>6135</v>
      </c>
      <c r="M675" s="393">
        <v>31.5</v>
      </c>
      <c r="N675" s="393">
        <v>0.2</v>
      </c>
    </row>
    <row r="676" spans="1:14" ht="12.75" customHeight="1" hidden="1" outlineLevel="1">
      <c r="A676" s="57" t="s">
        <v>613</v>
      </c>
      <c r="B676" s="404">
        <v>4</v>
      </c>
      <c r="C676" s="407">
        <v>16.8</v>
      </c>
      <c r="D676" s="407">
        <v>0.0013378060649437953</v>
      </c>
      <c r="E676" s="404">
        <v>115.578</v>
      </c>
      <c r="F676" s="405">
        <v>56.5</v>
      </c>
      <c r="G676" s="405">
        <v>0.003431971952043084</v>
      </c>
      <c r="H676" s="57" t="s">
        <v>613</v>
      </c>
      <c r="I676" s="404">
        <v>4</v>
      </c>
      <c r="J676" s="393">
        <v>16.8</v>
      </c>
      <c r="K676" s="393">
        <v>0</v>
      </c>
      <c r="L676" s="404">
        <v>116</v>
      </c>
      <c r="M676" s="393">
        <v>56.5</v>
      </c>
      <c r="N676" s="393">
        <v>0</v>
      </c>
    </row>
    <row r="677" spans="1:14" ht="12.75" customHeight="1" hidden="1" outlineLevel="1">
      <c r="A677" s="57" t="s">
        <v>576</v>
      </c>
      <c r="B677" s="404">
        <v>1</v>
      </c>
      <c r="C677" s="407">
        <v>-66.5</v>
      </c>
      <c r="D677" s="407">
        <v>0.00033445151623594883</v>
      </c>
      <c r="E677" s="404">
        <v>33.07</v>
      </c>
      <c r="F677" s="405">
        <v>-69.1</v>
      </c>
      <c r="G677" s="405">
        <v>0.0009819802423823288</v>
      </c>
      <c r="H677" s="57" t="s">
        <v>576</v>
      </c>
      <c r="I677" s="404">
        <v>1</v>
      </c>
      <c r="J677" s="393">
        <v>-66.5</v>
      </c>
      <c r="K677" s="393">
        <v>0</v>
      </c>
      <c r="L677" s="404">
        <v>33</v>
      </c>
      <c r="M677" s="393">
        <v>-69.1</v>
      </c>
      <c r="N677" s="393">
        <v>0</v>
      </c>
    </row>
    <row r="678" spans="1:14" ht="12.75" customHeight="1" hidden="1" outlineLevel="1">
      <c r="A678" s="57" t="s">
        <v>614</v>
      </c>
      <c r="B678" s="404">
        <v>2</v>
      </c>
      <c r="C678" s="407">
        <v>29</v>
      </c>
      <c r="D678" s="407">
        <v>0.0006689030324718977</v>
      </c>
      <c r="E678" s="404">
        <v>88.949</v>
      </c>
      <c r="F678" s="405">
        <v>11.1</v>
      </c>
      <c r="G678" s="405">
        <v>0.0026412506979034095</v>
      </c>
      <c r="H678" s="57" t="s">
        <v>614</v>
      </c>
      <c r="I678" s="404">
        <v>2</v>
      </c>
      <c r="J678" s="393">
        <v>29</v>
      </c>
      <c r="K678" s="393">
        <v>0</v>
      </c>
      <c r="L678" s="404">
        <v>89</v>
      </c>
      <c r="M678" s="393">
        <v>11.1</v>
      </c>
      <c r="N678" s="393">
        <v>0</v>
      </c>
    </row>
    <row r="679" spans="1:14" ht="12.75" customHeight="1" hidden="1" outlineLevel="1">
      <c r="A679" s="57" t="s">
        <v>515</v>
      </c>
      <c r="B679" s="404">
        <v>205</v>
      </c>
      <c r="C679" s="407">
        <v>12.2</v>
      </c>
      <c r="D679" s="407">
        <v>0.06856256082836952</v>
      </c>
      <c r="E679" s="404">
        <v>7006.2</v>
      </c>
      <c r="F679" s="405">
        <v>369.1</v>
      </c>
      <c r="G679" s="405">
        <v>0.20804203127242427</v>
      </c>
      <c r="H679" s="57" t="s">
        <v>515</v>
      </c>
      <c r="I679" s="404">
        <v>205</v>
      </c>
      <c r="J679" s="393">
        <v>12.2</v>
      </c>
      <c r="K679" s="393">
        <v>0.1</v>
      </c>
      <c r="L679" s="404">
        <v>7006</v>
      </c>
      <c r="M679" s="393">
        <v>369.1</v>
      </c>
      <c r="N679" s="393">
        <v>0.2</v>
      </c>
    </row>
    <row r="680" spans="1:14" ht="12.75" customHeight="1" hidden="1" outlineLevel="1">
      <c r="A680" s="57" t="s">
        <v>516</v>
      </c>
      <c r="B680" s="404">
        <v>45</v>
      </c>
      <c r="C680" s="407">
        <v>18.4</v>
      </c>
      <c r="D680" s="407">
        <v>0.015050318230617699</v>
      </c>
      <c r="E680" s="404">
        <v>792.758</v>
      </c>
      <c r="F680" s="405">
        <v>31.7</v>
      </c>
      <c r="G680" s="405">
        <v>0.023540147958588754</v>
      </c>
      <c r="H680" s="57" t="s">
        <v>516</v>
      </c>
      <c r="I680" s="404">
        <v>45</v>
      </c>
      <c r="J680" s="393">
        <v>18.4</v>
      </c>
      <c r="K680" s="393">
        <v>0</v>
      </c>
      <c r="L680" s="404">
        <v>793</v>
      </c>
      <c r="M680" s="393">
        <v>31.7</v>
      </c>
      <c r="N680" s="393">
        <v>0</v>
      </c>
    </row>
    <row r="681" spans="1:14" ht="12.75" customHeight="1" hidden="1" outlineLevel="1">
      <c r="A681" s="57" t="s">
        <v>577</v>
      </c>
      <c r="B681" s="404">
        <v>0</v>
      </c>
      <c r="C681" s="407">
        <v>-33.3</v>
      </c>
      <c r="D681" s="407">
        <v>0</v>
      </c>
      <c r="E681" s="404">
        <v>0.957</v>
      </c>
      <c r="F681" s="405">
        <v>414.5</v>
      </c>
      <c r="G681" s="405">
        <v>2.8417148229812172E-05</v>
      </c>
      <c r="H681" s="57" t="s">
        <v>577</v>
      </c>
      <c r="I681" s="404">
        <v>0</v>
      </c>
      <c r="J681" s="393">
        <v>-33.3</v>
      </c>
      <c r="K681" s="393">
        <v>0</v>
      </c>
      <c r="L681" s="404">
        <v>1</v>
      </c>
      <c r="M681" s="393">
        <v>414.5</v>
      </c>
      <c r="N681" s="393">
        <v>0</v>
      </c>
    </row>
    <row r="682" spans="1:14" ht="12.75" customHeight="1" hidden="1" outlineLevel="1">
      <c r="A682" s="57" t="s">
        <v>578</v>
      </c>
      <c r="B682" s="404">
        <v>317</v>
      </c>
      <c r="C682" s="407">
        <v>137.2</v>
      </c>
      <c r="D682" s="407">
        <v>0.10602113064679579</v>
      </c>
      <c r="E682" s="404">
        <v>3272.02</v>
      </c>
      <c r="F682" s="405">
        <v>18.6</v>
      </c>
      <c r="G682" s="405">
        <v>0.09715932847535007</v>
      </c>
      <c r="H682" s="57" t="s">
        <v>578</v>
      </c>
      <c r="I682" s="404">
        <v>317</v>
      </c>
      <c r="J682" s="393">
        <v>137.2</v>
      </c>
      <c r="K682" s="393">
        <v>0.1</v>
      </c>
      <c r="L682" s="404">
        <v>3272</v>
      </c>
      <c r="M682" s="393">
        <v>18.6</v>
      </c>
      <c r="N682" s="393">
        <v>0.1</v>
      </c>
    </row>
    <row r="683" spans="1:14" ht="12.75" customHeight="1" hidden="1" outlineLevel="1">
      <c r="A683" s="57" t="s">
        <v>517</v>
      </c>
      <c r="B683" s="404">
        <v>8</v>
      </c>
      <c r="C683" s="407">
        <v>57.1</v>
      </c>
      <c r="D683" s="407">
        <v>0.0026756121298875907</v>
      </c>
      <c r="E683" s="404">
        <v>539.895</v>
      </c>
      <c r="F683" s="405">
        <v>77.6</v>
      </c>
      <c r="G683" s="405">
        <v>0.016031636618113316</v>
      </c>
      <c r="H683" s="57" t="s">
        <v>517</v>
      </c>
      <c r="I683" s="404">
        <v>8</v>
      </c>
      <c r="J683" s="393">
        <v>57.1</v>
      </c>
      <c r="K683" s="393">
        <v>0</v>
      </c>
      <c r="L683" s="404">
        <v>540</v>
      </c>
      <c r="M683" s="393">
        <v>77.6</v>
      </c>
      <c r="N683" s="393">
        <v>0</v>
      </c>
    </row>
    <row r="684" spans="1:14" ht="12.75" customHeight="1" hidden="1" outlineLevel="1">
      <c r="A684" s="57" t="s">
        <v>518</v>
      </c>
      <c r="B684" s="404">
        <v>10417</v>
      </c>
      <c r="C684" s="407">
        <v>25.6</v>
      </c>
      <c r="D684" s="407">
        <v>3.483981444629879</v>
      </c>
      <c r="E684" s="404">
        <v>376361.251</v>
      </c>
      <c r="F684" s="405">
        <v>0</v>
      </c>
      <c r="G684" s="405">
        <v>11.175667144853234</v>
      </c>
      <c r="H684" s="57" t="s">
        <v>518</v>
      </c>
      <c r="I684" s="404">
        <v>10418</v>
      </c>
      <c r="J684" s="393">
        <v>25.6</v>
      </c>
      <c r="K684" s="393">
        <v>3.5</v>
      </c>
      <c r="L684" s="404">
        <v>376678</v>
      </c>
      <c r="M684" s="393">
        <v>0.1</v>
      </c>
      <c r="N684" s="393">
        <v>11.1</v>
      </c>
    </row>
    <row r="685" spans="1:14" ht="12.75" customHeight="1" hidden="1" outlineLevel="1">
      <c r="A685" s="57" t="s">
        <v>615</v>
      </c>
      <c r="B685" s="404">
        <v>6986</v>
      </c>
      <c r="C685" s="407">
        <v>26.5</v>
      </c>
      <c r="D685" s="407">
        <v>2.3364782924243386</v>
      </c>
      <c r="E685" s="404">
        <v>158094.182</v>
      </c>
      <c r="F685" s="405">
        <v>-4.7</v>
      </c>
      <c r="G685" s="405">
        <v>4.694447026295615</v>
      </c>
      <c r="H685" s="57" t="s">
        <v>615</v>
      </c>
      <c r="I685" s="404">
        <v>6986</v>
      </c>
      <c r="J685" s="393">
        <v>26.5</v>
      </c>
      <c r="K685" s="393">
        <v>2.3</v>
      </c>
      <c r="L685" s="404">
        <v>158145</v>
      </c>
      <c r="M685" s="393">
        <v>-4.7</v>
      </c>
      <c r="N685" s="393">
        <v>4.7</v>
      </c>
    </row>
    <row r="686" spans="1:14" ht="12.75" customHeight="1" hidden="1" outlineLevel="1">
      <c r="A686" s="57" t="s">
        <v>172</v>
      </c>
      <c r="B686" s="404">
        <v>1240</v>
      </c>
      <c r="C686" s="407">
        <v>144.1</v>
      </c>
      <c r="D686" s="407">
        <v>0.41471988013257655</v>
      </c>
      <c r="E686" s="404">
        <v>63446.662</v>
      </c>
      <c r="F686" s="405">
        <v>21</v>
      </c>
      <c r="G686" s="405">
        <v>1.8839845336894367</v>
      </c>
      <c r="H686" s="57" t="s">
        <v>172</v>
      </c>
      <c r="I686" s="404">
        <v>1240</v>
      </c>
      <c r="J686" s="393">
        <v>144.1</v>
      </c>
      <c r="K686" s="393">
        <v>0.4</v>
      </c>
      <c r="L686" s="404">
        <v>63613</v>
      </c>
      <c r="M686" s="393">
        <v>21.3</v>
      </c>
      <c r="N686" s="393">
        <v>1.9</v>
      </c>
    </row>
    <row r="687" spans="1:14" ht="12.75" customHeight="1" hidden="1" outlineLevel="1">
      <c r="A687" s="57" t="s">
        <v>173</v>
      </c>
      <c r="B687" s="404">
        <v>1430</v>
      </c>
      <c r="C687" s="407">
        <v>1.5</v>
      </c>
      <c r="D687" s="407">
        <v>0.47826566821740685</v>
      </c>
      <c r="E687" s="404">
        <v>65848.101</v>
      </c>
      <c r="F687" s="405">
        <v>17.1</v>
      </c>
      <c r="G687" s="405">
        <v>1.9552928388387074</v>
      </c>
      <c r="H687" s="57" t="s">
        <v>173</v>
      </c>
      <c r="I687" s="404">
        <v>1430</v>
      </c>
      <c r="J687" s="393">
        <v>1.5</v>
      </c>
      <c r="K687" s="393">
        <v>0.5</v>
      </c>
      <c r="L687" s="404">
        <v>65917</v>
      </c>
      <c r="M687" s="393">
        <v>17.2</v>
      </c>
      <c r="N687" s="393">
        <v>1.9</v>
      </c>
    </row>
    <row r="688" spans="1:14" ht="12.75" customHeight="1" hidden="1" outlineLevel="1">
      <c r="A688" s="57" t="s">
        <v>616</v>
      </c>
      <c r="B688" s="404">
        <v>429</v>
      </c>
      <c r="C688" s="407">
        <v>-14.6</v>
      </c>
      <c r="D688" s="407">
        <v>0.14347970046522207</v>
      </c>
      <c r="E688" s="404">
        <v>28416.971</v>
      </c>
      <c r="F688" s="405">
        <v>-40.3</v>
      </c>
      <c r="G688" s="405">
        <v>0.8438132467599517</v>
      </c>
      <c r="H688" s="57" t="s">
        <v>616</v>
      </c>
      <c r="I688" s="404">
        <v>429</v>
      </c>
      <c r="J688" s="393">
        <v>-14.6</v>
      </c>
      <c r="K688" s="393">
        <v>0.1</v>
      </c>
      <c r="L688" s="404">
        <v>28445</v>
      </c>
      <c r="M688" s="393">
        <v>-40.2</v>
      </c>
      <c r="N688" s="393">
        <v>0.8</v>
      </c>
    </row>
    <row r="689" spans="1:14" ht="12.75" customHeight="1" hidden="1" outlineLevel="1">
      <c r="A689" s="57" t="s">
        <v>519</v>
      </c>
      <c r="B689" s="404">
        <v>12</v>
      </c>
      <c r="C689" s="407">
        <v>81</v>
      </c>
      <c r="D689" s="407">
        <v>0.004013418194831387</v>
      </c>
      <c r="E689" s="404">
        <v>3404.794</v>
      </c>
      <c r="F689" s="405">
        <v>136.8</v>
      </c>
      <c r="G689" s="405">
        <v>0.10110191827583605</v>
      </c>
      <c r="H689" s="57" t="s">
        <v>519</v>
      </c>
      <c r="I689" s="404">
        <v>12</v>
      </c>
      <c r="J689" s="393">
        <v>81</v>
      </c>
      <c r="K689" s="393">
        <v>0</v>
      </c>
      <c r="L689" s="404">
        <v>3405</v>
      </c>
      <c r="M689" s="393">
        <v>136.8</v>
      </c>
      <c r="N689" s="393">
        <v>0.1</v>
      </c>
    </row>
    <row r="690" spans="1:14" ht="12.75" customHeight="1" hidden="1" outlineLevel="1">
      <c r="A690" s="57" t="s">
        <v>520</v>
      </c>
      <c r="B690" s="404">
        <v>42</v>
      </c>
      <c r="C690" s="407">
        <v>9.2</v>
      </c>
      <c r="D690" s="407">
        <v>0.01404696368190985</v>
      </c>
      <c r="E690" s="404">
        <v>1016.349</v>
      </c>
      <c r="F690" s="405">
        <v>30.2</v>
      </c>
      <c r="G690" s="405">
        <v>0.03017945682990739</v>
      </c>
      <c r="H690" s="57" t="s">
        <v>520</v>
      </c>
      <c r="I690" s="404">
        <v>42</v>
      </c>
      <c r="J690" s="393">
        <v>9.2</v>
      </c>
      <c r="K690" s="393">
        <v>0</v>
      </c>
      <c r="L690" s="404">
        <v>1019</v>
      </c>
      <c r="M690" s="393">
        <v>30.5</v>
      </c>
      <c r="N690" s="393">
        <v>0</v>
      </c>
    </row>
    <row r="691" spans="1:14" ht="12.75" customHeight="1" hidden="1" outlineLevel="1">
      <c r="A691" s="57" t="s">
        <v>176</v>
      </c>
      <c r="B691" s="404">
        <v>279</v>
      </c>
      <c r="C691" s="407">
        <v>-9</v>
      </c>
      <c r="D691" s="407">
        <v>0.09331197302982973</v>
      </c>
      <c r="E691" s="404">
        <v>56134.192</v>
      </c>
      <c r="F691" s="405">
        <v>7.9</v>
      </c>
      <c r="G691" s="405">
        <v>1.6668481241637791</v>
      </c>
      <c r="H691" s="57" t="s">
        <v>176</v>
      </c>
      <c r="I691" s="404">
        <v>279</v>
      </c>
      <c r="J691" s="393">
        <v>-9</v>
      </c>
      <c r="K691" s="393">
        <v>0.1</v>
      </c>
      <c r="L691" s="404">
        <v>56135</v>
      </c>
      <c r="M691" s="393">
        <v>7.9</v>
      </c>
      <c r="N691" s="393">
        <v>1.7</v>
      </c>
    </row>
    <row r="692" spans="1:14" ht="12.75" customHeight="1" hidden="1" outlineLevel="1">
      <c r="A692" s="57" t="s">
        <v>521</v>
      </c>
      <c r="B692" s="404">
        <v>2031</v>
      </c>
      <c r="C692" s="407">
        <v>-34.2</v>
      </c>
      <c r="D692" s="407">
        <v>0.6792710294752121</v>
      </c>
      <c r="E692" s="404">
        <v>90221.197</v>
      </c>
      <c r="F692" s="405">
        <v>-8.2</v>
      </c>
      <c r="G692" s="405">
        <v>2.679027302633318</v>
      </c>
      <c r="H692" s="57" t="s">
        <v>521</v>
      </c>
      <c r="I692" s="404">
        <v>2031</v>
      </c>
      <c r="J692" s="393">
        <v>-34.2</v>
      </c>
      <c r="K692" s="393">
        <v>0.7</v>
      </c>
      <c r="L692" s="404">
        <v>91357</v>
      </c>
      <c r="M692" s="393">
        <v>-7</v>
      </c>
      <c r="N692" s="393">
        <v>2.7</v>
      </c>
    </row>
    <row r="693" spans="1:14" ht="12.75" customHeight="1" hidden="1" outlineLevel="1">
      <c r="A693" s="57" t="s">
        <v>617</v>
      </c>
      <c r="B693" s="404">
        <v>4</v>
      </c>
      <c r="C693" s="407" t="s">
        <v>93</v>
      </c>
      <c r="D693" s="407">
        <v>0.0013378060649437953</v>
      </c>
      <c r="E693" s="404">
        <v>19.411</v>
      </c>
      <c r="F693" s="405" t="s">
        <v>93</v>
      </c>
      <c r="G693" s="405">
        <v>0.000576390035829555</v>
      </c>
      <c r="H693" s="57" t="s">
        <v>617</v>
      </c>
      <c r="I693" s="404">
        <v>4</v>
      </c>
      <c r="J693" s="393" t="s">
        <v>93</v>
      </c>
      <c r="K693" s="393">
        <v>0</v>
      </c>
      <c r="L693" s="404">
        <v>19</v>
      </c>
      <c r="M693" s="393" t="s">
        <v>93</v>
      </c>
      <c r="N693" s="393">
        <v>0</v>
      </c>
    </row>
    <row r="694" spans="1:14" ht="12.75" customHeight="1" hidden="1" outlineLevel="1">
      <c r="A694" s="57" t="s">
        <v>522</v>
      </c>
      <c r="B694" s="404">
        <v>149</v>
      </c>
      <c r="C694" s="407">
        <v>-11.9</v>
      </c>
      <c r="D694" s="407">
        <v>0.04983327591915638</v>
      </c>
      <c r="E694" s="404">
        <v>2477.871</v>
      </c>
      <c r="F694" s="405">
        <v>3.3</v>
      </c>
      <c r="G694" s="405">
        <v>0.07357787617696229</v>
      </c>
      <c r="H694" s="57" t="s">
        <v>522</v>
      </c>
      <c r="I694" s="404">
        <v>149</v>
      </c>
      <c r="J694" s="393">
        <v>-11.9</v>
      </c>
      <c r="K694" s="393">
        <v>0</v>
      </c>
      <c r="L694" s="404">
        <v>2478</v>
      </c>
      <c r="M694" s="393">
        <v>3.3</v>
      </c>
      <c r="N694" s="393">
        <v>0.1</v>
      </c>
    </row>
    <row r="695" spans="1:14" ht="12.75" customHeight="1" hidden="1" outlineLevel="1">
      <c r="A695" s="57" t="s">
        <v>523</v>
      </c>
      <c r="B695" s="404">
        <v>0</v>
      </c>
      <c r="C695" s="407">
        <v>-50.3</v>
      </c>
      <c r="D695" s="407">
        <v>0</v>
      </c>
      <c r="E695" s="404">
        <v>87.495</v>
      </c>
      <c r="F695" s="405">
        <v>-42.1</v>
      </c>
      <c r="G695" s="405">
        <v>0.002598075636747561</v>
      </c>
      <c r="H695" s="57" t="s">
        <v>523</v>
      </c>
      <c r="I695" s="404">
        <v>0</v>
      </c>
      <c r="J695" s="393">
        <v>-50.3</v>
      </c>
      <c r="K695" s="393">
        <v>0</v>
      </c>
      <c r="L695" s="404">
        <v>87</v>
      </c>
      <c r="M695" s="393">
        <v>-42.1</v>
      </c>
      <c r="N695" s="393">
        <v>0</v>
      </c>
    </row>
    <row r="696" spans="1:14" ht="12.75" customHeight="1" hidden="1" outlineLevel="1">
      <c r="A696" s="57" t="s">
        <v>524</v>
      </c>
      <c r="B696" s="404">
        <v>95</v>
      </c>
      <c r="C696" s="407">
        <v>-2.7</v>
      </c>
      <c r="D696" s="407">
        <v>0.03177289404241514</v>
      </c>
      <c r="E696" s="404">
        <v>13681.056</v>
      </c>
      <c r="F696" s="405">
        <v>-1.2</v>
      </c>
      <c r="G696" s="405">
        <v>0.40624513719160005</v>
      </c>
      <c r="H696" s="57" t="s">
        <v>524</v>
      </c>
      <c r="I696" s="404">
        <v>95</v>
      </c>
      <c r="J696" s="393">
        <v>-2.7</v>
      </c>
      <c r="K696" s="393">
        <v>0</v>
      </c>
      <c r="L696" s="404">
        <v>13687</v>
      </c>
      <c r="M696" s="393">
        <v>-1.2</v>
      </c>
      <c r="N696" s="393">
        <v>0.4</v>
      </c>
    </row>
    <row r="697" spans="1:14" ht="12.75" customHeight="1" hidden="1" outlineLevel="1">
      <c r="A697" s="57" t="s">
        <v>525</v>
      </c>
      <c r="B697" s="404">
        <v>161</v>
      </c>
      <c r="C697" s="407">
        <v>-4.9</v>
      </c>
      <c r="D697" s="407">
        <v>0.053846694113987764</v>
      </c>
      <c r="E697" s="404">
        <v>7359.182</v>
      </c>
      <c r="F697" s="405">
        <v>26.3</v>
      </c>
      <c r="G697" s="405">
        <v>0.21852347517676654</v>
      </c>
      <c r="H697" s="57" t="s">
        <v>525</v>
      </c>
      <c r="I697" s="404">
        <v>161</v>
      </c>
      <c r="J697" s="393">
        <v>-4.9</v>
      </c>
      <c r="K697" s="393">
        <v>0.1</v>
      </c>
      <c r="L697" s="404">
        <v>7359</v>
      </c>
      <c r="M697" s="393">
        <v>26.3</v>
      </c>
      <c r="N697" s="393">
        <v>0.2</v>
      </c>
    </row>
    <row r="698" spans="1:14" ht="12.75" customHeight="1" hidden="1" outlineLevel="1">
      <c r="A698" s="57" t="s">
        <v>174</v>
      </c>
      <c r="B698" s="404">
        <v>1221</v>
      </c>
      <c r="C698" s="407">
        <v>-45.2</v>
      </c>
      <c r="D698" s="407">
        <v>0.40836530132409354</v>
      </c>
      <c r="E698" s="404">
        <v>55409.655</v>
      </c>
      <c r="F698" s="405">
        <v>-12.9</v>
      </c>
      <c r="G698" s="405">
        <v>1.6453337298827098</v>
      </c>
      <c r="H698" s="57" t="s">
        <v>174</v>
      </c>
      <c r="I698" s="404">
        <v>1222</v>
      </c>
      <c r="J698" s="393">
        <v>-45.2</v>
      </c>
      <c r="K698" s="393">
        <v>0.4</v>
      </c>
      <c r="L698" s="404">
        <v>56539</v>
      </c>
      <c r="M698" s="393">
        <v>-11.1</v>
      </c>
      <c r="N698" s="393">
        <v>1.7</v>
      </c>
    </row>
    <row r="699" spans="1:14" ht="12.75" customHeight="1" hidden="1" outlineLevel="1">
      <c r="A699" s="57" t="s">
        <v>526</v>
      </c>
      <c r="B699" s="404">
        <v>360</v>
      </c>
      <c r="C699" s="407">
        <v>-6.3</v>
      </c>
      <c r="D699" s="407">
        <v>0.12040254584494159</v>
      </c>
      <c r="E699" s="404">
        <v>9826.221</v>
      </c>
      <c r="F699" s="405">
        <v>-10.4</v>
      </c>
      <c r="G699" s="405">
        <v>0.2917797060563147</v>
      </c>
      <c r="H699" s="57" t="s">
        <v>526</v>
      </c>
      <c r="I699" s="404">
        <v>360</v>
      </c>
      <c r="J699" s="393">
        <v>-6.3</v>
      </c>
      <c r="K699" s="393">
        <v>0.1</v>
      </c>
      <c r="L699" s="404">
        <v>9826</v>
      </c>
      <c r="M699" s="393">
        <v>-10.4</v>
      </c>
      <c r="N699" s="393">
        <v>0.3</v>
      </c>
    </row>
    <row r="700" spans="1:14" ht="12.75" customHeight="1" hidden="1" outlineLevel="1">
      <c r="A700" s="57" t="s">
        <v>527</v>
      </c>
      <c r="B700" s="404">
        <v>39</v>
      </c>
      <c r="C700" s="407">
        <v>9.9</v>
      </c>
      <c r="D700" s="407">
        <v>0.013043609133202004</v>
      </c>
      <c r="E700" s="404">
        <v>1360.306</v>
      </c>
      <c r="F700" s="405">
        <v>-5.7</v>
      </c>
      <c r="G700" s="405">
        <v>0.040392912476387544</v>
      </c>
      <c r="H700" s="57" t="s">
        <v>527</v>
      </c>
      <c r="I700" s="404">
        <v>39</v>
      </c>
      <c r="J700" s="393">
        <v>9.9</v>
      </c>
      <c r="K700" s="393">
        <v>0</v>
      </c>
      <c r="L700" s="404">
        <v>1360</v>
      </c>
      <c r="M700" s="393">
        <v>-5.7</v>
      </c>
      <c r="N700" s="393">
        <v>0</v>
      </c>
    </row>
    <row r="701" spans="1:14" ht="12.75" customHeight="1" hidden="1" outlineLevel="1">
      <c r="A701" s="57" t="s">
        <v>178</v>
      </c>
      <c r="B701" s="404">
        <v>18344</v>
      </c>
      <c r="C701" s="407">
        <v>9.2</v>
      </c>
      <c r="D701" s="407">
        <v>6.135178613832245</v>
      </c>
      <c r="E701" s="404">
        <v>637325.64</v>
      </c>
      <c r="F701" s="405">
        <v>24.3</v>
      </c>
      <c r="G701" s="405">
        <v>18.924741047586114</v>
      </c>
      <c r="H701" s="57" t="s">
        <v>178</v>
      </c>
      <c r="I701" s="404">
        <v>18345</v>
      </c>
      <c r="J701" s="393">
        <v>9.2</v>
      </c>
      <c r="K701" s="393">
        <v>6.1</v>
      </c>
      <c r="L701" s="404">
        <v>642466</v>
      </c>
      <c r="M701" s="393">
        <v>25.3</v>
      </c>
      <c r="N701" s="393">
        <v>19</v>
      </c>
    </row>
    <row r="702" spans="1:14" ht="12.75" customHeight="1" hidden="1" outlineLevel="1">
      <c r="A702" s="57" t="s">
        <v>528</v>
      </c>
      <c r="B702" s="404">
        <v>12043</v>
      </c>
      <c r="C702" s="407">
        <v>3.6</v>
      </c>
      <c r="D702" s="407">
        <v>4.027799610029533</v>
      </c>
      <c r="E702" s="404">
        <v>503820.961</v>
      </c>
      <c r="F702" s="405">
        <v>22.8</v>
      </c>
      <c r="G702" s="405">
        <v>14.96045447233377</v>
      </c>
      <c r="H702" s="57" t="s">
        <v>528</v>
      </c>
      <c r="I702" s="404">
        <v>12044</v>
      </c>
      <c r="J702" s="393">
        <v>3.6</v>
      </c>
      <c r="K702" s="393">
        <v>4</v>
      </c>
      <c r="L702" s="404">
        <v>508448</v>
      </c>
      <c r="M702" s="393">
        <v>23.9</v>
      </c>
      <c r="N702" s="393">
        <v>15</v>
      </c>
    </row>
    <row r="703" spans="1:14" ht="12.75" customHeight="1" hidden="1" outlineLevel="1">
      <c r="A703" s="57" t="s">
        <v>180</v>
      </c>
      <c r="B703" s="404">
        <v>668</v>
      </c>
      <c r="C703" s="407">
        <v>-14.8</v>
      </c>
      <c r="D703" s="407">
        <v>0.22341361284561384</v>
      </c>
      <c r="E703" s="404">
        <v>32046.066</v>
      </c>
      <c r="F703" s="405">
        <v>4</v>
      </c>
      <c r="G703" s="405">
        <v>0.9515755566398578</v>
      </c>
      <c r="H703" s="57" t="s">
        <v>180</v>
      </c>
      <c r="I703" s="404">
        <v>668</v>
      </c>
      <c r="J703" s="393">
        <v>-14.8</v>
      </c>
      <c r="K703" s="393">
        <v>0.2</v>
      </c>
      <c r="L703" s="404">
        <v>32056</v>
      </c>
      <c r="M703" s="393">
        <v>4</v>
      </c>
      <c r="N703" s="393">
        <v>0.9</v>
      </c>
    </row>
    <row r="704" spans="1:14" ht="12.75" customHeight="1" hidden="1" outlineLevel="1">
      <c r="A704" s="57" t="s">
        <v>618</v>
      </c>
      <c r="B704" s="404">
        <v>11375</v>
      </c>
      <c r="C704" s="407">
        <v>4.9</v>
      </c>
      <c r="D704" s="407">
        <v>3.8043859971839185</v>
      </c>
      <c r="E704" s="404">
        <v>471774.895</v>
      </c>
      <c r="F704" s="405">
        <v>24.3</v>
      </c>
      <c r="G704" s="405">
        <v>14.008878915693913</v>
      </c>
      <c r="H704" s="57" t="s">
        <v>618</v>
      </c>
      <c r="I704" s="404">
        <v>11376</v>
      </c>
      <c r="J704" s="393">
        <v>4.9</v>
      </c>
      <c r="K704" s="393">
        <v>3.8</v>
      </c>
      <c r="L704" s="404">
        <v>476392</v>
      </c>
      <c r="M704" s="393">
        <v>25.5</v>
      </c>
      <c r="N704" s="393">
        <v>14.1</v>
      </c>
    </row>
    <row r="705" spans="1:14" ht="12.75" customHeight="1" hidden="1" outlineLevel="1">
      <c r="A705" s="57" t="s">
        <v>182</v>
      </c>
      <c r="B705" s="404">
        <v>3694</v>
      </c>
      <c r="C705" s="407">
        <v>17.4</v>
      </c>
      <c r="D705" s="407">
        <v>1.235463900975595</v>
      </c>
      <c r="E705" s="404">
        <v>65100.596</v>
      </c>
      <c r="F705" s="405">
        <v>35.9</v>
      </c>
      <c r="G705" s="405">
        <v>1.9330964330001228</v>
      </c>
      <c r="H705" s="57" t="s">
        <v>182</v>
      </c>
      <c r="I705" s="404">
        <v>3694</v>
      </c>
      <c r="J705" s="393">
        <v>17.4</v>
      </c>
      <c r="K705" s="393">
        <v>1.2</v>
      </c>
      <c r="L705" s="404">
        <v>65101</v>
      </c>
      <c r="M705" s="393">
        <v>35.9</v>
      </c>
      <c r="N705" s="393">
        <v>1.9</v>
      </c>
    </row>
    <row r="706" spans="1:14" ht="12.75" customHeight="1" hidden="1" outlineLevel="1">
      <c r="A706" s="57" t="s">
        <v>529</v>
      </c>
      <c r="B706" s="404">
        <v>0</v>
      </c>
      <c r="C706" s="407" t="s">
        <v>93</v>
      </c>
      <c r="D706" s="407">
        <v>0</v>
      </c>
      <c r="E706" s="404">
        <v>0.398</v>
      </c>
      <c r="F706" s="405" t="s">
        <v>93</v>
      </c>
      <c r="G706" s="405">
        <v>1.1818207936745292E-05</v>
      </c>
      <c r="H706" s="57" t="s">
        <v>529</v>
      </c>
      <c r="I706" s="404">
        <v>0</v>
      </c>
      <c r="J706" s="393" t="s">
        <v>93</v>
      </c>
      <c r="K706" s="393">
        <v>0</v>
      </c>
      <c r="L706" s="404">
        <v>0</v>
      </c>
      <c r="M706" s="393" t="s">
        <v>93</v>
      </c>
      <c r="N706" s="393">
        <v>0</v>
      </c>
    </row>
    <row r="707" spans="1:14" ht="12.75" customHeight="1" hidden="1" outlineLevel="1">
      <c r="A707" s="57" t="s">
        <v>619</v>
      </c>
      <c r="B707" s="404">
        <v>5</v>
      </c>
      <c r="C707" s="407">
        <v>25.7</v>
      </c>
      <c r="D707" s="407">
        <v>0.0016722575811797444</v>
      </c>
      <c r="E707" s="404">
        <v>765.168</v>
      </c>
      <c r="F707" s="405">
        <v>35.3</v>
      </c>
      <c r="G707" s="405">
        <v>0.022720890780260107</v>
      </c>
      <c r="H707" s="57" t="s">
        <v>619</v>
      </c>
      <c r="I707" s="404">
        <v>5</v>
      </c>
      <c r="J707" s="393">
        <v>25.7</v>
      </c>
      <c r="K707" s="393">
        <v>0</v>
      </c>
      <c r="L707" s="404">
        <v>765</v>
      </c>
      <c r="M707" s="393">
        <v>35.3</v>
      </c>
      <c r="N707" s="393">
        <v>0</v>
      </c>
    </row>
    <row r="708" spans="1:14" ht="12.75" customHeight="1" hidden="1" outlineLevel="1">
      <c r="A708" s="57" t="s">
        <v>620</v>
      </c>
      <c r="B708" s="404">
        <v>1</v>
      </c>
      <c r="C708" s="407">
        <v>69.4</v>
      </c>
      <c r="D708" s="407">
        <v>0.00033445151623594883</v>
      </c>
      <c r="E708" s="404">
        <v>141.942</v>
      </c>
      <c r="F708" s="405">
        <v>86.3</v>
      </c>
      <c r="G708" s="405">
        <v>0.004214824298888192</v>
      </c>
      <c r="H708" s="57" t="s">
        <v>620</v>
      </c>
      <c r="I708" s="404">
        <v>1</v>
      </c>
      <c r="J708" s="393">
        <v>69.4</v>
      </c>
      <c r="K708" s="393">
        <v>0</v>
      </c>
      <c r="L708" s="404">
        <v>142</v>
      </c>
      <c r="M708" s="393">
        <v>86.3</v>
      </c>
      <c r="N708" s="393">
        <v>0</v>
      </c>
    </row>
    <row r="709" spans="1:14" ht="12.75" customHeight="1" hidden="1" outlineLevel="1">
      <c r="A709" s="57" t="s">
        <v>530</v>
      </c>
      <c r="B709" s="404">
        <v>4</v>
      </c>
      <c r="C709" s="407">
        <v>67.6</v>
      </c>
      <c r="D709" s="407">
        <v>0.0013378060649437953</v>
      </c>
      <c r="E709" s="404">
        <v>398.113</v>
      </c>
      <c r="F709" s="405">
        <v>37.3</v>
      </c>
      <c r="G709" s="405">
        <v>0.011821563357591654</v>
      </c>
      <c r="H709" s="57" t="s">
        <v>530</v>
      </c>
      <c r="I709" s="404">
        <v>4</v>
      </c>
      <c r="J709" s="393">
        <v>67.6</v>
      </c>
      <c r="K709" s="393">
        <v>0</v>
      </c>
      <c r="L709" s="404">
        <v>398</v>
      </c>
      <c r="M709" s="393">
        <v>37.3</v>
      </c>
      <c r="N709" s="393">
        <v>0</v>
      </c>
    </row>
    <row r="710" spans="1:14" ht="12.75" customHeight="1" hidden="1" outlineLevel="1">
      <c r="A710" s="57" t="s">
        <v>531</v>
      </c>
      <c r="B710" s="404">
        <v>0</v>
      </c>
      <c r="C710" s="407">
        <v>66</v>
      </c>
      <c r="D710" s="407">
        <v>0</v>
      </c>
      <c r="E710" s="404">
        <v>162.462</v>
      </c>
      <c r="F710" s="405">
        <v>171.6</v>
      </c>
      <c r="G710" s="405">
        <v>0.004824144969395762</v>
      </c>
      <c r="H710" s="57" t="s">
        <v>531</v>
      </c>
      <c r="I710" s="404">
        <v>0</v>
      </c>
      <c r="J710" s="393">
        <v>66</v>
      </c>
      <c r="K710" s="393">
        <v>0</v>
      </c>
      <c r="L710" s="404">
        <v>162</v>
      </c>
      <c r="M710" s="393">
        <v>171.6</v>
      </c>
      <c r="N710" s="393">
        <v>0</v>
      </c>
    </row>
    <row r="711" spans="1:14" ht="12.75" customHeight="1" hidden="1" outlineLevel="1">
      <c r="A711" s="57" t="s">
        <v>532</v>
      </c>
      <c r="B711" s="404">
        <v>3674</v>
      </c>
      <c r="C711" s="407">
        <v>17.4</v>
      </c>
      <c r="D711" s="407">
        <v>1.228774870650876</v>
      </c>
      <c r="E711" s="404">
        <v>62380.225</v>
      </c>
      <c r="F711" s="405">
        <v>41</v>
      </c>
      <c r="G711" s="405">
        <v>1.8523177642988873</v>
      </c>
      <c r="H711" s="57" t="s">
        <v>532</v>
      </c>
      <c r="I711" s="404">
        <v>3674</v>
      </c>
      <c r="J711" s="393">
        <v>17.4</v>
      </c>
      <c r="K711" s="393">
        <v>1.2</v>
      </c>
      <c r="L711" s="404">
        <v>62380</v>
      </c>
      <c r="M711" s="393">
        <v>41</v>
      </c>
      <c r="N711" s="393">
        <v>1.8</v>
      </c>
    </row>
    <row r="712" spans="1:14" ht="12.75" customHeight="1" hidden="1" outlineLevel="1">
      <c r="A712" s="57" t="s">
        <v>533</v>
      </c>
      <c r="B712" s="404">
        <v>1</v>
      </c>
      <c r="C712" s="407">
        <v>19.5</v>
      </c>
      <c r="D712" s="407">
        <v>0.00033445151623594883</v>
      </c>
      <c r="E712" s="404">
        <v>176.44</v>
      </c>
      <c r="F712" s="405">
        <v>17.2</v>
      </c>
      <c r="G712" s="405">
        <v>0.005239207558691807</v>
      </c>
      <c r="H712" s="57" t="s">
        <v>533</v>
      </c>
      <c r="I712" s="404">
        <v>1</v>
      </c>
      <c r="J712" s="393">
        <v>19.5</v>
      </c>
      <c r="K712" s="393">
        <v>0</v>
      </c>
      <c r="L712" s="404">
        <v>176</v>
      </c>
      <c r="M712" s="393">
        <v>17.2</v>
      </c>
      <c r="N712" s="393">
        <v>0</v>
      </c>
    </row>
    <row r="713" spans="1:14" ht="12.75" customHeight="1" hidden="1" outlineLevel="1">
      <c r="A713" s="57" t="s">
        <v>534</v>
      </c>
      <c r="B713" s="404">
        <v>9</v>
      </c>
      <c r="C713" s="407">
        <v>5.3</v>
      </c>
      <c r="D713" s="407">
        <v>0.0030100636461235395</v>
      </c>
      <c r="E713" s="404">
        <v>1075.848</v>
      </c>
      <c r="F713" s="405">
        <v>-57.1</v>
      </c>
      <c r="G713" s="405">
        <v>0.03194621952847123</v>
      </c>
      <c r="H713" s="57" t="s">
        <v>534</v>
      </c>
      <c r="I713" s="404">
        <v>9</v>
      </c>
      <c r="J713" s="393">
        <v>5.3</v>
      </c>
      <c r="K713" s="393">
        <v>0</v>
      </c>
      <c r="L713" s="404">
        <v>1076</v>
      </c>
      <c r="M713" s="393">
        <v>-57.1</v>
      </c>
      <c r="N713" s="393">
        <v>0</v>
      </c>
    </row>
    <row r="714" spans="1:14" ht="12.75" customHeight="1" hidden="1" outlineLevel="1">
      <c r="A714" s="57" t="s">
        <v>535</v>
      </c>
      <c r="B714" s="404">
        <v>6275</v>
      </c>
      <c r="C714" s="407">
        <v>21.8</v>
      </c>
      <c r="D714" s="407">
        <v>2.098683264380579</v>
      </c>
      <c r="E714" s="404">
        <v>130580.453</v>
      </c>
      <c r="F714" s="405">
        <v>31.8</v>
      </c>
      <c r="G714" s="405">
        <v>3.8774546382623</v>
      </c>
      <c r="H714" s="57" t="s">
        <v>535</v>
      </c>
      <c r="I714" s="404">
        <v>6275</v>
      </c>
      <c r="J714" s="393">
        <v>21.8</v>
      </c>
      <c r="K714" s="393">
        <v>2.1</v>
      </c>
      <c r="L714" s="404">
        <v>131094</v>
      </c>
      <c r="M714" s="393">
        <v>32.3</v>
      </c>
      <c r="N714" s="393">
        <v>3.9</v>
      </c>
    </row>
    <row r="715" spans="1:14" ht="12.75" customHeight="1" hidden="1" outlineLevel="1">
      <c r="A715" s="57" t="s">
        <v>183</v>
      </c>
      <c r="B715" s="404">
        <v>2581</v>
      </c>
      <c r="C715" s="407">
        <v>28.7</v>
      </c>
      <c r="D715" s="407">
        <v>0.8632193634049841</v>
      </c>
      <c r="E715" s="404">
        <v>65479.857</v>
      </c>
      <c r="F715" s="405">
        <v>28</v>
      </c>
      <c r="G715" s="405">
        <v>1.944358205262178</v>
      </c>
      <c r="H715" s="57" t="s">
        <v>183</v>
      </c>
      <c r="I715" s="404">
        <v>2581</v>
      </c>
      <c r="J715" s="393">
        <v>28.7</v>
      </c>
      <c r="K715" s="393">
        <v>0.9</v>
      </c>
      <c r="L715" s="404">
        <v>65994</v>
      </c>
      <c r="M715" s="393">
        <v>29</v>
      </c>
      <c r="N715" s="393">
        <v>1.9</v>
      </c>
    </row>
    <row r="716" spans="1:14" ht="12.75" customHeight="1" hidden="1" outlineLevel="1">
      <c r="A716" s="57" t="s">
        <v>536</v>
      </c>
      <c r="B716" s="404">
        <v>97</v>
      </c>
      <c r="C716" s="407">
        <v>-50.6</v>
      </c>
      <c r="D716" s="407">
        <v>0.03244179707488704</v>
      </c>
      <c r="E716" s="404">
        <v>2380.152</v>
      </c>
      <c r="F716" s="405">
        <v>-59.7</v>
      </c>
      <c r="G716" s="405">
        <v>0.07067620918859342</v>
      </c>
      <c r="H716" s="57" t="s">
        <v>536</v>
      </c>
      <c r="I716" s="404">
        <v>97</v>
      </c>
      <c r="J716" s="393">
        <v>-50.6</v>
      </c>
      <c r="K716" s="393">
        <v>0</v>
      </c>
      <c r="L716" s="404">
        <v>2380</v>
      </c>
      <c r="M716" s="393">
        <v>-59.7</v>
      </c>
      <c r="N716" s="393">
        <v>0.1</v>
      </c>
    </row>
    <row r="717" spans="1:14" ht="12.75" customHeight="1" hidden="1" outlineLevel="1">
      <c r="A717" s="57" t="s">
        <v>621</v>
      </c>
      <c r="B717" s="404">
        <v>1</v>
      </c>
      <c r="C717" s="407">
        <v>49.9</v>
      </c>
      <c r="D717" s="407">
        <v>0.00033445151623594883</v>
      </c>
      <c r="E717" s="404">
        <v>447.867</v>
      </c>
      <c r="F717" s="405">
        <v>17.2</v>
      </c>
      <c r="G717" s="405">
        <v>0.01329895812564398</v>
      </c>
      <c r="H717" s="57" t="s">
        <v>621</v>
      </c>
      <c r="I717" s="404">
        <v>1</v>
      </c>
      <c r="J717" s="393">
        <v>49.9</v>
      </c>
      <c r="K717" s="393">
        <v>0</v>
      </c>
      <c r="L717" s="404">
        <v>448</v>
      </c>
      <c r="M717" s="393">
        <v>17.2</v>
      </c>
      <c r="N717" s="393">
        <v>0</v>
      </c>
    </row>
    <row r="718" spans="1:14" ht="12.75" customHeight="1" hidden="1" outlineLevel="1">
      <c r="A718" s="57" t="s">
        <v>537</v>
      </c>
      <c r="B718" s="404">
        <v>1399</v>
      </c>
      <c r="C718" s="407">
        <v>5.1</v>
      </c>
      <c r="D718" s="407">
        <v>0.4678976712140925</v>
      </c>
      <c r="E718" s="404">
        <v>26681.337</v>
      </c>
      <c r="F718" s="405">
        <v>7.7</v>
      </c>
      <c r="G718" s="405">
        <v>0.7922753484833563</v>
      </c>
      <c r="H718" s="57" t="s">
        <v>537</v>
      </c>
      <c r="I718" s="404">
        <v>1399</v>
      </c>
      <c r="J718" s="393">
        <v>5.1</v>
      </c>
      <c r="K718" s="393">
        <v>0.5</v>
      </c>
      <c r="L718" s="404">
        <v>26681</v>
      </c>
      <c r="M718" s="393">
        <v>7.7</v>
      </c>
      <c r="N718" s="393">
        <v>0.8</v>
      </c>
    </row>
    <row r="719" spans="1:14" ht="12.75" customHeight="1" hidden="1" outlineLevel="1">
      <c r="A719" s="57" t="s">
        <v>538</v>
      </c>
      <c r="B719" s="404">
        <v>178</v>
      </c>
      <c r="C719" s="407">
        <v>-39.3</v>
      </c>
      <c r="D719" s="407">
        <v>0.05953236988999889</v>
      </c>
      <c r="E719" s="404">
        <v>6546.403</v>
      </c>
      <c r="F719" s="405">
        <v>-40.1</v>
      </c>
      <c r="G719" s="405">
        <v>0.19438882384857586</v>
      </c>
      <c r="H719" s="57" t="s">
        <v>538</v>
      </c>
      <c r="I719" s="404">
        <v>178</v>
      </c>
      <c r="J719" s="393">
        <v>-39.3</v>
      </c>
      <c r="K719" s="393">
        <v>0.1</v>
      </c>
      <c r="L719" s="404">
        <v>6546</v>
      </c>
      <c r="M719" s="393">
        <v>-40.1</v>
      </c>
      <c r="N719" s="393">
        <v>0.2</v>
      </c>
    </row>
    <row r="720" spans="1:14" ht="12.75" customHeight="1" hidden="1" outlineLevel="1">
      <c r="A720" s="57" t="s">
        <v>539</v>
      </c>
      <c r="B720" s="404">
        <v>10</v>
      </c>
      <c r="C720" s="407">
        <v>9.4</v>
      </c>
      <c r="D720" s="407">
        <v>0.003344515162359489</v>
      </c>
      <c r="E720" s="404">
        <v>827.715</v>
      </c>
      <c r="F720" s="405">
        <v>19.8</v>
      </c>
      <c r="G720" s="405">
        <v>0.02457816075970636</v>
      </c>
      <c r="H720" s="57" t="s">
        <v>539</v>
      </c>
      <c r="I720" s="404">
        <v>10</v>
      </c>
      <c r="J720" s="393">
        <v>9.4</v>
      </c>
      <c r="K720" s="393">
        <v>0</v>
      </c>
      <c r="L720" s="404">
        <v>828</v>
      </c>
      <c r="M720" s="393">
        <v>19.8</v>
      </c>
      <c r="N720" s="393">
        <v>0</v>
      </c>
    </row>
    <row r="721" spans="1:14" ht="12.75" customHeight="1" hidden="1" outlineLevel="1">
      <c r="A721" s="57" t="s">
        <v>579</v>
      </c>
      <c r="B721" s="404">
        <v>0</v>
      </c>
      <c r="C721" s="407">
        <v>30</v>
      </c>
      <c r="D721" s="407">
        <v>0</v>
      </c>
      <c r="E721" s="404">
        <v>18.413</v>
      </c>
      <c r="F721" s="405">
        <v>-44.2</v>
      </c>
      <c r="G721" s="405">
        <v>0.0005467554340183192</v>
      </c>
      <c r="H721" s="57" t="s">
        <v>579</v>
      </c>
      <c r="I721" s="404">
        <v>0</v>
      </c>
      <c r="J721" s="393">
        <v>30</v>
      </c>
      <c r="K721" s="393">
        <v>0</v>
      </c>
      <c r="L721" s="404">
        <v>18</v>
      </c>
      <c r="M721" s="393">
        <v>-44.2</v>
      </c>
      <c r="N721" s="393">
        <v>0</v>
      </c>
    </row>
    <row r="722" spans="1:14" ht="12.75" customHeight="1" hidden="1" outlineLevel="1">
      <c r="A722" s="57" t="s">
        <v>580</v>
      </c>
      <c r="B722" s="404">
        <v>0</v>
      </c>
      <c r="C722" s="407">
        <v>-70.7</v>
      </c>
      <c r="D722" s="407">
        <v>0</v>
      </c>
      <c r="E722" s="404">
        <v>6.831</v>
      </c>
      <c r="F722" s="405">
        <v>-21.9</v>
      </c>
      <c r="G722" s="405">
        <v>0.0002028396442610731</v>
      </c>
      <c r="H722" s="57" t="s">
        <v>580</v>
      </c>
      <c r="I722" s="404">
        <v>0</v>
      </c>
      <c r="J722" s="393">
        <v>-70.7</v>
      </c>
      <c r="K722" s="393">
        <v>0</v>
      </c>
      <c r="L722" s="404">
        <v>7</v>
      </c>
      <c r="M722" s="393">
        <v>-21.9</v>
      </c>
      <c r="N722" s="393">
        <v>0</v>
      </c>
    </row>
    <row r="723" spans="1:14" ht="12.75" customHeight="1" hidden="1" outlineLevel="1">
      <c r="A723" s="57" t="s">
        <v>540</v>
      </c>
      <c r="B723" s="404">
        <v>140</v>
      </c>
      <c r="C723" s="407">
        <v>127.8</v>
      </c>
      <c r="D723" s="407">
        <v>0.04682321227303284</v>
      </c>
      <c r="E723" s="404">
        <v>4913.659</v>
      </c>
      <c r="F723" s="405">
        <v>90.6</v>
      </c>
      <c r="G723" s="405">
        <v>0.14590614018155762</v>
      </c>
      <c r="H723" s="57" t="s">
        <v>540</v>
      </c>
      <c r="I723" s="404">
        <v>140</v>
      </c>
      <c r="J723" s="393">
        <v>127.8</v>
      </c>
      <c r="K723" s="393">
        <v>0</v>
      </c>
      <c r="L723" s="404">
        <v>4914</v>
      </c>
      <c r="M723" s="393">
        <v>90.6</v>
      </c>
      <c r="N723" s="393">
        <v>0.1</v>
      </c>
    </row>
    <row r="724" spans="1:14" ht="12.75" customHeight="1" hidden="1" outlineLevel="1">
      <c r="A724" s="57" t="s">
        <v>541</v>
      </c>
      <c r="B724" s="404">
        <v>20</v>
      </c>
      <c r="C724" s="407">
        <v>692.5</v>
      </c>
      <c r="D724" s="407">
        <v>0.006689030324718978</v>
      </c>
      <c r="E724" s="404">
        <v>861.877</v>
      </c>
      <c r="F724" s="405">
        <v>106.4</v>
      </c>
      <c r="G724" s="405">
        <v>0.02559256683894025</v>
      </c>
      <c r="H724" s="57" t="s">
        <v>541</v>
      </c>
      <c r="I724" s="404">
        <v>20</v>
      </c>
      <c r="J724" s="393">
        <v>692.5</v>
      </c>
      <c r="K724" s="393">
        <v>0</v>
      </c>
      <c r="L724" s="404">
        <v>862</v>
      </c>
      <c r="M724" s="393">
        <v>106.4</v>
      </c>
      <c r="N724" s="393">
        <v>0</v>
      </c>
    </row>
    <row r="725" spans="1:14" ht="12.75" customHeight="1" hidden="1" outlineLevel="1">
      <c r="A725" s="57" t="s">
        <v>542</v>
      </c>
      <c r="B725" s="404">
        <v>129</v>
      </c>
      <c r="C725" s="407">
        <v>111.4</v>
      </c>
      <c r="D725" s="407">
        <v>0.0431442455944374</v>
      </c>
      <c r="E725" s="404">
        <v>5646.288</v>
      </c>
      <c r="F725" s="405">
        <v>106.1</v>
      </c>
      <c r="G725" s="405">
        <v>0.1676608182280143</v>
      </c>
      <c r="H725" s="57" t="s">
        <v>542</v>
      </c>
      <c r="I725" s="404">
        <v>129</v>
      </c>
      <c r="J725" s="393">
        <v>111.4</v>
      </c>
      <c r="K725" s="393">
        <v>0</v>
      </c>
      <c r="L725" s="404">
        <v>5646</v>
      </c>
      <c r="M725" s="393">
        <v>106.1</v>
      </c>
      <c r="N725" s="393">
        <v>0.2</v>
      </c>
    </row>
    <row r="726" spans="1:14" ht="12.75" customHeight="1" hidden="1" outlineLevel="1">
      <c r="A726" s="57" t="s">
        <v>581</v>
      </c>
      <c r="B726" s="404">
        <v>0</v>
      </c>
      <c r="C726" s="407">
        <v>-48.9</v>
      </c>
      <c r="D726" s="407">
        <v>0</v>
      </c>
      <c r="E726" s="404">
        <v>12.638</v>
      </c>
      <c r="F726" s="405">
        <v>-52.1</v>
      </c>
      <c r="G726" s="405">
        <v>0.00037527264297634925</v>
      </c>
      <c r="H726" s="57" t="s">
        <v>581</v>
      </c>
      <c r="I726" s="404">
        <v>0</v>
      </c>
      <c r="J726" s="393">
        <v>-48.9</v>
      </c>
      <c r="K726" s="393">
        <v>0</v>
      </c>
      <c r="L726" s="404">
        <v>13</v>
      </c>
      <c r="M726" s="393">
        <v>-52.1</v>
      </c>
      <c r="N726" s="393">
        <v>0</v>
      </c>
    </row>
    <row r="727" spans="1:14" ht="12.75" customHeight="1" hidden="1" outlineLevel="1">
      <c r="A727" s="57" t="s">
        <v>543</v>
      </c>
      <c r="B727" s="404">
        <v>548</v>
      </c>
      <c r="C727" s="407" t="s">
        <v>195</v>
      </c>
      <c r="D727" s="407">
        <v>0.18327943089729998</v>
      </c>
      <c r="E727" s="404">
        <v>12639.81</v>
      </c>
      <c r="F727" s="405" t="s">
        <v>195</v>
      </c>
      <c r="G727" s="405">
        <v>0.3753263890978706</v>
      </c>
      <c r="H727" s="57" t="s">
        <v>543</v>
      </c>
      <c r="I727" s="404">
        <v>548</v>
      </c>
      <c r="J727" s="393" t="s">
        <v>195</v>
      </c>
      <c r="K727" s="393">
        <v>0.2</v>
      </c>
      <c r="L727" s="404">
        <v>13154</v>
      </c>
      <c r="M727" s="393" t="s">
        <v>195</v>
      </c>
      <c r="N727" s="393">
        <v>0.4</v>
      </c>
    </row>
    <row r="728" spans="1:14" ht="12.75" customHeight="1" hidden="1" outlineLevel="1">
      <c r="A728" s="57" t="s">
        <v>622</v>
      </c>
      <c r="B728" s="404">
        <v>57</v>
      </c>
      <c r="C728" s="407">
        <v>28.9</v>
      </c>
      <c r="D728" s="407">
        <v>0.019063736425449083</v>
      </c>
      <c r="E728" s="404">
        <v>4496.867</v>
      </c>
      <c r="F728" s="405">
        <v>81.2</v>
      </c>
      <c r="G728" s="405">
        <v>0.1335299227886633</v>
      </c>
      <c r="H728" s="57" t="s">
        <v>622</v>
      </c>
      <c r="I728" s="404">
        <v>57</v>
      </c>
      <c r="J728" s="393">
        <v>28.9</v>
      </c>
      <c r="K728" s="393">
        <v>0</v>
      </c>
      <c r="L728" s="404">
        <v>4497</v>
      </c>
      <c r="M728" s="393">
        <v>81.2</v>
      </c>
      <c r="N728" s="393">
        <v>0.1</v>
      </c>
    </row>
    <row r="729" spans="1:14" ht="12.75" customHeight="1" hidden="1" outlineLevel="1">
      <c r="A729" s="57" t="s">
        <v>544</v>
      </c>
      <c r="B729" s="404">
        <v>26</v>
      </c>
      <c r="C729" s="407">
        <v>14.7</v>
      </c>
      <c r="D729" s="407">
        <v>0.00869573942213467</v>
      </c>
      <c r="E729" s="404">
        <v>2924.226</v>
      </c>
      <c r="F729" s="405">
        <v>-17.1</v>
      </c>
      <c r="G729" s="405">
        <v>0.08683193699004256</v>
      </c>
      <c r="H729" s="57" t="s">
        <v>544</v>
      </c>
      <c r="I729" s="404">
        <v>26</v>
      </c>
      <c r="J729" s="393">
        <v>14.7</v>
      </c>
      <c r="K729" s="393">
        <v>0</v>
      </c>
      <c r="L729" s="404">
        <v>2924</v>
      </c>
      <c r="M729" s="393">
        <v>-17.1</v>
      </c>
      <c r="N729" s="393">
        <v>0.1</v>
      </c>
    </row>
    <row r="730" spans="1:14" ht="12.75" customHeight="1" hidden="1" outlineLevel="1">
      <c r="A730" s="57" t="s">
        <v>623</v>
      </c>
      <c r="B730" s="404">
        <v>1</v>
      </c>
      <c r="C730" s="407">
        <v>-75.2</v>
      </c>
      <c r="D730" s="407">
        <v>0.00033445151623594883</v>
      </c>
      <c r="E730" s="404">
        <v>211.207</v>
      </c>
      <c r="F730" s="405">
        <v>-70.6</v>
      </c>
      <c r="G730" s="405">
        <v>0.006271578501749153</v>
      </c>
      <c r="H730" s="57" t="s">
        <v>623</v>
      </c>
      <c r="I730" s="404">
        <v>1</v>
      </c>
      <c r="J730" s="393">
        <v>-75.2</v>
      </c>
      <c r="K730" s="393">
        <v>0</v>
      </c>
      <c r="L730" s="404">
        <v>211</v>
      </c>
      <c r="M730" s="393">
        <v>-70.6</v>
      </c>
      <c r="N730" s="393">
        <v>0</v>
      </c>
    </row>
    <row r="731" spans="1:14" ht="12.75" customHeight="1" hidden="1" outlineLevel="1">
      <c r="A731" s="57" t="s">
        <v>624</v>
      </c>
      <c r="B731" s="404">
        <v>0</v>
      </c>
      <c r="C731" s="407">
        <v>65.4</v>
      </c>
      <c r="D731" s="407">
        <v>0</v>
      </c>
      <c r="E731" s="404">
        <v>14.307</v>
      </c>
      <c r="F731" s="405">
        <v>-2.1</v>
      </c>
      <c r="G731" s="405">
        <v>0.00042483191193722335</v>
      </c>
      <c r="H731" s="57" t="s">
        <v>624</v>
      </c>
      <c r="I731" s="404">
        <v>0</v>
      </c>
      <c r="J731" s="393">
        <v>65.4</v>
      </c>
      <c r="K731" s="393">
        <v>0</v>
      </c>
      <c r="L731" s="404">
        <v>14</v>
      </c>
      <c r="M731" s="393">
        <v>-2.1</v>
      </c>
      <c r="N731" s="393">
        <v>0</v>
      </c>
    </row>
    <row r="732" spans="1:14" ht="12.75" customHeight="1" hidden="1" outlineLevel="1">
      <c r="A732" s="57" t="s">
        <v>582</v>
      </c>
      <c r="B732" s="404">
        <v>4</v>
      </c>
      <c r="C732" s="407">
        <v>143.1</v>
      </c>
      <c r="D732" s="407">
        <v>0.0013378060649437953</v>
      </c>
      <c r="E732" s="404">
        <v>327.037</v>
      </c>
      <c r="F732" s="405">
        <v>81.9</v>
      </c>
      <c r="G732" s="405">
        <v>0.009711033339219521</v>
      </c>
      <c r="H732" s="57" t="s">
        <v>582</v>
      </c>
      <c r="I732" s="404">
        <v>4</v>
      </c>
      <c r="J732" s="393">
        <v>143.1</v>
      </c>
      <c r="K732" s="393">
        <v>0</v>
      </c>
      <c r="L732" s="404">
        <v>327</v>
      </c>
      <c r="M732" s="393">
        <v>81.9</v>
      </c>
      <c r="N732" s="393">
        <v>0</v>
      </c>
    </row>
    <row r="733" spans="1:14" ht="12.75" customHeight="1" hidden="1" outlineLevel="1">
      <c r="A733" s="57" t="s">
        <v>545</v>
      </c>
      <c r="B733" s="404">
        <v>0</v>
      </c>
      <c r="C733" s="407">
        <v>-78</v>
      </c>
      <c r="D733" s="407">
        <v>0</v>
      </c>
      <c r="E733" s="404">
        <v>16.773</v>
      </c>
      <c r="F733" s="405">
        <v>-21.3</v>
      </c>
      <c r="G733" s="405">
        <v>0.0004980572907613788</v>
      </c>
      <c r="H733" s="57" t="s">
        <v>545</v>
      </c>
      <c r="I733" s="404">
        <v>0</v>
      </c>
      <c r="J733" s="393">
        <v>-78</v>
      </c>
      <c r="K733" s="393">
        <v>0</v>
      </c>
      <c r="L733" s="404">
        <v>17</v>
      </c>
      <c r="M733" s="393">
        <v>-21.3</v>
      </c>
      <c r="N733" s="393">
        <v>0</v>
      </c>
    </row>
    <row r="734" spans="1:14" ht="12.75" customHeight="1" hidden="1" outlineLevel="1">
      <c r="A734" s="57" t="s">
        <v>546</v>
      </c>
      <c r="B734" s="404">
        <v>0</v>
      </c>
      <c r="C734" s="407">
        <v>-45.3</v>
      </c>
      <c r="D734" s="407">
        <v>0</v>
      </c>
      <c r="E734" s="404">
        <v>55.302</v>
      </c>
      <c r="F734" s="405">
        <v>-1.6</v>
      </c>
      <c r="G734" s="405">
        <v>0.0016421370234117791</v>
      </c>
      <c r="H734" s="57" t="s">
        <v>546</v>
      </c>
      <c r="I734" s="404">
        <v>0</v>
      </c>
      <c r="J734" s="393">
        <v>-45.3</v>
      </c>
      <c r="K734" s="393">
        <v>0</v>
      </c>
      <c r="L734" s="404">
        <v>55</v>
      </c>
      <c r="M734" s="393">
        <v>-1.6</v>
      </c>
      <c r="N734" s="393">
        <v>0</v>
      </c>
    </row>
    <row r="735" spans="1:14" ht="12.75" customHeight="1" hidden="1" outlineLevel="1">
      <c r="A735" s="57" t="s">
        <v>583</v>
      </c>
      <c r="B735" s="404">
        <v>0</v>
      </c>
      <c r="C735" s="407">
        <v>13.6</v>
      </c>
      <c r="D735" s="407">
        <v>0</v>
      </c>
      <c r="E735" s="404">
        <v>63.278</v>
      </c>
      <c r="F735" s="405">
        <v>-2.9</v>
      </c>
      <c r="G735" s="405">
        <v>0.001878976285983338</v>
      </c>
      <c r="H735" s="57" t="s">
        <v>583</v>
      </c>
      <c r="I735" s="404">
        <v>0</v>
      </c>
      <c r="J735" s="393">
        <v>13.6</v>
      </c>
      <c r="K735" s="393">
        <v>0</v>
      </c>
      <c r="L735" s="404">
        <v>63</v>
      </c>
      <c r="M735" s="393">
        <v>-2.9</v>
      </c>
      <c r="N735" s="393">
        <v>0</v>
      </c>
    </row>
    <row r="736" spans="1:14" ht="12.75" customHeight="1" hidden="1" outlineLevel="1">
      <c r="A736" s="57" t="s">
        <v>625</v>
      </c>
      <c r="B736" s="404">
        <v>12</v>
      </c>
      <c r="C736" s="407" t="s">
        <v>195</v>
      </c>
      <c r="D736" s="407">
        <v>0.004013418194831387</v>
      </c>
      <c r="E736" s="404">
        <v>980.39</v>
      </c>
      <c r="F736" s="405">
        <v>17.9</v>
      </c>
      <c r="G736" s="405">
        <v>0.02911169065101939</v>
      </c>
      <c r="H736" s="57" t="s">
        <v>625</v>
      </c>
      <c r="I736" s="404">
        <v>12</v>
      </c>
      <c r="J736" s="393" t="s">
        <v>195</v>
      </c>
      <c r="K736" s="393">
        <v>0</v>
      </c>
      <c r="L736" s="404">
        <v>980</v>
      </c>
      <c r="M736" s="393">
        <v>17.9</v>
      </c>
      <c r="N736" s="393">
        <v>0</v>
      </c>
    </row>
    <row r="737" spans="1:14" ht="12.75" customHeight="1" hidden="1" outlineLevel="1">
      <c r="A737" s="57" t="s">
        <v>626</v>
      </c>
      <c r="B737" s="404">
        <v>3</v>
      </c>
      <c r="C737" s="407">
        <v>-40.5</v>
      </c>
      <c r="D737" s="407">
        <v>0.0010033545487078467</v>
      </c>
      <c r="E737" s="404">
        <v>541.856</v>
      </c>
      <c r="F737" s="405">
        <v>22.2</v>
      </c>
      <c r="G737" s="405">
        <v>0.016089866532093107</v>
      </c>
      <c r="H737" s="57" t="s">
        <v>626</v>
      </c>
      <c r="I737" s="404">
        <v>3</v>
      </c>
      <c r="J737" s="393">
        <v>-40.5</v>
      </c>
      <c r="K737" s="393">
        <v>0</v>
      </c>
      <c r="L737" s="404">
        <v>542</v>
      </c>
      <c r="M737" s="393">
        <v>22.2</v>
      </c>
      <c r="N737" s="393">
        <v>0</v>
      </c>
    </row>
    <row r="738" spans="1:14" ht="12.75" customHeight="1" hidden="1" outlineLevel="1">
      <c r="A738" s="57" t="s">
        <v>547</v>
      </c>
      <c r="B738" s="404" t="s">
        <v>977</v>
      </c>
      <c r="C738" s="407">
        <v>-100</v>
      </c>
      <c r="D738" s="407">
        <v>0</v>
      </c>
      <c r="E738" s="404">
        <v>0</v>
      </c>
      <c r="F738" s="405">
        <v>-100</v>
      </c>
      <c r="G738" s="405">
        <v>0</v>
      </c>
      <c r="H738" s="57" t="s">
        <v>547</v>
      </c>
      <c r="I738" s="404" t="s">
        <v>977</v>
      </c>
      <c r="J738" s="393">
        <v>-100</v>
      </c>
      <c r="K738" s="393" t="s">
        <v>977</v>
      </c>
      <c r="L738" s="404" t="s">
        <v>977</v>
      </c>
      <c r="M738" s="393">
        <v>-100</v>
      </c>
      <c r="N738" s="393" t="s">
        <v>977</v>
      </c>
    </row>
    <row r="739" spans="1:14" ht="12.75" customHeight="1" hidden="1" outlineLevel="1">
      <c r="A739" s="57" t="s">
        <v>584</v>
      </c>
      <c r="B739" s="404">
        <v>0</v>
      </c>
      <c r="C739" s="407">
        <v>-32.7</v>
      </c>
      <c r="D739" s="407">
        <v>0</v>
      </c>
      <c r="E739" s="404">
        <v>82.558</v>
      </c>
      <c r="F739" s="405">
        <v>-31.3</v>
      </c>
      <c r="G739" s="405">
        <v>0.0024514764091502963</v>
      </c>
      <c r="H739" s="57" t="s">
        <v>584</v>
      </c>
      <c r="I739" s="404">
        <v>0</v>
      </c>
      <c r="J739" s="393">
        <v>-32.7</v>
      </c>
      <c r="K739" s="393">
        <v>0</v>
      </c>
      <c r="L739" s="404">
        <v>83</v>
      </c>
      <c r="M739" s="393">
        <v>-31.3</v>
      </c>
      <c r="N739" s="393">
        <v>0</v>
      </c>
    </row>
    <row r="740" spans="1:14" ht="12.75" customHeight="1" hidden="1" outlineLevel="1">
      <c r="A740" s="57" t="s">
        <v>548</v>
      </c>
      <c r="B740" s="404" t="s">
        <v>977</v>
      </c>
      <c r="C740" s="407">
        <v>-100</v>
      </c>
      <c r="D740" s="407">
        <v>0</v>
      </c>
      <c r="E740" s="404">
        <v>0</v>
      </c>
      <c r="F740" s="405">
        <v>-100</v>
      </c>
      <c r="G740" s="405">
        <v>0</v>
      </c>
      <c r="H740" s="57" t="s">
        <v>548</v>
      </c>
      <c r="I740" s="404" t="s">
        <v>977</v>
      </c>
      <c r="J740" s="393">
        <v>-100</v>
      </c>
      <c r="K740" s="393" t="s">
        <v>977</v>
      </c>
      <c r="L740" s="404" t="s">
        <v>977</v>
      </c>
      <c r="M740" s="393">
        <v>-100</v>
      </c>
      <c r="N740" s="393" t="s">
        <v>977</v>
      </c>
    </row>
    <row r="741" spans="1:14" ht="12.75" customHeight="1" hidden="1" outlineLevel="1">
      <c r="A741" s="57" t="s">
        <v>585</v>
      </c>
      <c r="B741" s="404">
        <v>0</v>
      </c>
      <c r="C741" s="407">
        <v>-31.4</v>
      </c>
      <c r="D741" s="407">
        <v>0</v>
      </c>
      <c r="E741" s="404">
        <v>13.226</v>
      </c>
      <c r="F741" s="405">
        <v>-74.8</v>
      </c>
      <c r="G741" s="405">
        <v>0.00039273270897334983</v>
      </c>
      <c r="H741" s="57" t="s">
        <v>585</v>
      </c>
      <c r="I741" s="404">
        <v>0</v>
      </c>
      <c r="J741" s="393">
        <v>-31.4</v>
      </c>
      <c r="K741" s="393">
        <v>0</v>
      </c>
      <c r="L741" s="404">
        <v>13</v>
      </c>
      <c r="M741" s="393">
        <v>-74.8</v>
      </c>
      <c r="N741" s="393">
        <v>0</v>
      </c>
    </row>
    <row r="742" spans="1:14" ht="12.75" customHeight="1" hidden="1" outlineLevel="1">
      <c r="A742" s="57" t="s">
        <v>586</v>
      </c>
      <c r="B742" s="404">
        <v>2</v>
      </c>
      <c r="C742" s="407">
        <v>-19.6</v>
      </c>
      <c r="D742" s="407">
        <v>0.0006689030324718977</v>
      </c>
      <c r="E742" s="404">
        <v>277.242</v>
      </c>
      <c r="F742" s="405">
        <v>-13.4</v>
      </c>
      <c r="G742" s="405">
        <v>0.008232421117585775</v>
      </c>
      <c r="H742" s="57" t="s">
        <v>586</v>
      </c>
      <c r="I742" s="404">
        <v>2</v>
      </c>
      <c r="J742" s="393">
        <v>-19.6</v>
      </c>
      <c r="K742" s="393">
        <v>0</v>
      </c>
      <c r="L742" s="404">
        <v>277</v>
      </c>
      <c r="M742" s="393">
        <v>-13.4</v>
      </c>
      <c r="N742" s="393">
        <v>0</v>
      </c>
    </row>
    <row r="743" spans="1:14" ht="12.75" customHeight="1" hidden="1" outlineLevel="1">
      <c r="A743" s="57" t="s">
        <v>549</v>
      </c>
      <c r="B743" s="404">
        <v>0</v>
      </c>
      <c r="C743" s="407" t="s">
        <v>93</v>
      </c>
      <c r="D743" s="407">
        <v>0</v>
      </c>
      <c r="E743" s="404">
        <v>11.08</v>
      </c>
      <c r="F743" s="405" t="s">
        <v>93</v>
      </c>
      <c r="G743" s="405">
        <v>0.00032900940688225587</v>
      </c>
      <c r="H743" s="57" t="s">
        <v>549</v>
      </c>
      <c r="I743" s="404">
        <v>0</v>
      </c>
      <c r="J743" s="393" t="s">
        <v>93</v>
      </c>
      <c r="K743" s="393">
        <v>0</v>
      </c>
      <c r="L743" s="404">
        <v>11</v>
      </c>
      <c r="M743" s="393" t="s">
        <v>93</v>
      </c>
      <c r="N743" s="393">
        <v>0</v>
      </c>
    </row>
    <row r="744" spans="1:14" ht="12.75" customHeight="1" hidden="1" outlineLevel="1">
      <c r="A744" s="57" t="s">
        <v>587</v>
      </c>
      <c r="B744" s="404">
        <v>0</v>
      </c>
      <c r="C744" s="407">
        <v>73.9</v>
      </c>
      <c r="D744" s="407">
        <v>0</v>
      </c>
      <c r="E744" s="404">
        <v>32.406</v>
      </c>
      <c r="F744" s="405">
        <v>-10.5</v>
      </c>
      <c r="G744" s="405">
        <v>0.0009622634331612261</v>
      </c>
      <c r="H744" s="57" t="s">
        <v>587</v>
      </c>
      <c r="I744" s="404">
        <v>0</v>
      </c>
      <c r="J744" s="393">
        <v>73.9</v>
      </c>
      <c r="K744" s="393">
        <v>0</v>
      </c>
      <c r="L744" s="404">
        <v>32</v>
      </c>
      <c r="M744" s="393">
        <v>-10.5</v>
      </c>
      <c r="N744" s="393">
        <v>0</v>
      </c>
    </row>
    <row r="745" spans="1:14" ht="12.75" customHeight="1" hidden="1" outlineLevel="1">
      <c r="A745" s="57" t="s">
        <v>627</v>
      </c>
      <c r="B745" s="404">
        <v>0</v>
      </c>
      <c r="C745" s="407">
        <v>11.2</v>
      </c>
      <c r="D745" s="407">
        <v>0</v>
      </c>
      <c r="E745" s="404">
        <v>38.971</v>
      </c>
      <c r="F745" s="405">
        <v>-28.3</v>
      </c>
      <c r="G745" s="405">
        <v>0.0011572044761379416</v>
      </c>
      <c r="H745" s="57" t="s">
        <v>627</v>
      </c>
      <c r="I745" s="404">
        <v>0</v>
      </c>
      <c r="J745" s="393">
        <v>11.2</v>
      </c>
      <c r="K745" s="393">
        <v>0</v>
      </c>
      <c r="L745" s="404">
        <v>39</v>
      </c>
      <c r="M745" s="393">
        <v>-28.3</v>
      </c>
      <c r="N745" s="393">
        <v>0</v>
      </c>
    </row>
    <row r="746" spans="1:14" ht="12.75" customHeight="1" hidden="1" outlineLevel="1">
      <c r="A746" s="57" t="s">
        <v>588</v>
      </c>
      <c r="B746" s="404">
        <v>0</v>
      </c>
      <c r="C746" s="407">
        <v>6.9</v>
      </c>
      <c r="D746" s="407">
        <v>0</v>
      </c>
      <c r="E746" s="404">
        <v>29.504</v>
      </c>
      <c r="F746" s="405">
        <v>-4.8</v>
      </c>
      <c r="G746" s="405">
        <v>0.0008760914747882741</v>
      </c>
      <c r="H746" s="57" t="s">
        <v>588</v>
      </c>
      <c r="I746" s="404">
        <v>0</v>
      </c>
      <c r="J746" s="393">
        <v>6.9</v>
      </c>
      <c r="K746" s="393">
        <v>0</v>
      </c>
      <c r="L746" s="404">
        <v>30</v>
      </c>
      <c r="M746" s="393">
        <v>-4.8</v>
      </c>
      <c r="N746" s="393">
        <v>0</v>
      </c>
    </row>
    <row r="747" spans="1:14" ht="12.75" customHeight="1" hidden="1" outlineLevel="1">
      <c r="A747" s="57" t="s">
        <v>628</v>
      </c>
      <c r="B747" s="404">
        <v>1</v>
      </c>
      <c r="C747" s="407">
        <v>-46.4</v>
      </c>
      <c r="D747" s="407">
        <v>0.00033445151623594883</v>
      </c>
      <c r="E747" s="404">
        <v>110.22</v>
      </c>
      <c r="F747" s="405">
        <v>24.6</v>
      </c>
      <c r="G747" s="405">
        <v>0.003272871554743885</v>
      </c>
      <c r="H747" s="57" t="s">
        <v>628</v>
      </c>
      <c r="I747" s="404">
        <v>1</v>
      </c>
      <c r="J747" s="393">
        <v>-46.4</v>
      </c>
      <c r="K747" s="393">
        <v>0</v>
      </c>
      <c r="L747" s="404">
        <v>110</v>
      </c>
      <c r="M747" s="393">
        <v>24.6</v>
      </c>
      <c r="N747" s="393">
        <v>0</v>
      </c>
    </row>
    <row r="748" spans="1:14" ht="12.75" customHeight="1" hidden="1" outlineLevel="1">
      <c r="A748" s="57" t="s">
        <v>629</v>
      </c>
      <c r="B748" s="404">
        <v>0</v>
      </c>
      <c r="C748" s="407">
        <v>-92.1</v>
      </c>
      <c r="D748" s="407">
        <v>0</v>
      </c>
      <c r="E748" s="404">
        <v>8.343</v>
      </c>
      <c r="F748" s="405">
        <v>-14.7</v>
      </c>
      <c r="G748" s="405">
        <v>0.00024773695682478886</v>
      </c>
      <c r="H748" s="57" t="s">
        <v>629</v>
      </c>
      <c r="I748" s="404">
        <v>0</v>
      </c>
      <c r="J748" s="393">
        <v>-92.1</v>
      </c>
      <c r="K748" s="393">
        <v>0</v>
      </c>
      <c r="L748" s="404">
        <v>8</v>
      </c>
      <c r="M748" s="393">
        <v>-14.7</v>
      </c>
      <c r="N748" s="393">
        <v>0</v>
      </c>
    </row>
    <row r="749" spans="1:14" ht="12.75" customHeight="1" hidden="1" outlineLevel="1">
      <c r="A749" s="57" t="s">
        <v>184</v>
      </c>
      <c r="B749" s="404">
        <v>546</v>
      </c>
      <c r="C749" s="407">
        <v>-6.6</v>
      </c>
      <c r="D749" s="407">
        <v>0.1826105278648281</v>
      </c>
      <c r="E749" s="404">
        <v>37172.847</v>
      </c>
      <c r="F749" s="405">
        <v>-5.8</v>
      </c>
      <c r="G749" s="405">
        <v>1.1038101393136142</v>
      </c>
      <c r="H749" s="57" t="s">
        <v>184</v>
      </c>
      <c r="I749" s="404">
        <v>546</v>
      </c>
      <c r="J749" s="393">
        <v>-6.5</v>
      </c>
      <c r="K749" s="393">
        <v>0.2</v>
      </c>
      <c r="L749" s="404">
        <v>37293</v>
      </c>
      <c r="M749" s="393">
        <v>-5.5</v>
      </c>
      <c r="N749" s="393">
        <v>1.1</v>
      </c>
    </row>
    <row r="750" spans="1:14" ht="12.75" customHeight="1" hidden="1" outlineLevel="1">
      <c r="A750" s="57" t="s">
        <v>550</v>
      </c>
      <c r="B750" s="404">
        <v>392</v>
      </c>
      <c r="C750" s="407">
        <v>-11.4</v>
      </c>
      <c r="D750" s="407">
        <v>0.13110499436449194</v>
      </c>
      <c r="E750" s="404">
        <v>31528.652</v>
      </c>
      <c r="F750" s="405">
        <v>-8.1</v>
      </c>
      <c r="G750" s="405">
        <v>0.9362114706062319</v>
      </c>
      <c r="H750" s="57" t="s">
        <v>550</v>
      </c>
      <c r="I750" s="404">
        <v>392</v>
      </c>
      <c r="J750" s="393">
        <v>-11.4</v>
      </c>
      <c r="K750" s="393">
        <v>0.1</v>
      </c>
      <c r="L750" s="404">
        <v>31647</v>
      </c>
      <c r="M750" s="393">
        <v>-7.7</v>
      </c>
      <c r="N750" s="393">
        <v>0.9</v>
      </c>
    </row>
    <row r="751" spans="1:14" ht="12.75" customHeight="1" hidden="1" outlineLevel="1">
      <c r="A751" s="57" t="s">
        <v>551</v>
      </c>
      <c r="B751" s="404">
        <v>0</v>
      </c>
      <c r="C751" s="407">
        <v>-27.2</v>
      </c>
      <c r="D751" s="407">
        <v>0</v>
      </c>
      <c r="E751" s="404">
        <v>57.962</v>
      </c>
      <c r="F751" s="405">
        <v>-31</v>
      </c>
      <c r="G751" s="405">
        <v>0.0017211230362553535</v>
      </c>
      <c r="H751" s="57" t="s">
        <v>551</v>
      </c>
      <c r="I751" s="404">
        <v>0</v>
      </c>
      <c r="J751" s="393">
        <v>-27.2</v>
      </c>
      <c r="K751" s="393">
        <v>0</v>
      </c>
      <c r="L751" s="404">
        <v>58</v>
      </c>
      <c r="M751" s="393">
        <v>-31</v>
      </c>
      <c r="N751" s="393">
        <v>0</v>
      </c>
    </row>
    <row r="752" spans="1:14" ht="12.75" customHeight="1" hidden="1" outlineLevel="1">
      <c r="A752" s="57" t="s">
        <v>589</v>
      </c>
      <c r="B752" s="404">
        <v>1</v>
      </c>
      <c r="C752" s="407">
        <v>-49.6</v>
      </c>
      <c r="D752" s="407">
        <v>0.00033445151623594883</v>
      </c>
      <c r="E752" s="404">
        <v>259.268</v>
      </c>
      <c r="F752" s="405">
        <v>-22.9</v>
      </c>
      <c r="G752" s="405">
        <v>0.007698701345085623</v>
      </c>
      <c r="H752" s="57" t="s">
        <v>589</v>
      </c>
      <c r="I752" s="404">
        <v>1</v>
      </c>
      <c r="J752" s="393">
        <v>-49.6</v>
      </c>
      <c r="K752" s="393">
        <v>0</v>
      </c>
      <c r="L752" s="404">
        <v>259</v>
      </c>
      <c r="M752" s="393">
        <v>-22.9</v>
      </c>
      <c r="N752" s="393">
        <v>0</v>
      </c>
    </row>
    <row r="753" spans="1:14" ht="12.75" customHeight="1" hidden="1" outlineLevel="1">
      <c r="A753" s="57" t="s">
        <v>552</v>
      </c>
      <c r="B753" s="404">
        <v>0</v>
      </c>
      <c r="C753" s="407">
        <v>109.3</v>
      </c>
      <c r="D753" s="407">
        <v>0</v>
      </c>
      <c r="E753" s="404">
        <v>25.986</v>
      </c>
      <c r="F753" s="405">
        <v>88.1</v>
      </c>
      <c r="G753" s="405">
        <v>0.0007716280187041788</v>
      </c>
      <c r="H753" s="57" t="s">
        <v>552</v>
      </c>
      <c r="I753" s="404">
        <v>0</v>
      </c>
      <c r="J753" s="393">
        <v>109.3</v>
      </c>
      <c r="K753" s="393">
        <v>0</v>
      </c>
      <c r="L753" s="404">
        <v>26</v>
      </c>
      <c r="M753" s="393">
        <v>88.1</v>
      </c>
      <c r="N753" s="393">
        <v>0</v>
      </c>
    </row>
    <row r="754" spans="1:14" ht="12.75" customHeight="1" hidden="1" outlineLevel="1">
      <c r="A754" s="57" t="s">
        <v>553</v>
      </c>
      <c r="B754" s="404">
        <v>151</v>
      </c>
      <c r="C754" s="407">
        <v>9.1</v>
      </c>
      <c r="D754" s="407">
        <v>0.05050217895162828</v>
      </c>
      <c r="E754" s="404">
        <v>5295.866</v>
      </c>
      <c r="F754" s="405">
        <v>11.8</v>
      </c>
      <c r="G754" s="405">
        <v>0.15725539093753654</v>
      </c>
      <c r="H754" s="57" t="s">
        <v>553</v>
      </c>
      <c r="I754" s="404">
        <v>151</v>
      </c>
      <c r="J754" s="393">
        <v>9.1</v>
      </c>
      <c r="K754" s="393">
        <v>0.1</v>
      </c>
      <c r="L754" s="404">
        <v>5296</v>
      </c>
      <c r="M754" s="393">
        <v>11.8</v>
      </c>
      <c r="N754" s="393">
        <v>0.2</v>
      </c>
    </row>
    <row r="755" spans="1:14" ht="12.75" customHeight="1" hidden="1" outlineLevel="1">
      <c r="A755" s="57" t="s">
        <v>554</v>
      </c>
      <c r="B755" s="404">
        <v>1</v>
      </c>
      <c r="C755" s="407" t="s">
        <v>93</v>
      </c>
      <c r="D755" s="407">
        <v>0.00033445151623594883</v>
      </c>
      <c r="E755" s="404">
        <v>5.113</v>
      </c>
      <c r="F755" s="405" t="s">
        <v>93</v>
      </c>
      <c r="G755" s="405">
        <v>0.00015182536980044896</v>
      </c>
      <c r="H755" s="57" t="s">
        <v>554</v>
      </c>
      <c r="I755" s="404">
        <v>1</v>
      </c>
      <c r="J755" s="393" t="s">
        <v>93</v>
      </c>
      <c r="K755" s="393">
        <v>0</v>
      </c>
      <c r="L755" s="404">
        <v>5</v>
      </c>
      <c r="M755" s="393" t="s">
        <v>93</v>
      </c>
      <c r="N755" s="393">
        <v>0</v>
      </c>
    </row>
    <row r="756" spans="2:7" ht="12.75" customHeight="1" hidden="1" outlineLevel="1">
      <c r="B756" s="316"/>
      <c r="C756" s="313"/>
      <c r="D756" s="313"/>
      <c r="E756" s="316"/>
      <c r="F756" s="313"/>
      <c r="G756" s="313"/>
    </row>
    <row r="758" spans="1:14" ht="24" customHeight="1" collapsed="1">
      <c r="A758" s="114" t="s">
        <v>663</v>
      </c>
      <c r="B758" s="265"/>
      <c r="C758" s="254"/>
      <c r="D758" s="255"/>
      <c r="E758" s="265"/>
      <c r="F758" s="106"/>
      <c r="G758" s="255"/>
      <c r="H758" s="114" t="s">
        <v>663</v>
      </c>
      <c r="I758" s="265">
        <v>402149.09</v>
      </c>
      <c r="J758" s="254">
        <v>34.5</v>
      </c>
      <c r="K758" s="255">
        <v>100</v>
      </c>
      <c r="L758" s="265">
        <v>3388793</v>
      </c>
      <c r="M758" s="106">
        <v>0</v>
      </c>
      <c r="N758" s="255">
        <v>100</v>
      </c>
    </row>
    <row r="759" spans="1:14" ht="12.75" customHeight="1" hidden="1" outlineLevel="1">
      <c r="A759" s="35"/>
      <c r="B759" s="310"/>
      <c r="C759" s="311"/>
      <c r="D759" s="312"/>
      <c r="E759" s="310"/>
      <c r="F759" s="311"/>
      <c r="G759" s="312"/>
      <c r="H759" s="35" t="s">
        <v>147</v>
      </c>
      <c r="I759" s="310">
        <v>355434.9</v>
      </c>
      <c r="J759" s="311">
        <v>38.4</v>
      </c>
      <c r="K759" s="312">
        <v>88.3838628106805</v>
      </c>
      <c r="L759" s="310">
        <v>2081121</v>
      </c>
      <c r="M759" s="311">
        <v>1.6</v>
      </c>
      <c r="N759" s="312">
        <v>61.41186552262118</v>
      </c>
    </row>
    <row r="760" spans="1:14" ht="12.75" customHeight="1" hidden="1" outlineLevel="1">
      <c r="A760" s="35"/>
      <c r="B760" s="310"/>
      <c r="C760" s="311"/>
      <c r="D760" s="312"/>
      <c r="E760" s="310"/>
      <c r="F760" s="311"/>
      <c r="G760" s="312"/>
      <c r="H760" s="35" t="s">
        <v>555</v>
      </c>
      <c r="I760" s="310">
        <v>338251.57</v>
      </c>
      <c r="J760" s="311">
        <v>40.4</v>
      </c>
      <c r="K760" s="312">
        <v>84.11098729578127</v>
      </c>
      <c r="L760" s="310">
        <v>1849448</v>
      </c>
      <c r="M760" s="311">
        <v>0.9</v>
      </c>
      <c r="N760" s="312">
        <v>54.575419625807776</v>
      </c>
    </row>
    <row r="761" spans="2:14" ht="12.75" customHeight="1" hidden="1" outlineLevel="1">
      <c r="B761" s="310"/>
      <c r="C761" s="311"/>
      <c r="D761" s="312"/>
      <c r="E761" s="310"/>
      <c r="F761" s="311"/>
      <c r="G761" s="312"/>
      <c r="H761" s="57" t="s">
        <v>469</v>
      </c>
      <c r="I761" s="310">
        <v>0.031</v>
      </c>
      <c r="J761" s="311" t="s">
        <v>93</v>
      </c>
      <c r="K761" s="312">
        <v>7.708583898573536E-06</v>
      </c>
      <c r="L761" s="310">
        <v>4.736</v>
      </c>
      <c r="M761" s="311" t="s">
        <v>93</v>
      </c>
      <c r="N761" s="312">
        <v>0.00013975477404491805</v>
      </c>
    </row>
    <row r="762" spans="2:14" ht="12.75" customHeight="1" hidden="1" outlineLevel="1">
      <c r="B762" s="314"/>
      <c r="C762" s="311"/>
      <c r="D762" s="312"/>
      <c r="E762" s="310"/>
      <c r="F762" s="311"/>
      <c r="G762" s="312"/>
      <c r="H762" s="57" t="s">
        <v>148</v>
      </c>
      <c r="I762" s="314">
        <v>1047.238</v>
      </c>
      <c r="J762" s="311">
        <v>-44.6</v>
      </c>
      <c r="K762" s="312">
        <v>0.26041038660562427</v>
      </c>
      <c r="L762" s="310">
        <v>11846.98</v>
      </c>
      <c r="M762" s="311">
        <v>-7.3</v>
      </c>
      <c r="N762" s="312">
        <v>0.34959290815343397</v>
      </c>
    </row>
    <row r="763" spans="2:14" ht="12.75" customHeight="1" hidden="1" outlineLevel="1">
      <c r="B763" s="310"/>
      <c r="C763" s="311"/>
      <c r="D763" s="312"/>
      <c r="E763" s="310"/>
      <c r="F763" s="311"/>
      <c r="G763" s="312"/>
      <c r="H763" s="57" t="s">
        <v>150</v>
      </c>
      <c r="I763" s="310">
        <v>714.304</v>
      </c>
      <c r="J763" s="311">
        <v>-16.6</v>
      </c>
      <c r="K763" s="312">
        <v>0.17762168751892488</v>
      </c>
      <c r="L763" s="310">
        <v>10667.47</v>
      </c>
      <c r="M763" s="311">
        <v>-1</v>
      </c>
      <c r="N763" s="312">
        <v>0.31478671019445564</v>
      </c>
    </row>
    <row r="764" spans="2:14" ht="12.75" customHeight="1" hidden="1" outlineLevel="1">
      <c r="B764" s="310"/>
      <c r="C764" s="311"/>
      <c r="D764" s="312"/>
      <c r="E764" s="310"/>
      <c r="F764" s="311"/>
      <c r="G764" s="312"/>
      <c r="H764" s="57" t="s">
        <v>149</v>
      </c>
      <c r="I764" s="310">
        <v>131310.86</v>
      </c>
      <c r="J764" s="311">
        <v>2.9</v>
      </c>
      <c r="K764" s="312">
        <v>32.65228326141431</v>
      </c>
      <c r="L764" s="310">
        <v>802374.8</v>
      </c>
      <c r="M764" s="311">
        <v>-0.5</v>
      </c>
      <c r="N764" s="312">
        <v>23.677303393863244</v>
      </c>
    </row>
    <row r="765" spans="2:14" ht="12.75" customHeight="1" hidden="1" outlineLevel="1">
      <c r="B765" s="310"/>
      <c r="C765" s="311"/>
      <c r="D765" s="312"/>
      <c r="E765" s="310"/>
      <c r="F765" s="311"/>
      <c r="G765" s="312"/>
      <c r="H765" s="57" t="s">
        <v>151</v>
      </c>
      <c r="I765" s="310">
        <v>428.881</v>
      </c>
      <c r="J765" s="311">
        <v>5.3</v>
      </c>
      <c r="K765" s="312">
        <v>0.10664726358077795</v>
      </c>
      <c r="L765" s="310">
        <v>17897.91</v>
      </c>
      <c r="M765" s="311">
        <v>-6.2</v>
      </c>
      <c r="N765" s="312">
        <v>0.5281499932276773</v>
      </c>
    </row>
    <row r="766" spans="2:14" ht="12.75" customHeight="1" hidden="1" outlineLevel="1">
      <c r="B766" s="310"/>
      <c r="C766" s="311"/>
      <c r="D766" s="312"/>
      <c r="E766" s="310"/>
      <c r="F766" s="311"/>
      <c r="G766" s="312"/>
      <c r="H766" s="57" t="s">
        <v>152</v>
      </c>
      <c r="I766" s="310">
        <v>26979.274</v>
      </c>
      <c r="J766" s="311">
        <v>0.2</v>
      </c>
      <c r="K766" s="312">
        <v>6.708774101664634</v>
      </c>
      <c r="L766" s="310">
        <v>305299.4</v>
      </c>
      <c r="M766" s="311">
        <v>3.6</v>
      </c>
      <c r="N766" s="312">
        <v>9.00908966702894</v>
      </c>
    </row>
    <row r="767" spans="2:14" ht="12.75" customHeight="1" hidden="1" outlineLevel="1">
      <c r="B767" s="310"/>
      <c r="C767" s="311"/>
      <c r="D767" s="312"/>
      <c r="E767" s="310"/>
      <c r="F767" s="311"/>
      <c r="G767" s="312"/>
      <c r="H767" s="57" t="s">
        <v>470</v>
      </c>
      <c r="I767" s="310">
        <v>0.013</v>
      </c>
      <c r="J767" s="311">
        <v>8.3</v>
      </c>
      <c r="K767" s="312">
        <v>3.2326319574663217E-06</v>
      </c>
      <c r="L767" s="310">
        <v>3.733</v>
      </c>
      <c r="M767" s="311">
        <v>-26.3</v>
      </c>
      <c r="N767" s="312">
        <v>0.00011015721526809103</v>
      </c>
    </row>
    <row r="768" spans="2:14" ht="12.75" customHeight="1" hidden="1" outlineLevel="1">
      <c r="B768" s="310"/>
      <c r="C768" s="311"/>
      <c r="D768" s="312"/>
      <c r="E768" s="310"/>
      <c r="F768" s="311"/>
      <c r="G768" s="312"/>
      <c r="H768" s="57" t="s">
        <v>155</v>
      </c>
      <c r="I768" s="310">
        <v>15.688</v>
      </c>
      <c r="J768" s="311">
        <v>-48.7</v>
      </c>
      <c r="K768" s="312">
        <v>0.003901040780671666</v>
      </c>
      <c r="L768" s="310">
        <v>3191.748</v>
      </c>
      <c r="M768" s="311">
        <v>-13.4</v>
      </c>
      <c r="N768" s="312">
        <v>0.09418539285226334</v>
      </c>
    </row>
    <row r="769" spans="2:14" ht="12.75" customHeight="1" hidden="1" outlineLevel="1">
      <c r="B769" s="310"/>
      <c r="C769" s="311"/>
      <c r="D769" s="312"/>
      <c r="E769" s="310"/>
      <c r="F769" s="311"/>
      <c r="G769" s="312"/>
      <c r="H769" s="57" t="s">
        <v>156</v>
      </c>
      <c r="I769" s="310">
        <v>0.679</v>
      </c>
      <c r="J769" s="311">
        <v>36.6</v>
      </c>
      <c r="K769" s="312">
        <v>0.00016884285377843328</v>
      </c>
      <c r="L769" s="310">
        <v>147.875</v>
      </c>
      <c r="M769" s="311">
        <v>28.2</v>
      </c>
      <c r="N769" s="312">
        <v>0.004363648059943466</v>
      </c>
    </row>
    <row r="770" spans="2:14" ht="13.5" customHeight="1" hidden="1" outlineLevel="1">
      <c r="B770" s="310"/>
      <c r="C770" s="311"/>
      <c r="D770" s="312"/>
      <c r="E770" s="310"/>
      <c r="F770" s="311"/>
      <c r="G770" s="312"/>
      <c r="H770" s="57" t="s">
        <v>157</v>
      </c>
      <c r="I770" s="310">
        <v>37787.851</v>
      </c>
      <c r="J770" s="311">
        <v>106</v>
      </c>
      <c r="K770" s="312">
        <v>9.3964780574289</v>
      </c>
      <c r="L770" s="310">
        <v>126653.9</v>
      </c>
      <c r="M770" s="311">
        <v>-1.3</v>
      </c>
      <c r="N770" s="312">
        <v>3.737433947721209</v>
      </c>
    </row>
    <row r="771" spans="2:14" ht="13.5" customHeight="1" hidden="1" outlineLevel="1">
      <c r="B771" s="310"/>
      <c r="C771" s="311"/>
      <c r="D771" s="312"/>
      <c r="E771" s="310"/>
      <c r="F771" s="311"/>
      <c r="G771" s="312"/>
      <c r="H771" s="57" t="s">
        <v>158</v>
      </c>
      <c r="I771" s="310">
        <v>36.46</v>
      </c>
      <c r="J771" s="311">
        <v>139.9</v>
      </c>
      <c r="K771" s="312">
        <v>0.009066289320709391</v>
      </c>
      <c r="L771" s="310">
        <v>1391.833</v>
      </c>
      <c r="M771" s="311">
        <v>-54.7</v>
      </c>
      <c r="N771" s="312">
        <v>0.04107164409274925</v>
      </c>
    </row>
    <row r="772" spans="2:14" ht="13.5" customHeight="1" hidden="1" outlineLevel="1">
      <c r="B772" s="310"/>
      <c r="C772" s="311"/>
      <c r="D772" s="312"/>
      <c r="E772" s="310"/>
      <c r="F772" s="311"/>
      <c r="G772" s="312"/>
      <c r="H772" s="57" t="s">
        <v>196</v>
      </c>
      <c r="I772" s="310">
        <v>87.029</v>
      </c>
      <c r="J772" s="311">
        <v>-3.4</v>
      </c>
      <c r="K772" s="312">
        <v>0.021640978971256653</v>
      </c>
      <c r="L772" s="310">
        <v>1408.201</v>
      </c>
      <c r="M772" s="311">
        <v>9.6</v>
      </c>
      <c r="N772" s="312">
        <v>0.041554647923316645</v>
      </c>
    </row>
    <row r="773" spans="2:14" ht="13.5" customHeight="1" hidden="1" outlineLevel="1">
      <c r="B773" s="310"/>
      <c r="C773" s="311"/>
      <c r="D773" s="312"/>
      <c r="E773" s="310"/>
      <c r="F773" s="311"/>
      <c r="G773" s="312"/>
      <c r="H773" s="57" t="s">
        <v>159</v>
      </c>
      <c r="I773" s="310">
        <v>3071.888</v>
      </c>
      <c r="J773" s="311">
        <v>3.7</v>
      </c>
      <c r="K773" s="312">
        <v>0.763867947581331</v>
      </c>
      <c r="L773" s="310">
        <v>29896.63</v>
      </c>
      <c r="M773" s="311">
        <v>3.6</v>
      </c>
      <c r="N773" s="312">
        <v>0.8822206018485048</v>
      </c>
    </row>
    <row r="774" spans="2:14" ht="13.5" customHeight="1" hidden="1" outlineLevel="1">
      <c r="B774" s="310"/>
      <c r="C774" s="311"/>
      <c r="D774" s="312"/>
      <c r="E774" s="310"/>
      <c r="F774" s="311"/>
      <c r="G774" s="312"/>
      <c r="H774" s="57" t="s">
        <v>160</v>
      </c>
      <c r="I774" s="310">
        <v>464.795</v>
      </c>
      <c r="J774" s="311">
        <v>-4.7</v>
      </c>
      <c r="K774" s="312">
        <v>0.11557778235927377</v>
      </c>
      <c r="L774" s="310">
        <v>15577.11</v>
      </c>
      <c r="M774" s="311">
        <v>-5.1</v>
      </c>
      <c r="N774" s="312">
        <v>0.4596654325005983</v>
      </c>
    </row>
    <row r="775" spans="2:14" ht="13.5" customHeight="1" hidden="1" outlineLevel="1">
      <c r="B775" s="310"/>
      <c r="C775" s="311"/>
      <c r="D775" s="312"/>
      <c r="E775" s="310"/>
      <c r="F775" s="311"/>
      <c r="G775" s="312"/>
      <c r="H775" s="57" t="s">
        <v>161</v>
      </c>
      <c r="I775" s="310">
        <v>129469.5</v>
      </c>
      <c r="J775" s="311">
        <v>139.2</v>
      </c>
      <c r="K775" s="312">
        <v>32.19440332439892</v>
      </c>
      <c r="L775" s="310">
        <v>326502.6</v>
      </c>
      <c r="M775" s="311">
        <v>0.7</v>
      </c>
      <c r="N775" s="312">
        <v>9.634775567584091</v>
      </c>
    </row>
    <row r="776" spans="2:14" ht="13.5" customHeight="1" hidden="1" outlineLevel="1">
      <c r="B776" s="310"/>
      <c r="C776" s="311"/>
      <c r="D776" s="312"/>
      <c r="E776" s="310"/>
      <c r="F776" s="311"/>
      <c r="G776" s="312"/>
      <c r="H776" s="57" t="s">
        <v>162</v>
      </c>
      <c r="I776" s="310">
        <v>145.969</v>
      </c>
      <c r="J776" s="311">
        <v>-12</v>
      </c>
      <c r="K776" s="312">
        <v>0.0362972349384155</v>
      </c>
      <c r="L776" s="310">
        <v>1888.123</v>
      </c>
      <c r="M776" s="311">
        <v>-11.9</v>
      </c>
      <c r="N776" s="312">
        <v>0.05571668142610068</v>
      </c>
    </row>
    <row r="777" spans="2:14" ht="13.5" customHeight="1" hidden="1" outlineLevel="1">
      <c r="B777" s="310"/>
      <c r="C777" s="311"/>
      <c r="D777" s="312"/>
      <c r="E777" s="310"/>
      <c r="F777" s="311"/>
      <c r="G777" s="312"/>
      <c r="H777" s="57" t="s">
        <v>591</v>
      </c>
      <c r="I777" s="310">
        <v>0.187</v>
      </c>
      <c r="J777" s="311" t="s">
        <v>93</v>
      </c>
      <c r="K777" s="312">
        <v>4.650016738816939E-05</v>
      </c>
      <c r="L777" s="310">
        <v>12.291</v>
      </c>
      <c r="M777" s="311" t="s">
        <v>93</v>
      </c>
      <c r="N777" s="312">
        <v>0.00036269550840077873</v>
      </c>
    </row>
    <row r="778" spans="2:14" ht="13.5" customHeight="1" hidden="1" outlineLevel="1">
      <c r="B778" s="310"/>
      <c r="C778" s="311"/>
      <c r="D778" s="312"/>
      <c r="E778" s="310"/>
      <c r="F778" s="311"/>
      <c r="G778" s="312"/>
      <c r="H778" s="57" t="s">
        <v>163</v>
      </c>
      <c r="I778" s="310">
        <v>1469.108</v>
      </c>
      <c r="J778" s="311">
        <v>9.6</v>
      </c>
      <c r="K778" s="312">
        <v>0.36531426690534097</v>
      </c>
      <c r="L778" s="310">
        <v>55189.33</v>
      </c>
      <c r="M778" s="311">
        <v>25.1</v>
      </c>
      <c r="N778" s="312">
        <v>1.6285836874663044</v>
      </c>
    </row>
    <row r="779" spans="2:14" ht="13.5" customHeight="1" hidden="1" outlineLevel="1">
      <c r="B779" s="310"/>
      <c r="C779" s="311"/>
      <c r="D779" s="312"/>
      <c r="E779" s="310"/>
      <c r="F779" s="311"/>
      <c r="G779" s="312"/>
      <c r="H779" s="57" t="s">
        <v>164</v>
      </c>
      <c r="I779" s="310">
        <v>2966.808</v>
      </c>
      <c r="J779" s="311">
        <v>-10.6</v>
      </c>
      <c r="K779" s="312">
        <v>0.7377383348051341</v>
      </c>
      <c r="L779" s="310">
        <v>52142.74</v>
      </c>
      <c r="M779" s="311">
        <v>1.5</v>
      </c>
      <c r="N779" s="312">
        <v>1.538681766634905</v>
      </c>
    </row>
    <row r="780" spans="2:14" ht="13.5" customHeight="1" hidden="1" outlineLevel="1">
      <c r="B780" s="310"/>
      <c r="C780" s="311"/>
      <c r="D780" s="312"/>
      <c r="E780" s="310"/>
      <c r="F780" s="311"/>
      <c r="G780" s="312"/>
      <c r="H780" s="57" t="s">
        <v>471</v>
      </c>
      <c r="I780" s="310">
        <v>2255.011</v>
      </c>
      <c r="J780" s="311">
        <v>-4.6</v>
      </c>
      <c r="K780" s="312">
        <v>0.5607400479260066</v>
      </c>
      <c r="L780" s="310">
        <v>87350.17</v>
      </c>
      <c r="M780" s="311">
        <v>2.4</v>
      </c>
      <c r="N780" s="312">
        <v>2.577618933939016</v>
      </c>
    </row>
    <row r="781" spans="2:14" ht="13.5" customHeight="1" hidden="1" outlineLevel="1">
      <c r="B781" s="310"/>
      <c r="C781" s="311"/>
      <c r="D781" s="312"/>
      <c r="E781" s="310"/>
      <c r="F781" s="311"/>
      <c r="G781" s="312"/>
      <c r="H781" s="57" t="s">
        <v>593</v>
      </c>
      <c r="I781" s="310">
        <v>14884.433</v>
      </c>
      <c r="J781" s="311">
        <v>15.9</v>
      </c>
      <c r="K781" s="312">
        <v>3.7012225988127936</v>
      </c>
      <c r="L781" s="310">
        <v>187890.4</v>
      </c>
      <c r="M781" s="311">
        <v>11.6</v>
      </c>
      <c r="N781" s="312">
        <v>5.544463766302633</v>
      </c>
    </row>
    <row r="782" spans="2:14" ht="13.5" customHeight="1" hidden="1" outlineLevel="1">
      <c r="B782" s="310"/>
      <c r="C782" s="311"/>
      <c r="D782" s="312"/>
      <c r="E782" s="310"/>
      <c r="F782" s="311"/>
      <c r="G782" s="312"/>
      <c r="H782" s="57" t="s">
        <v>472</v>
      </c>
      <c r="I782" s="310">
        <v>12.148</v>
      </c>
      <c r="J782" s="311">
        <v>-47.8</v>
      </c>
      <c r="K782" s="312">
        <v>0.003020770232253913</v>
      </c>
      <c r="L782" s="310">
        <v>253.988</v>
      </c>
      <c r="M782" s="311">
        <v>20.8</v>
      </c>
      <c r="N782" s="312">
        <v>0.007494939938792367</v>
      </c>
    </row>
    <row r="783" spans="2:14" ht="13.5" customHeight="1" hidden="1" outlineLevel="1">
      <c r="B783" s="310"/>
      <c r="C783" s="311"/>
      <c r="D783" s="312"/>
      <c r="E783" s="310"/>
      <c r="F783" s="311"/>
      <c r="G783" s="312"/>
      <c r="H783" s="57" t="s">
        <v>594</v>
      </c>
      <c r="I783" s="310">
        <v>395.785</v>
      </c>
      <c r="J783" s="311">
        <v>20.7</v>
      </c>
      <c r="K783" s="312">
        <v>0.09841747994506216</v>
      </c>
      <c r="L783" s="310">
        <v>5353.539</v>
      </c>
      <c r="M783" s="311">
        <v>24.6</v>
      </c>
      <c r="N783" s="312">
        <v>0.15797775196065383</v>
      </c>
    </row>
    <row r="784" spans="2:14" ht="13.5" customHeight="1" hidden="1" outlineLevel="1">
      <c r="B784" s="310"/>
      <c r="C784" s="311"/>
      <c r="D784" s="312"/>
      <c r="E784" s="310"/>
      <c r="F784" s="311"/>
      <c r="G784" s="312"/>
      <c r="H784" s="57" t="s">
        <v>192</v>
      </c>
      <c r="I784" s="310">
        <v>7.047</v>
      </c>
      <c r="J784" s="311">
        <v>-26.6</v>
      </c>
      <c r="K784" s="312">
        <v>0.0017523351849434744</v>
      </c>
      <c r="L784" s="310">
        <v>464.237</v>
      </c>
      <c r="M784" s="311">
        <v>-24.7</v>
      </c>
      <c r="N784" s="312">
        <v>0.013699184340855285</v>
      </c>
    </row>
    <row r="785" spans="2:14" ht="13.5" customHeight="1" hidden="1" outlineLevel="1">
      <c r="B785" s="310"/>
      <c r="C785" s="311"/>
      <c r="D785" s="312"/>
      <c r="E785" s="310"/>
      <c r="F785" s="311"/>
      <c r="G785" s="312"/>
      <c r="H785" s="57" t="s">
        <v>193</v>
      </c>
      <c r="I785" s="310">
        <v>8.333</v>
      </c>
      <c r="J785" s="311">
        <v>-17.6</v>
      </c>
      <c r="K785" s="312">
        <v>0.002072117084735912</v>
      </c>
      <c r="L785" s="310">
        <v>754.723</v>
      </c>
      <c r="M785" s="311">
        <v>22.4</v>
      </c>
      <c r="N785" s="312">
        <v>0.02227114491796932</v>
      </c>
    </row>
    <row r="786" spans="2:14" ht="13.5" customHeight="1" hidden="1" outlineLevel="1">
      <c r="B786" s="310"/>
      <c r="C786" s="311"/>
      <c r="D786" s="312"/>
      <c r="E786" s="310"/>
      <c r="F786" s="311"/>
      <c r="G786" s="312"/>
      <c r="H786" s="57" t="s">
        <v>194</v>
      </c>
      <c r="I786" s="310">
        <v>110.337</v>
      </c>
      <c r="J786" s="311">
        <v>18.5</v>
      </c>
      <c r="K786" s="312">
        <v>0.027436839406997045</v>
      </c>
      <c r="L786" s="310">
        <v>1825.55</v>
      </c>
      <c r="M786" s="311">
        <v>10.1</v>
      </c>
      <c r="N786" s="312">
        <v>0.05387021278667655</v>
      </c>
    </row>
    <row r="787" spans="2:14" ht="13.5" customHeight="1" hidden="1" outlineLevel="1">
      <c r="B787" s="310"/>
      <c r="C787" s="311"/>
      <c r="D787" s="312"/>
      <c r="E787" s="310"/>
      <c r="F787" s="311"/>
      <c r="G787" s="312"/>
      <c r="H787" s="57" t="s">
        <v>595</v>
      </c>
      <c r="I787" s="310">
        <v>18.705</v>
      </c>
      <c r="J787" s="311">
        <v>243.3</v>
      </c>
      <c r="K787" s="312">
        <v>0.00465126005880058</v>
      </c>
      <c r="L787" s="310">
        <v>180.853</v>
      </c>
      <c r="M787" s="311">
        <v>-23.1</v>
      </c>
      <c r="N787" s="312">
        <v>0.0053367969067452635</v>
      </c>
    </row>
    <row r="788" spans="2:14" ht="13.5" customHeight="1" hidden="1" outlineLevel="1">
      <c r="B788" s="310"/>
      <c r="C788" s="311"/>
      <c r="D788" s="312"/>
      <c r="E788" s="310"/>
      <c r="F788" s="311"/>
      <c r="G788" s="312"/>
      <c r="H788" s="57" t="s">
        <v>197</v>
      </c>
      <c r="I788" s="310">
        <v>1422.367</v>
      </c>
      <c r="J788" s="311">
        <v>17.6</v>
      </c>
      <c r="K788" s="312">
        <v>0.3536914630342692</v>
      </c>
      <c r="L788" s="310">
        <v>25415.51</v>
      </c>
      <c r="M788" s="311">
        <v>6.8</v>
      </c>
      <c r="N788" s="312">
        <v>0.7499870897986392</v>
      </c>
    </row>
    <row r="789" spans="2:14" ht="13.5" customHeight="1" hidden="1" outlineLevel="1">
      <c r="B789" s="310"/>
      <c r="C789" s="311"/>
      <c r="D789" s="312"/>
      <c r="E789" s="310"/>
      <c r="F789" s="311"/>
      <c r="G789" s="312"/>
      <c r="H789" s="57" t="s">
        <v>374</v>
      </c>
      <c r="I789" s="310">
        <v>1746.345</v>
      </c>
      <c r="J789" s="311">
        <v>13.4</v>
      </c>
      <c r="K789" s="312">
        <v>0.4342531273662711</v>
      </c>
      <c r="L789" s="310">
        <v>13413</v>
      </c>
      <c r="M789" s="311">
        <v>7.3</v>
      </c>
      <c r="N789" s="312">
        <v>0.39580464194773773</v>
      </c>
    </row>
    <row r="790" spans="2:14" ht="13.5" customHeight="1" hidden="1" outlineLevel="1">
      <c r="B790" s="310"/>
      <c r="C790" s="311"/>
      <c r="D790" s="312"/>
      <c r="E790" s="310"/>
      <c r="F790" s="311"/>
      <c r="G790" s="312"/>
      <c r="H790" s="57" t="s">
        <v>596</v>
      </c>
      <c r="I790" s="310">
        <v>3669.391</v>
      </c>
      <c r="J790" s="311">
        <v>0.8</v>
      </c>
      <c r="K790" s="312">
        <v>0.912445431618408</v>
      </c>
      <c r="L790" s="310">
        <v>77783.31</v>
      </c>
      <c r="M790" s="311">
        <v>11.1</v>
      </c>
      <c r="N790" s="312">
        <v>2.2953101591038463</v>
      </c>
    </row>
    <row r="791" spans="2:14" ht="13.5" customHeight="1" hidden="1" outlineLevel="1">
      <c r="B791" s="310"/>
      <c r="C791" s="311"/>
      <c r="D791" s="312"/>
      <c r="E791" s="310"/>
      <c r="F791" s="311"/>
      <c r="G791" s="312"/>
      <c r="H791" s="57" t="s">
        <v>198</v>
      </c>
      <c r="I791" s="310">
        <v>1824.603</v>
      </c>
      <c r="J791" s="311">
        <v>101.9</v>
      </c>
      <c r="K791" s="312">
        <v>0.45371307442222486</v>
      </c>
      <c r="L791" s="310">
        <v>12954.8</v>
      </c>
      <c r="M791" s="311">
        <v>23.4</v>
      </c>
      <c r="N791" s="312">
        <v>0.38228360363114533</v>
      </c>
    </row>
    <row r="792" spans="2:14" ht="13.5" customHeight="1" hidden="1" outlineLevel="1">
      <c r="B792" s="310"/>
      <c r="C792" s="311"/>
      <c r="D792" s="312"/>
      <c r="E792" s="310"/>
      <c r="F792" s="311"/>
      <c r="G792" s="312"/>
      <c r="H792" s="57" t="s">
        <v>597</v>
      </c>
      <c r="I792" s="310">
        <v>3814.238</v>
      </c>
      <c r="J792" s="311">
        <v>21.8</v>
      </c>
      <c r="K792" s="312">
        <v>0.9484636655524945</v>
      </c>
      <c r="L792" s="310">
        <v>19615.79</v>
      </c>
      <c r="M792" s="311">
        <v>-6.8</v>
      </c>
      <c r="N792" s="312">
        <v>0.5788429685731763</v>
      </c>
    </row>
    <row r="793" spans="2:14" ht="13.5" customHeight="1" hidden="1" outlineLevel="1">
      <c r="B793" s="310"/>
      <c r="C793" s="311"/>
      <c r="D793" s="312"/>
      <c r="E793" s="310"/>
      <c r="F793" s="311"/>
      <c r="G793" s="312"/>
      <c r="H793" s="57" t="s">
        <v>473</v>
      </c>
      <c r="I793" s="310">
        <v>567.094</v>
      </c>
      <c r="J793" s="311">
        <v>55.9</v>
      </c>
      <c r="K793" s="312">
        <v>0.14101586056056972</v>
      </c>
      <c r="L793" s="310">
        <v>8912.858</v>
      </c>
      <c r="M793" s="311">
        <v>4.4</v>
      </c>
      <c r="N793" s="312">
        <v>0.2630098090972213</v>
      </c>
    </row>
    <row r="794" spans="2:14" ht="13.5" customHeight="1" hidden="1" outlineLevel="1">
      <c r="B794" s="310"/>
      <c r="C794" s="311"/>
      <c r="D794" s="312"/>
      <c r="E794" s="310"/>
      <c r="F794" s="311"/>
      <c r="G794" s="312"/>
      <c r="H794" s="57" t="s">
        <v>201</v>
      </c>
      <c r="I794" s="310">
        <v>1288.04</v>
      </c>
      <c r="J794" s="311">
        <v>-18.5</v>
      </c>
      <c r="K794" s="312">
        <v>0.3202891743457631</v>
      </c>
      <c r="L794" s="310">
        <v>20962.21</v>
      </c>
      <c r="M794" s="311">
        <v>46.3</v>
      </c>
      <c r="N794" s="312">
        <v>0.6185745190101608</v>
      </c>
    </row>
    <row r="795" spans="2:14" ht="13.5" customHeight="1" hidden="1" outlineLevel="1">
      <c r="B795" s="310"/>
      <c r="C795" s="311"/>
      <c r="D795" s="312"/>
      <c r="E795" s="310"/>
      <c r="F795" s="311"/>
      <c r="G795" s="312"/>
      <c r="H795" s="57" t="s">
        <v>474</v>
      </c>
      <c r="I795" s="310">
        <v>2298.897</v>
      </c>
      <c r="J795" s="311">
        <v>-24.5</v>
      </c>
      <c r="K795" s="312">
        <v>0.5716529160864195</v>
      </c>
      <c r="L795" s="310">
        <v>43783.07</v>
      </c>
      <c r="M795" s="311">
        <v>-7.8</v>
      </c>
      <c r="N795" s="312">
        <v>1.2919959997556651</v>
      </c>
    </row>
    <row r="796" spans="2:14" ht="13.5" customHeight="1" hidden="1" outlineLevel="1">
      <c r="B796" s="310"/>
      <c r="C796" s="311"/>
      <c r="D796" s="312"/>
      <c r="E796" s="310"/>
      <c r="F796" s="311"/>
      <c r="G796" s="312"/>
      <c r="H796" s="57" t="s">
        <v>475</v>
      </c>
      <c r="I796" s="310">
        <v>108.64</v>
      </c>
      <c r="J796" s="311">
        <v>79.7</v>
      </c>
      <c r="K796" s="312">
        <v>0.02701485660454932</v>
      </c>
      <c r="L796" s="310">
        <v>884.615</v>
      </c>
      <c r="M796" s="311">
        <v>7.9</v>
      </c>
      <c r="N796" s="312">
        <v>0.026104132061179303</v>
      </c>
    </row>
    <row r="797" spans="2:14" ht="13.5" customHeight="1" hidden="1" outlineLevel="1">
      <c r="B797" s="310"/>
      <c r="C797" s="311"/>
      <c r="D797" s="312"/>
      <c r="E797" s="310"/>
      <c r="F797" s="311"/>
      <c r="G797" s="312"/>
      <c r="H797" s="57" t="s">
        <v>476</v>
      </c>
      <c r="I797" s="310">
        <v>23.718</v>
      </c>
      <c r="J797" s="311">
        <v>-73</v>
      </c>
      <c r="K797" s="312">
        <v>0.00589781267439894</v>
      </c>
      <c r="L797" s="310">
        <v>1071.432</v>
      </c>
      <c r="M797" s="311">
        <v>-23.5</v>
      </c>
      <c r="N797" s="312">
        <v>0.03161692083287471</v>
      </c>
    </row>
    <row r="798" spans="2:14" ht="13.5" customHeight="1" hidden="1" outlineLevel="1">
      <c r="B798" s="310"/>
      <c r="C798" s="311"/>
      <c r="D798" s="312"/>
      <c r="E798" s="310"/>
      <c r="F798" s="311"/>
      <c r="G798" s="312"/>
      <c r="H798" s="57" t="s">
        <v>153</v>
      </c>
      <c r="I798" s="310">
        <v>249.084</v>
      </c>
      <c r="J798" s="311">
        <v>-57.9</v>
      </c>
      <c r="K798" s="312">
        <v>0.06193822296104163</v>
      </c>
      <c r="L798" s="310">
        <v>6809.759</v>
      </c>
      <c r="M798" s="311">
        <v>-34.1</v>
      </c>
      <c r="N798" s="312">
        <v>0.20094939407629794</v>
      </c>
    </row>
    <row r="799" spans="2:14" ht="13.5" customHeight="1" hidden="1" outlineLevel="1">
      <c r="B799" s="310"/>
      <c r="C799" s="311"/>
      <c r="D799" s="312"/>
      <c r="E799" s="310"/>
      <c r="F799" s="311"/>
      <c r="G799" s="312"/>
      <c r="H799" s="57" t="s">
        <v>477</v>
      </c>
      <c r="I799" s="310">
        <v>417.704</v>
      </c>
      <c r="J799" s="311">
        <v>-4.4</v>
      </c>
      <c r="K799" s="312">
        <v>0.1038679460893471</v>
      </c>
      <c r="L799" s="310">
        <v>896.483</v>
      </c>
      <c r="M799" s="311">
        <v>20</v>
      </c>
      <c r="N799" s="312">
        <v>0.02645434524917869</v>
      </c>
    </row>
    <row r="800" spans="2:14" ht="13.5" customHeight="1" hidden="1" outlineLevel="1">
      <c r="B800" s="310"/>
      <c r="C800" s="311"/>
      <c r="D800" s="312"/>
      <c r="E800" s="310"/>
      <c r="F800" s="311"/>
      <c r="G800" s="312"/>
      <c r="H800" s="57" t="s">
        <v>598</v>
      </c>
      <c r="I800" s="310">
        <v>280.437</v>
      </c>
      <c r="J800" s="311">
        <v>26.3</v>
      </c>
      <c r="K800" s="312">
        <v>0.06973458525046022</v>
      </c>
      <c r="L800" s="310">
        <v>4372.73</v>
      </c>
      <c r="M800" s="311">
        <v>-3.3</v>
      </c>
      <c r="N800" s="312">
        <v>0.12903502810587722</v>
      </c>
    </row>
    <row r="801" spans="2:14" ht="13.5" customHeight="1" hidden="1" outlineLevel="1">
      <c r="B801" s="310"/>
      <c r="C801" s="311"/>
      <c r="D801" s="312"/>
      <c r="E801" s="310"/>
      <c r="F801" s="311"/>
      <c r="G801" s="312"/>
      <c r="H801" s="57" t="s">
        <v>478</v>
      </c>
      <c r="I801" s="310">
        <v>34.637</v>
      </c>
      <c r="J801" s="311">
        <v>-51.7</v>
      </c>
      <c r="K801" s="312">
        <v>0.00861297485467392</v>
      </c>
      <c r="L801" s="310">
        <v>467.739</v>
      </c>
      <c r="M801" s="311">
        <v>-20.9</v>
      </c>
      <c r="N801" s="312">
        <v>0.013802524969804884</v>
      </c>
    </row>
    <row r="802" spans="2:14" ht="13.5" customHeight="1" hidden="1" outlineLevel="1">
      <c r="B802" s="310"/>
      <c r="C802" s="311"/>
      <c r="D802" s="312"/>
      <c r="E802" s="310"/>
      <c r="F802" s="311"/>
      <c r="G802" s="312"/>
      <c r="H802" s="57" t="s">
        <v>556</v>
      </c>
      <c r="I802" s="310">
        <v>15.554</v>
      </c>
      <c r="J802" s="311">
        <v>810.1</v>
      </c>
      <c r="K802" s="312">
        <v>0.00386771980511009</v>
      </c>
      <c r="L802" s="310">
        <v>317.336</v>
      </c>
      <c r="M802" s="311">
        <v>31.5</v>
      </c>
      <c r="N802" s="312">
        <v>0.009364278077769872</v>
      </c>
    </row>
    <row r="803" spans="2:14" ht="13.5" customHeight="1" hidden="1" outlineLevel="1">
      <c r="B803" s="310"/>
      <c r="C803" s="311"/>
      <c r="D803" s="312"/>
      <c r="E803" s="310"/>
      <c r="F803" s="311"/>
      <c r="G803" s="312"/>
      <c r="H803" s="57" t="s">
        <v>479</v>
      </c>
      <c r="I803" s="310">
        <v>85.483</v>
      </c>
      <c r="J803" s="311">
        <v>-22</v>
      </c>
      <c r="K803" s="312">
        <v>0.02125654443231489</v>
      </c>
      <c r="L803" s="310">
        <v>2910.365</v>
      </c>
      <c r="M803" s="311">
        <v>-0.9</v>
      </c>
      <c r="N803" s="312">
        <v>0.08588205299054855</v>
      </c>
    </row>
    <row r="804" spans="2:14" ht="13.5" customHeight="1" hidden="1" outlineLevel="1">
      <c r="B804" s="310"/>
      <c r="C804" s="311"/>
      <c r="D804" s="312"/>
      <c r="E804" s="310"/>
      <c r="F804" s="311"/>
      <c r="G804" s="312"/>
      <c r="H804" s="57" t="s">
        <v>199</v>
      </c>
      <c r="I804" s="310">
        <v>222.246</v>
      </c>
      <c r="J804" s="311">
        <v>-5.4</v>
      </c>
      <c r="K804" s="312">
        <v>0.05526457861685078</v>
      </c>
      <c r="L804" s="310">
        <v>6156.226</v>
      </c>
      <c r="M804" s="311">
        <v>16.2</v>
      </c>
      <c r="N804" s="312">
        <v>0.18166426807420813</v>
      </c>
    </row>
    <row r="805" spans="2:14" ht="12.75" customHeight="1" hidden="1" outlineLevel="1">
      <c r="B805" s="310"/>
      <c r="C805" s="311"/>
      <c r="D805" s="312"/>
      <c r="E805" s="310"/>
      <c r="F805" s="311"/>
      <c r="G805" s="312"/>
      <c r="H805" s="57" t="s">
        <v>480</v>
      </c>
      <c r="I805" s="310">
        <v>845.493</v>
      </c>
      <c r="J805" s="311">
        <v>-29.3</v>
      </c>
      <c r="K805" s="312">
        <v>0.2102436685856979</v>
      </c>
      <c r="L805" s="310">
        <v>19110.38</v>
      </c>
      <c r="M805" s="311">
        <v>-1.9</v>
      </c>
      <c r="N805" s="312">
        <v>0.5639288088708871</v>
      </c>
    </row>
    <row r="806" spans="2:14" ht="12.75" customHeight="1" hidden="1" outlineLevel="1">
      <c r="B806" s="310"/>
      <c r="C806" s="311"/>
      <c r="D806" s="312"/>
      <c r="E806" s="310"/>
      <c r="F806" s="311"/>
      <c r="G806" s="312"/>
      <c r="H806" s="57" t="s">
        <v>202</v>
      </c>
      <c r="I806" s="310">
        <v>15.901</v>
      </c>
      <c r="J806" s="311">
        <v>-52.1</v>
      </c>
      <c r="K806" s="312">
        <v>0.003954006211974768</v>
      </c>
      <c r="L806" s="310">
        <v>786.006</v>
      </c>
      <c r="M806" s="311">
        <v>-30.2</v>
      </c>
      <c r="N806" s="312">
        <v>0.023194275956070494</v>
      </c>
    </row>
    <row r="807" spans="2:14" ht="12.75" customHeight="1" hidden="1" outlineLevel="1">
      <c r="B807" s="310"/>
      <c r="C807" s="311"/>
      <c r="D807" s="312"/>
      <c r="E807" s="310"/>
      <c r="F807" s="311"/>
      <c r="G807" s="312"/>
      <c r="H807" s="57" t="s">
        <v>166</v>
      </c>
      <c r="I807" s="310">
        <v>1678.485</v>
      </c>
      <c r="J807" s="311">
        <v>9.7</v>
      </c>
      <c r="K807" s="312">
        <v>0.4173787885482968</v>
      </c>
      <c r="L807" s="310">
        <v>42725.79</v>
      </c>
      <c r="M807" s="311">
        <v>12</v>
      </c>
      <c r="N807" s="312">
        <v>1.260796690739151</v>
      </c>
    </row>
    <row r="808" spans="2:14" ht="12.75" customHeight="1" hidden="1" outlineLevel="1">
      <c r="B808" s="310"/>
      <c r="C808" s="311"/>
      <c r="D808" s="312"/>
      <c r="E808" s="310"/>
      <c r="F808" s="311"/>
      <c r="G808" s="312"/>
      <c r="H808" s="57" t="s">
        <v>167</v>
      </c>
      <c r="I808" s="310">
        <v>342.959</v>
      </c>
      <c r="J808" s="311">
        <v>-10.8</v>
      </c>
      <c r="K808" s="312">
        <v>0.0852815556538994</v>
      </c>
      <c r="L808" s="310">
        <v>11242.48</v>
      </c>
      <c r="M808" s="311">
        <v>-9</v>
      </c>
      <c r="N808" s="312">
        <v>0.33175469850179695</v>
      </c>
    </row>
    <row r="809" spans="2:14" ht="12.75" customHeight="1" hidden="1" outlineLevel="1">
      <c r="B809" s="310"/>
      <c r="C809" s="311"/>
      <c r="D809" s="312"/>
      <c r="E809" s="310"/>
      <c r="F809" s="311"/>
      <c r="G809" s="312"/>
      <c r="H809" s="57" t="s">
        <v>656</v>
      </c>
      <c r="I809" s="310">
        <v>117.263</v>
      </c>
      <c r="J809" s="311">
        <v>-33.7</v>
      </c>
      <c r="K809" s="312">
        <v>0.029159086248336408</v>
      </c>
      <c r="L809" s="310">
        <v>3488.245</v>
      </c>
      <c r="M809" s="311">
        <v>-22.7</v>
      </c>
      <c r="N809" s="312">
        <v>0.10293473221881656</v>
      </c>
    </row>
    <row r="810" spans="2:14" ht="12.75" customHeight="1" hidden="1" outlineLevel="1">
      <c r="B810" s="310"/>
      <c r="C810" s="311"/>
      <c r="D810" s="312"/>
      <c r="E810" s="310"/>
      <c r="F810" s="311"/>
      <c r="G810" s="312"/>
      <c r="H810" s="57" t="s">
        <v>481</v>
      </c>
      <c r="I810" s="310">
        <v>66.634</v>
      </c>
      <c r="J810" s="311">
        <v>56.3</v>
      </c>
      <c r="K810" s="312">
        <v>0.016569476757985452</v>
      </c>
      <c r="L810" s="310">
        <v>3382.439</v>
      </c>
      <c r="M810" s="311">
        <v>20.9</v>
      </c>
      <c r="N810" s="312">
        <v>0.09981249961269396</v>
      </c>
    </row>
    <row r="811" spans="2:14" ht="12.75" customHeight="1" hidden="1" outlineLevel="1">
      <c r="B811" s="310"/>
      <c r="C811" s="311"/>
      <c r="D811" s="312"/>
      <c r="E811" s="310"/>
      <c r="F811" s="311"/>
      <c r="G811" s="312"/>
      <c r="H811" s="57" t="s">
        <v>482</v>
      </c>
      <c r="I811" s="310">
        <v>5.871</v>
      </c>
      <c r="J811" s="311">
        <v>166.4</v>
      </c>
      <c r="K811" s="312">
        <v>0.0014599063247911367</v>
      </c>
      <c r="L811" s="310">
        <v>592.216</v>
      </c>
      <c r="M811" s="311">
        <v>28.4</v>
      </c>
      <c r="N811" s="312">
        <v>0.01747572070645802</v>
      </c>
    </row>
    <row r="812" spans="2:14" ht="12.75" customHeight="1" hidden="1" outlineLevel="1">
      <c r="B812" s="310"/>
      <c r="C812" s="311"/>
      <c r="D812" s="312"/>
      <c r="E812" s="310"/>
      <c r="F812" s="311"/>
      <c r="G812" s="312"/>
      <c r="H812" s="57" t="s">
        <v>483</v>
      </c>
      <c r="I812" s="310">
        <v>117.129</v>
      </c>
      <c r="J812" s="311">
        <v>-14.6</v>
      </c>
      <c r="K812" s="312">
        <v>0.029125765272774832</v>
      </c>
      <c r="L812" s="310">
        <v>3008.097</v>
      </c>
      <c r="M812" s="311">
        <v>-24.7</v>
      </c>
      <c r="N812" s="312">
        <v>0.08876602967487245</v>
      </c>
    </row>
    <row r="813" spans="2:14" ht="12.75" customHeight="1" hidden="1" outlineLevel="1">
      <c r="B813" s="310"/>
      <c r="C813" s="311"/>
      <c r="D813" s="312"/>
      <c r="E813" s="310"/>
      <c r="F813" s="311"/>
      <c r="G813" s="312"/>
      <c r="H813" s="57" t="s">
        <v>484</v>
      </c>
      <c r="I813" s="310">
        <v>36.062</v>
      </c>
      <c r="J813" s="311">
        <v>41.7</v>
      </c>
      <c r="K813" s="312">
        <v>0.008967321050011575</v>
      </c>
      <c r="L813" s="310">
        <v>771.479</v>
      </c>
      <c r="M813" s="311">
        <v>29.6</v>
      </c>
      <c r="N813" s="312">
        <v>0.022765598252829252</v>
      </c>
    </row>
    <row r="814" spans="2:14" ht="12.75" customHeight="1" hidden="1" outlineLevel="1">
      <c r="B814" s="310"/>
      <c r="C814" s="311"/>
      <c r="D814" s="312"/>
      <c r="E814" s="310"/>
      <c r="F814" s="311"/>
      <c r="G814" s="312"/>
      <c r="H814" s="57" t="s">
        <v>168</v>
      </c>
      <c r="I814" s="310">
        <v>1335.526</v>
      </c>
      <c r="J814" s="311">
        <v>16.6</v>
      </c>
      <c r="K814" s="312">
        <v>0.33209723289439746</v>
      </c>
      <c r="L814" s="310">
        <v>31483.31</v>
      </c>
      <c r="M814" s="311">
        <v>22.1</v>
      </c>
      <c r="N814" s="312">
        <v>0.9290419922373542</v>
      </c>
    </row>
    <row r="815" spans="2:14" ht="12.75" customHeight="1" hidden="1" outlineLevel="1">
      <c r="B815" s="310"/>
      <c r="C815" s="311"/>
      <c r="D815" s="312"/>
      <c r="E815" s="310"/>
      <c r="F815" s="311"/>
      <c r="G815" s="312"/>
      <c r="H815" s="57" t="s">
        <v>559</v>
      </c>
      <c r="I815" s="310">
        <v>39.512</v>
      </c>
      <c r="J815" s="311">
        <v>-17.7</v>
      </c>
      <c r="K815" s="312">
        <v>0.009825211838723792</v>
      </c>
      <c r="L815" s="310">
        <v>962.415</v>
      </c>
      <c r="M815" s="311">
        <v>-27.5</v>
      </c>
      <c r="N815" s="312">
        <v>0.028399934726021918</v>
      </c>
    </row>
    <row r="816" spans="2:14" ht="12.75" customHeight="1" hidden="1" outlineLevel="1">
      <c r="B816" s="310"/>
      <c r="C816" s="311"/>
      <c r="D816" s="312"/>
      <c r="E816" s="310"/>
      <c r="F816" s="311"/>
      <c r="G816" s="312"/>
      <c r="H816" s="57" t="s">
        <v>677</v>
      </c>
      <c r="I816" s="310">
        <v>0.479</v>
      </c>
      <c r="J816" s="311">
        <v>176.9</v>
      </c>
      <c r="K816" s="312">
        <v>0.00011911005443279753</v>
      </c>
      <c r="L816" s="310">
        <v>47.489</v>
      </c>
      <c r="M816" s="311">
        <v>510.8</v>
      </c>
      <c r="N816" s="312">
        <v>0.0014013544055361303</v>
      </c>
    </row>
    <row r="817" spans="2:14" ht="12.75" customHeight="1" hidden="1" outlineLevel="1">
      <c r="B817" s="310"/>
      <c r="C817" s="311"/>
      <c r="D817" s="312"/>
      <c r="E817" s="310"/>
      <c r="F817" s="311"/>
      <c r="G817" s="312"/>
      <c r="H817" s="57" t="s">
        <v>753</v>
      </c>
      <c r="I817" s="310">
        <v>1.251</v>
      </c>
      <c r="J817" s="311">
        <v>-63.6</v>
      </c>
      <c r="K817" s="312">
        <v>0.00031107865990695135</v>
      </c>
      <c r="L817" s="310">
        <v>59.826</v>
      </c>
      <c r="M817" s="311">
        <v>16.5</v>
      </c>
      <c r="N817" s="312">
        <v>0.001765407329394271</v>
      </c>
    </row>
    <row r="818" spans="2:14" ht="12.75" customHeight="1" hidden="1" outlineLevel="1">
      <c r="B818" s="310"/>
      <c r="C818" s="311"/>
      <c r="D818" s="312"/>
      <c r="E818" s="310"/>
      <c r="F818" s="311"/>
      <c r="G818" s="312"/>
      <c r="H818" s="57" t="s">
        <v>560</v>
      </c>
      <c r="I818" s="310">
        <v>0.454</v>
      </c>
      <c r="J818" s="311">
        <v>-98.3</v>
      </c>
      <c r="K818" s="312">
        <v>0.00011289345451459308</v>
      </c>
      <c r="L818" s="310">
        <v>22.86</v>
      </c>
      <c r="M818" s="311">
        <v>-49.1</v>
      </c>
      <c r="N818" s="312">
        <v>0.0006745764642455293</v>
      </c>
    </row>
    <row r="819" spans="2:14" ht="12.75" customHeight="1" hidden="1" outlineLevel="1">
      <c r="B819" s="310"/>
      <c r="C819" s="311"/>
      <c r="D819" s="312"/>
      <c r="E819" s="310"/>
      <c r="F819" s="311"/>
      <c r="G819" s="312"/>
      <c r="H819" s="57" t="s">
        <v>607</v>
      </c>
      <c r="I819" s="310">
        <v>1.135</v>
      </c>
      <c r="J819" s="311">
        <v>93.7</v>
      </c>
      <c r="K819" s="312">
        <v>0.0002822336362864827</v>
      </c>
      <c r="L819" s="310">
        <v>37.185</v>
      </c>
      <c r="M819" s="311">
        <v>45.5</v>
      </c>
      <c r="N819" s="312">
        <v>0.001097293343087052</v>
      </c>
    </row>
    <row r="820" spans="2:14" ht="12.75" customHeight="1" hidden="1" outlineLevel="1">
      <c r="B820" s="310"/>
      <c r="C820" s="311"/>
      <c r="D820" s="312"/>
      <c r="E820" s="310"/>
      <c r="F820" s="311"/>
      <c r="G820" s="312"/>
      <c r="H820" s="57" t="s">
        <v>486</v>
      </c>
      <c r="I820" s="310">
        <v>0</v>
      </c>
      <c r="J820" s="311">
        <v>-100</v>
      </c>
      <c r="K820" s="312">
        <v>0</v>
      </c>
      <c r="L820" s="310">
        <v>0.124</v>
      </c>
      <c r="M820" s="311">
        <v>-97.8</v>
      </c>
      <c r="N820" s="312">
        <v>3.659119928540929E-06</v>
      </c>
    </row>
    <row r="821" spans="2:14" ht="12.75" customHeight="1" hidden="1" outlineLevel="1">
      <c r="B821" s="310"/>
      <c r="C821" s="311"/>
      <c r="D821" s="312"/>
      <c r="E821" s="310"/>
      <c r="F821" s="311"/>
      <c r="G821" s="312"/>
      <c r="H821" s="57" t="s">
        <v>562</v>
      </c>
      <c r="I821" s="310">
        <v>3.584</v>
      </c>
      <c r="J821" s="311">
        <v>104.9</v>
      </c>
      <c r="K821" s="312">
        <v>0.000891211764273792</v>
      </c>
      <c r="L821" s="310">
        <v>207.974</v>
      </c>
      <c r="M821" s="311">
        <v>186.1</v>
      </c>
      <c r="N821" s="312">
        <v>0.0061371113549868635</v>
      </c>
    </row>
    <row r="822" spans="2:14" ht="12.75" customHeight="1" hidden="1" outlineLevel="1">
      <c r="B822" s="310"/>
      <c r="C822" s="311"/>
      <c r="D822" s="312"/>
      <c r="E822" s="310"/>
      <c r="F822" s="311"/>
      <c r="G822" s="312"/>
      <c r="H822" s="57" t="s">
        <v>563</v>
      </c>
      <c r="I822" s="310">
        <v>0.007</v>
      </c>
      <c r="J822" s="311">
        <v>16.7</v>
      </c>
      <c r="K822" s="312">
        <v>1.74064797709725E-06</v>
      </c>
      <c r="L822" s="310">
        <v>2.52</v>
      </c>
      <c r="M822" s="311">
        <v>232.5</v>
      </c>
      <c r="N822" s="312">
        <v>7.436275983808984E-05</v>
      </c>
    </row>
    <row r="823" spans="2:14" ht="12.75" customHeight="1" hidden="1" outlineLevel="1">
      <c r="B823" s="310"/>
      <c r="C823" s="311"/>
      <c r="D823" s="312"/>
      <c r="E823" s="310"/>
      <c r="F823" s="311"/>
      <c r="G823" s="312"/>
      <c r="H823" s="57" t="s">
        <v>564</v>
      </c>
      <c r="I823" s="310">
        <v>0.319</v>
      </c>
      <c r="J823" s="311">
        <v>-74.3</v>
      </c>
      <c r="K823" s="312">
        <v>7.932381495628898E-05</v>
      </c>
      <c r="L823" s="310">
        <v>21.399</v>
      </c>
      <c r="M823" s="311">
        <v>-33.5</v>
      </c>
      <c r="N823" s="312">
        <v>0.0006314637689584464</v>
      </c>
    </row>
    <row r="824" spans="2:14" ht="12.75" customHeight="1" hidden="1" outlineLevel="1">
      <c r="B824" s="310"/>
      <c r="C824" s="311"/>
      <c r="D824" s="312"/>
      <c r="E824" s="310"/>
      <c r="F824" s="311"/>
      <c r="G824" s="312"/>
      <c r="H824" s="57" t="s">
        <v>565</v>
      </c>
      <c r="I824" s="310">
        <v>15.492</v>
      </c>
      <c r="J824" s="311">
        <v>91.7</v>
      </c>
      <c r="K824" s="312">
        <v>0.0038523026373129426</v>
      </c>
      <c r="L824" s="310">
        <v>563.973</v>
      </c>
      <c r="M824" s="311">
        <v>83.9</v>
      </c>
      <c r="N824" s="312">
        <v>0.016642297124669463</v>
      </c>
    </row>
    <row r="825" spans="2:14" ht="12.75" customHeight="1" hidden="1" outlineLevel="1">
      <c r="B825" s="310"/>
      <c r="C825" s="311"/>
      <c r="D825" s="312"/>
      <c r="E825" s="310"/>
      <c r="F825" s="311"/>
      <c r="G825" s="312"/>
      <c r="H825" s="57" t="s">
        <v>566</v>
      </c>
      <c r="I825" s="310">
        <v>0.016</v>
      </c>
      <c r="J825" s="311">
        <v>-92.8</v>
      </c>
      <c r="K825" s="312">
        <v>3.978623947650857E-06</v>
      </c>
      <c r="L825" s="310">
        <v>2.324</v>
      </c>
      <c r="M825" s="311">
        <v>-87.8</v>
      </c>
      <c r="N825" s="312">
        <v>6.857898962846063E-05</v>
      </c>
    </row>
    <row r="826" spans="2:14" ht="12.75" customHeight="1" hidden="1" outlineLevel="1">
      <c r="B826" s="310"/>
      <c r="C826" s="311"/>
      <c r="D826" s="312"/>
      <c r="E826" s="310"/>
      <c r="F826" s="311"/>
      <c r="G826" s="312"/>
      <c r="H826" s="57" t="s">
        <v>487</v>
      </c>
      <c r="I826" s="310">
        <v>0.224</v>
      </c>
      <c r="J826" s="311">
        <v>-68</v>
      </c>
      <c r="K826" s="312">
        <v>5.5700735267112E-05</v>
      </c>
      <c r="L826" s="310">
        <v>14.761</v>
      </c>
      <c r="M826" s="311">
        <v>-55.7</v>
      </c>
      <c r="N826" s="312">
        <v>0.00043558281665477945</v>
      </c>
    </row>
    <row r="827" spans="2:14" ht="12.75" customHeight="1" hidden="1" outlineLevel="1">
      <c r="B827" s="310"/>
      <c r="C827" s="311"/>
      <c r="D827" s="312"/>
      <c r="E827" s="310"/>
      <c r="F827" s="311"/>
      <c r="G827" s="312"/>
      <c r="H827" s="57" t="s">
        <v>488</v>
      </c>
      <c r="I827" s="310">
        <v>25.328</v>
      </c>
      <c r="J827" s="311">
        <v>20.7</v>
      </c>
      <c r="K827" s="312">
        <v>0.006298161709131307</v>
      </c>
      <c r="L827" s="310">
        <v>801.38</v>
      </c>
      <c r="M827" s="311">
        <v>5.3</v>
      </c>
      <c r="N827" s="312">
        <v>0.023647947809146207</v>
      </c>
    </row>
    <row r="828" spans="2:14" ht="12.75" customHeight="1" hidden="1" outlineLevel="1">
      <c r="B828" s="310"/>
      <c r="C828" s="311"/>
      <c r="D828" s="312"/>
      <c r="E828" s="310"/>
      <c r="F828" s="311"/>
      <c r="G828" s="312"/>
      <c r="H828" s="57" t="s">
        <v>599</v>
      </c>
      <c r="I828" s="310">
        <v>1.867</v>
      </c>
      <c r="J828" s="311">
        <v>-78.6</v>
      </c>
      <c r="K828" s="312">
        <v>0.0004642556818915094</v>
      </c>
      <c r="L828" s="310">
        <v>2.662</v>
      </c>
      <c r="M828" s="311">
        <v>-99.2</v>
      </c>
      <c r="N828" s="312">
        <v>7.855304233690284E-05</v>
      </c>
    </row>
    <row r="829" spans="2:14" ht="12.75" customHeight="1" hidden="1" outlineLevel="1">
      <c r="B829" s="310"/>
      <c r="C829" s="311"/>
      <c r="D829" s="312"/>
      <c r="E829" s="310"/>
      <c r="F829" s="311"/>
      <c r="G829" s="312"/>
      <c r="H829" s="57" t="s">
        <v>600</v>
      </c>
      <c r="I829" s="310">
        <v>1.858</v>
      </c>
      <c r="J829" s="311">
        <v>88.2</v>
      </c>
      <c r="K829" s="312">
        <v>0.00046201770592095586</v>
      </c>
      <c r="L829" s="310">
        <v>89.955</v>
      </c>
      <c r="M829" s="311">
        <v>-69.8</v>
      </c>
      <c r="N829" s="312">
        <v>0.0026544849449346712</v>
      </c>
    </row>
    <row r="830" spans="2:14" ht="12.75" customHeight="1" hidden="1" outlineLevel="1">
      <c r="B830" s="310"/>
      <c r="C830" s="311"/>
      <c r="D830" s="312"/>
      <c r="E830" s="310"/>
      <c r="F830" s="311"/>
      <c r="G830" s="312"/>
      <c r="H830" s="57" t="s">
        <v>601</v>
      </c>
      <c r="I830" s="310">
        <v>0.169</v>
      </c>
      <c r="J830" s="311">
        <v>83.7</v>
      </c>
      <c r="K830" s="312">
        <v>4.2024215447062185E-05</v>
      </c>
      <c r="L830" s="310">
        <v>100.061</v>
      </c>
      <c r="M830" s="311">
        <v>21.8</v>
      </c>
      <c r="N830" s="312">
        <v>0.0029527032191107574</v>
      </c>
    </row>
    <row r="831" spans="2:14" ht="12.75" customHeight="1" hidden="1" outlineLevel="1">
      <c r="B831" s="310"/>
      <c r="C831" s="311"/>
      <c r="D831" s="312"/>
      <c r="E831" s="310"/>
      <c r="F831" s="311"/>
      <c r="G831" s="312"/>
      <c r="H831" s="57" t="s">
        <v>491</v>
      </c>
      <c r="I831" s="310">
        <v>0.009</v>
      </c>
      <c r="J831" s="311">
        <v>-60.9</v>
      </c>
      <c r="K831" s="312">
        <v>2.237975970553607E-06</v>
      </c>
      <c r="L831" s="310">
        <v>0.693</v>
      </c>
      <c r="M831" s="311">
        <v>-80.5</v>
      </c>
      <c r="N831" s="312">
        <v>2.0449758955474707E-05</v>
      </c>
    </row>
    <row r="832" spans="2:14" ht="12.75" customHeight="1" hidden="1" outlineLevel="1">
      <c r="B832" s="310"/>
      <c r="C832" s="311"/>
      <c r="D832" s="312"/>
      <c r="E832" s="310"/>
      <c r="F832" s="311"/>
      <c r="G832" s="312"/>
      <c r="H832" s="57" t="s">
        <v>492</v>
      </c>
      <c r="I832" s="310">
        <v>0.057</v>
      </c>
      <c r="J832" s="311" t="s">
        <v>93</v>
      </c>
      <c r="K832" s="312">
        <v>1.4173847813506179E-05</v>
      </c>
      <c r="L832" s="310">
        <v>5.491</v>
      </c>
      <c r="M832" s="311" t="s">
        <v>93</v>
      </c>
      <c r="N832" s="312">
        <v>0.00016203409296466323</v>
      </c>
    </row>
    <row r="833" spans="2:14" ht="12.75" customHeight="1" hidden="1" outlineLevel="1">
      <c r="B833" s="310"/>
      <c r="C833" s="311"/>
      <c r="D833" s="312"/>
      <c r="E833" s="310"/>
      <c r="F833" s="311"/>
      <c r="G833" s="312"/>
      <c r="H833" s="57" t="s">
        <v>493</v>
      </c>
      <c r="I833" s="310">
        <v>15.529</v>
      </c>
      <c r="J833" s="311">
        <v>-45.2</v>
      </c>
      <c r="K833" s="312">
        <v>0.0038615032051918853</v>
      </c>
      <c r="L833" s="310">
        <v>479.11</v>
      </c>
      <c r="M833" s="311">
        <v>61.4</v>
      </c>
      <c r="N833" s="312">
        <v>0.014138072169058422</v>
      </c>
    </row>
    <row r="834" spans="2:14" ht="12.75" customHeight="1" hidden="1" outlineLevel="1">
      <c r="B834" s="310"/>
      <c r="C834" s="311"/>
      <c r="D834" s="312"/>
      <c r="E834" s="310"/>
      <c r="F834" s="311"/>
      <c r="G834" s="312"/>
      <c r="H834" s="57" t="s">
        <v>494</v>
      </c>
      <c r="I834" s="310">
        <v>0.001</v>
      </c>
      <c r="J834" s="311">
        <v>-66.7</v>
      </c>
      <c r="K834" s="312">
        <v>2.4866399672817855E-07</v>
      </c>
      <c r="L834" s="310">
        <v>4.771</v>
      </c>
      <c r="M834" s="311">
        <v>-8.3</v>
      </c>
      <c r="N834" s="312">
        <v>0.0001407875901537804</v>
      </c>
    </row>
    <row r="835" spans="2:14" ht="12.75" customHeight="1" hidden="1" outlineLevel="1">
      <c r="B835" s="310"/>
      <c r="C835" s="311"/>
      <c r="D835" s="312"/>
      <c r="E835" s="310"/>
      <c r="F835" s="311"/>
      <c r="G835" s="312"/>
      <c r="H835" s="57" t="s">
        <v>495</v>
      </c>
      <c r="I835" s="310">
        <v>0</v>
      </c>
      <c r="J835" s="311">
        <v>-100</v>
      </c>
      <c r="K835" s="312">
        <v>0</v>
      </c>
      <c r="L835" s="310">
        <v>0</v>
      </c>
      <c r="M835" s="311">
        <v>-100</v>
      </c>
      <c r="N835" s="312">
        <v>0</v>
      </c>
    </row>
    <row r="836" spans="2:14" ht="12.75" customHeight="1" hidden="1" outlineLevel="1">
      <c r="B836" s="310"/>
      <c r="C836" s="311"/>
      <c r="D836" s="312"/>
      <c r="E836" s="310"/>
      <c r="F836" s="311"/>
      <c r="G836" s="312"/>
      <c r="H836" s="57" t="s">
        <v>567</v>
      </c>
      <c r="I836" s="310">
        <v>1.253</v>
      </c>
      <c r="J836" s="311" t="s">
        <v>195</v>
      </c>
      <c r="K836" s="312">
        <v>0.0003115759879004077</v>
      </c>
      <c r="L836" s="310">
        <v>43.19</v>
      </c>
      <c r="M836" s="311">
        <v>400.6</v>
      </c>
      <c r="N836" s="312">
        <v>0.0012744950783361508</v>
      </c>
    </row>
    <row r="837" spans="2:14" ht="12.75" customHeight="1" hidden="1" outlineLevel="1">
      <c r="B837" s="310"/>
      <c r="C837" s="311"/>
      <c r="D837" s="312"/>
      <c r="E837" s="310"/>
      <c r="F837" s="311"/>
      <c r="G837" s="312"/>
      <c r="H837" s="57" t="s">
        <v>602</v>
      </c>
      <c r="I837" s="310">
        <v>131.085</v>
      </c>
      <c r="J837" s="311">
        <v>735.2</v>
      </c>
      <c r="K837" s="312">
        <v>0.03259612001111329</v>
      </c>
      <c r="L837" s="310">
        <v>6181.126</v>
      </c>
      <c r="M837" s="311" t="s">
        <v>195</v>
      </c>
      <c r="N837" s="312">
        <v>0.18239904296308448</v>
      </c>
    </row>
    <row r="838" spans="2:14" ht="12.75" customHeight="1" hidden="1" outlineLevel="1">
      <c r="B838" s="310"/>
      <c r="C838" s="311"/>
      <c r="D838" s="312"/>
      <c r="E838" s="310"/>
      <c r="F838" s="311"/>
      <c r="G838" s="312"/>
      <c r="H838" s="57" t="s">
        <v>568</v>
      </c>
      <c r="I838" s="310">
        <v>3.593</v>
      </c>
      <c r="J838" s="311">
        <v>155.5</v>
      </c>
      <c r="K838" s="312">
        <v>0.0008934497402443457</v>
      </c>
      <c r="L838" s="310">
        <v>225.856</v>
      </c>
      <c r="M838" s="311">
        <v>65.2</v>
      </c>
      <c r="N838" s="312">
        <v>0.006664791859520484</v>
      </c>
    </row>
    <row r="839" spans="2:14" ht="12.75" customHeight="1" hidden="1" outlineLevel="1">
      <c r="B839" s="310"/>
      <c r="C839" s="311"/>
      <c r="D839" s="312"/>
      <c r="E839" s="310"/>
      <c r="F839" s="311"/>
      <c r="G839" s="312"/>
      <c r="H839" s="57" t="s">
        <v>569</v>
      </c>
      <c r="I839" s="310">
        <v>0</v>
      </c>
      <c r="J839" s="311">
        <v>-100</v>
      </c>
      <c r="K839" s="312">
        <v>0</v>
      </c>
      <c r="L839" s="310">
        <v>0</v>
      </c>
      <c r="M839" s="311">
        <v>-100</v>
      </c>
      <c r="N839" s="312">
        <v>0</v>
      </c>
    </row>
    <row r="840" spans="2:14" ht="12.75" customHeight="1" hidden="1" outlineLevel="1">
      <c r="B840" s="310"/>
      <c r="C840" s="311"/>
      <c r="D840" s="312"/>
      <c r="E840" s="310"/>
      <c r="F840" s="311"/>
      <c r="G840" s="312"/>
      <c r="H840" s="57" t="s">
        <v>603</v>
      </c>
      <c r="I840" s="310">
        <v>0.094</v>
      </c>
      <c r="J840" s="311">
        <v>23.7</v>
      </c>
      <c r="K840" s="312">
        <v>2.337441569244879E-05</v>
      </c>
      <c r="L840" s="310">
        <v>2.63</v>
      </c>
      <c r="M840" s="311">
        <v>109.1</v>
      </c>
      <c r="N840" s="312">
        <v>7.760875332308583E-05</v>
      </c>
    </row>
    <row r="841" spans="2:14" ht="12.75" customHeight="1" hidden="1" outlineLevel="1">
      <c r="B841" s="310"/>
      <c r="C841" s="311"/>
      <c r="D841" s="312"/>
      <c r="E841" s="310"/>
      <c r="F841" s="311"/>
      <c r="G841" s="312"/>
      <c r="H841" s="57" t="s">
        <v>570</v>
      </c>
      <c r="I841" s="310">
        <v>8.25</v>
      </c>
      <c r="J841" s="311">
        <v>85</v>
      </c>
      <c r="K841" s="312">
        <v>0.0020514779730074735</v>
      </c>
      <c r="L841" s="310">
        <v>253.804</v>
      </c>
      <c r="M841" s="311">
        <v>58.5</v>
      </c>
      <c r="N841" s="312">
        <v>0.007489510276962918</v>
      </c>
    </row>
    <row r="842" spans="2:14" ht="12.75" customHeight="1" hidden="1" outlineLevel="1">
      <c r="B842" s="310"/>
      <c r="C842" s="311"/>
      <c r="D842" s="312"/>
      <c r="E842" s="310"/>
      <c r="F842" s="311"/>
      <c r="G842" s="312"/>
      <c r="H842" s="57" t="s">
        <v>571</v>
      </c>
      <c r="I842" s="310">
        <v>0.622</v>
      </c>
      <c r="J842" s="311" t="s">
        <v>195</v>
      </c>
      <c r="K842" s="312">
        <v>0.00015466900596492709</v>
      </c>
      <c r="L842" s="310">
        <v>28.899</v>
      </c>
      <c r="M842" s="311" t="s">
        <v>195</v>
      </c>
      <c r="N842" s="312">
        <v>0.0008527815065718089</v>
      </c>
    </row>
    <row r="843" spans="2:14" ht="12.75" customHeight="1" hidden="1" outlineLevel="1">
      <c r="B843" s="310"/>
      <c r="C843" s="311"/>
      <c r="D843" s="312"/>
      <c r="E843" s="310"/>
      <c r="F843" s="311"/>
      <c r="G843" s="312"/>
      <c r="H843" s="57" t="s">
        <v>604</v>
      </c>
      <c r="I843" s="310">
        <v>0</v>
      </c>
      <c r="J843" s="311" t="s">
        <v>680</v>
      </c>
      <c r="K843" s="312">
        <v>0</v>
      </c>
      <c r="L843" s="310">
        <v>0.526</v>
      </c>
      <c r="M843" s="311">
        <v>-10.7</v>
      </c>
      <c r="N843" s="312">
        <v>1.5521750664617166E-05</v>
      </c>
    </row>
    <row r="844" spans="2:14" ht="12.75" customHeight="1" hidden="1" outlineLevel="1">
      <c r="B844" s="310"/>
      <c r="C844" s="311"/>
      <c r="D844" s="312"/>
      <c r="E844" s="310"/>
      <c r="F844" s="311"/>
      <c r="G844" s="312"/>
      <c r="H844" s="57" t="s">
        <v>664</v>
      </c>
      <c r="I844" s="310">
        <v>0.331</v>
      </c>
      <c r="J844" s="311" t="s">
        <v>93</v>
      </c>
      <c r="K844" s="312">
        <v>8.230778291702712E-05</v>
      </c>
      <c r="L844" s="310">
        <v>16.103</v>
      </c>
      <c r="M844" s="311" t="s">
        <v>93</v>
      </c>
      <c r="N844" s="312">
        <v>0.0004751839371717305</v>
      </c>
    </row>
    <row r="845" spans="2:14" ht="12.75" customHeight="1" hidden="1" outlineLevel="1">
      <c r="B845" s="310"/>
      <c r="C845" s="311"/>
      <c r="D845" s="312"/>
      <c r="E845" s="310"/>
      <c r="F845" s="311"/>
      <c r="G845" s="312"/>
      <c r="H845" s="57" t="s">
        <v>572</v>
      </c>
      <c r="I845" s="310">
        <v>11.178</v>
      </c>
      <c r="J845" s="311">
        <v>-50.9</v>
      </c>
      <c r="K845" s="312">
        <v>0.0027795661554275803</v>
      </c>
      <c r="L845" s="310">
        <v>314.877</v>
      </c>
      <c r="M845" s="311">
        <v>-28.3</v>
      </c>
      <c r="N845" s="312">
        <v>0.009291715368864372</v>
      </c>
    </row>
    <row r="846" spans="2:14" ht="12.75" customHeight="1" hidden="1" outlineLevel="1">
      <c r="B846" s="310"/>
      <c r="C846" s="311"/>
      <c r="D846" s="312"/>
      <c r="E846" s="310"/>
      <c r="F846" s="311"/>
      <c r="G846" s="312"/>
      <c r="H846" s="57" t="s">
        <v>498</v>
      </c>
      <c r="I846" s="310">
        <v>1056.035</v>
      </c>
      <c r="J846" s="311">
        <v>14.7</v>
      </c>
      <c r="K846" s="312">
        <v>0.2625978837848421</v>
      </c>
      <c r="L846" s="310">
        <v>20344.56</v>
      </c>
      <c r="M846" s="311">
        <v>-0.1</v>
      </c>
      <c r="N846" s="312">
        <v>0.6003482655919083</v>
      </c>
    </row>
    <row r="847" spans="2:14" ht="12.75" customHeight="1" hidden="1" outlineLevel="1">
      <c r="B847" s="310"/>
      <c r="C847" s="311"/>
      <c r="D847" s="312"/>
      <c r="E847" s="310"/>
      <c r="F847" s="311"/>
      <c r="G847" s="312"/>
      <c r="H847" s="57" t="s">
        <v>605</v>
      </c>
      <c r="I847" s="310">
        <v>8.394</v>
      </c>
      <c r="J847" s="311">
        <v>48.3</v>
      </c>
      <c r="K847" s="312">
        <v>0.002087285588536331</v>
      </c>
      <c r="L847" s="310">
        <v>305.417</v>
      </c>
      <c r="M847" s="311">
        <v>18.6</v>
      </c>
      <c r="N847" s="312">
        <v>0.009012559929154715</v>
      </c>
    </row>
    <row r="848" spans="2:14" ht="12.75" customHeight="1" hidden="1" outlineLevel="1">
      <c r="B848" s="310"/>
      <c r="C848" s="311"/>
      <c r="D848" s="312"/>
      <c r="E848" s="310"/>
      <c r="F848" s="311"/>
      <c r="G848" s="312"/>
      <c r="H848" s="57" t="s">
        <v>573</v>
      </c>
      <c r="I848" s="310">
        <v>0.008</v>
      </c>
      <c r="J848" s="311">
        <v>-100</v>
      </c>
      <c r="K848" s="312">
        <v>1.9893119738254284E-06</v>
      </c>
      <c r="L848" s="310">
        <v>4.921</v>
      </c>
      <c r="M848" s="311">
        <v>-71.5</v>
      </c>
      <c r="N848" s="312">
        <v>0.0001452139449060477</v>
      </c>
    </row>
    <row r="849" spans="2:14" ht="12.75" customHeight="1" hidden="1" outlineLevel="1">
      <c r="B849" s="310"/>
      <c r="C849" s="311"/>
      <c r="D849" s="312"/>
      <c r="E849" s="310"/>
      <c r="F849" s="311"/>
      <c r="G849" s="312"/>
      <c r="H849" s="57" t="s">
        <v>499</v>
      </c>
      <c r="I849" s="310">
        <v>7.392</v>
      </c>
      <c r="J849" s="311">
        <v>46.4</v>
      </c>
      <c r="K849" s="312">
        <v>0.0018381242638146962</v>
      </c>
      <c r="L849" s="310">
        <v>334.43</v>
      </c>
      <c r="M849" s="311">
        <v>23.6</v>
      </c>
      <c r="N849" s="312">
        <v>0.009868705465338249</v>
      </c>
    </row>
    <row r="850" spans="2:14" ht="12.75" customHeight="1" hidden="1" outlineLevel="1">
      <c r="B850" s="310"/>
      <c r="C850" s="311"/>
      <c r="D850" s="312"/>
      <c r="E850" s="310"/>
      <c r="F850" s="311"/>
      <c r="G850" s="312"/>
      <c r="H850" s="57" t="s">
        <v>169</v>
      </c>
      <c r="I850" s="310">
        <v>24164.403</v>
      </c>
      <c r="J850" s="311">
        <v>10.9</v>
      </c>
      <c r="K850" s="312">
        <v>6.008817028530388</v>
      </c>
      <c r="L850" s="310">
        <v>618108.6</v>
      </c>
      <c r="M850" s="311">
        <v>-0.5</v>
      </c>
      <c r="N850" s="312">
        <v>18.239786260181724</v>
      </c>
    </row>
    <row r="851" spans="2:14" ht="12.75" customHeight="1" hidden="1" outlineLevel="1">
      <c r="B851" s="310"/>
      <c r="C851" s="311"/>
      <c r="D851" s="312"/>
      <c r="E851" s="310"/>
      <c r="F851" s="311"/>
      <c r="G851" s="312"/>
      <c r="H851" s="57" t="s">
        <v>608</v>
      </c>
      <c r="I851" s="310">
        <v>7487.416</v>
      </c>
      <c r="J851" s="311">
        <v>37.9</v>
      </c>
      <c r="K851" s="312">
        <v>1.861850787726512</v>
      </c>
      <c r="L851" s="310">
        <v>110264.4</v>
      </c>
      <c r="M851" s="311">
        <v>15.2</v>
      </c>
      <c r="N851" s="312">
        <v>3.253795672972648</v>
      </c>
    </row>
    <row r="852" spans="2:14" ht="12.75" customHeight="1" hidden="1" outlineLevel="1">
      <c r="B852" s="310"/>
      <c r="C852" s="311"/>
      <c r="D852" s="312"/>
      <c r="E852" s="310"/>
      <c r="F852" s="311"/>
      <c r="G852" s="312"/>
      <c r="H852" s="57" t="s">
        <v>500</v>
      </c>
      <c r="I852" s="310">
        <v>46.006</v>
      </c>
      <c r="J852" s="311">
        <v>-6.2</v>
      </c>
      <c r="K852" s="312">
        <v>0.011440035833476584</v>
      </c>
      <c r="L852" s="310">
        <v>667.772</v>
      </c>
      <c r="M852" s="311">
        <v>-29.1</v>
      </c>
      <c r="N852" s="312">
        <v>0.01970530510420672</v>
      </c>
    </row>
    <row r="853" spans="2:14" ht="12.75" customHeight="1" hidden="1" outlineLevel="1">
      <c r="B853" s="310"/>
      <c r="C853" s="311"/>
      <c r="D853" s="312"/>
      <c r="E853" s="310"/>
      <c r="F853" s="311"/>
      <c r="G853" s="312"/>
      <c r="H853" s="57" t="s">
        <v>501</v>
      </c>
      <c r="I853" s="310">
        <v>309.664</v>
      </c>
      <c r="J853" s="311">
        <v>114.9</v>
      </c>
      <c r="K853" s="312">
        <v>0.07700228788283468</v>
      </c>
      <c r="L853" s="310">
        <v>3480.358</v>
      </c>
      <c r="M853" s="311">
        <v>45.9</v>
      </c>
      <c r="N853" s="312">
        <v>0.10270199448594235</v>
      </c>
    </row>
    <row r="854" spans="2:14" ht="12.75" customHeight="1" hidden="1" outlineLevel="1">
      <c r="B854" s="310"/>
      <c r="C854" s="311"/>
      <c r="D854" s="312"/>
      <c r="E854" s="310"/>
      <c r="F854" s="311"/>
      <c r="G854" s="312"/>
      <c r="H854" s="57" t="s">
        <v>502</v>
      </c>
      <c r="I854" s="310">
        <v>8.45</v>
      </c>
      <c r="J854" s="311">
        <v>-74.2</v>
      </c>
      <c r="K854" s="312">
        <v>0.002101210772353109</v>
      </c>
      <c r="L854" s="310">
        <v>553.617</v>
      </c>
      <c r="M854" s="311">
        <v>-21.3</v>
      </c>
      <c r="N854" s="312">
        <v>0.01633670159257293</v>
      </c>
    </row>
    <row r="855" spans="2:14" ht="12.75" customHeight="1" hidden="1" outlineLevel="1">
      <c r="B855" s="310"/>
      <c r="C855" s="311"/>
      <c r="D855" s="312"/>
      <c r="E855" s="310"/>
      <c r="F855" s="311"/>
      <c r="G855" s="312"/>
      <c r="H855" s="57" t="s">
        <v>503</v>
      </c>
      <c r="I855" s="310">
        <v>10.168</v>
      </c>
      <c r="J855" s="311">
        <v>-19.9</v>
      </c>
      <c r="K855" s="312">
        <v>0.0025284155187321193</v>
      </c>
      <c r="L855" s="310">
        <v>275.433</v>
      </c>
      <c r="M855" s="311">
        <v>-33.6</v>
      </c>
      <c r="N855" s="312">
        <v>0.008127761123208174</v>
      </c>
    </row>
    <row r="856" spans="2:14" ht="12.75" customHeight="1" hidden="1" outlineLevel="1">
      <c r="B856" s="310"/>
      <c r="C856" s="311"/>
      <c r="D856" s="312"/>
      <c r="E856" s="310"/>
      <c r="F856" s="311"/>
      <c r="G856" s="312"/>
      <c r="H856" s="57" t="s">
        <v>574</v>
      </c>
      <c r="I856" s="310">
        <v>135.924</v>
      </c>
      <c r="J856" s="311">
        <v>58.1</v>
      </c>
      <c r="K856" s="312">
        <v>0.03379940509128095</v>
      </c>
      <c r="L856" s="310">
        <v>2564.211</v>
      </c>
      <c r="M856" s="311">
        <v>73</v>
      </c>
      <c r="N856" s="312">
        <v>0.07566738363777309</v>
      </c>
    </row>
    <row r="857" spans="2:14" ht="12.75" customHeight="1" hidden="1" outlineLevel="1">
      <c r="B857" s="310"/>
      <c r="C857" s="311"/>
      <c r="D857" s="312"/>
      <c r="E857" s="310"/>
      <c r="F857" s="311"/>
      <c r="G857" s="312"/>
      <c r="H857" s="57" t="s">
        <v>609</v>
      </c>
      <c r="I857" s="310">
        <v>669.158</v>
      </c>
      <c r="J857" s="311">
        <v>37.2</v>
      </c>
      <c r="K857" s="312">
        <v>0.16639550272263454</v>
      </c>
      <c r="L857" s="310">
        <v>7358.34</v>
      </c>
      <c r="M857" s="311">
        <v>28.4</v>
      </c>
      <c r="N857" s="312">
        <v>0.21713748818532144</v>
      </c>
    </row>
    <row r="858" spans="2:14" ht="12.75" customHeight="1" hidden="1" outlineLevel="1">
      <c r="B858" s="310"/>
      <c r="C858" s="311"/>
      <c r="D858" s="312"/>
      <c r="E858" s="310"/>
      <c r="F858" s="311"/>
      <c r="G858" s="312"/>
      <c r="H858" s="57" t="s">
        <v>504</v>
      </c>
      <c r="I858" s="310">
        <v>346.163</v>
      </c>
      <c r="J858" s="311">
        <v>10.2</v>
      </c>
      <c r="K858" s="312">
        <v>0.08607827509941648</v>
      </c>
      <c r="L858" s="310">
        <v>8934.793</v>
      </c>
      <c r="M858" s="311">
        <v>30.1</v>
      </c>
      <c r="N858" s="312">
        <v>0.26365708970716123</v>
      </c>
    </row>
    <row r="859" spans="2:14" ht="12.75" customHeight="1" hidden="1" outlineLevel="1">
      <c r="B859" s="310"/>
      <c r="C859" s="311"/>
      <c r="D859" s="312"/>
      <c r="E859" s="310"/>
      <c r="F859" s="311"/>
      <c r="G859" s="312"/>
      <c r="H859" s="57" t="s">
        <v>575</v>
      </c>
      <c r="I859" s="310">
        <v>10.867</v>
      </c>
      <c r="J859" s="311">
        <v>-20.2</v>
      </c>
      <c r="K859" s="312">
        <v>0.002702231652445117</v>
      </c>
      <c r="L859" s="310">
        <v>289.418</v>
      </c>
      <c r="M859" s="311">
        <v>-24.6</v>
      </c>
      <c r="N859" s="312">
        <v>0.008540444931277891</v>
      </c>
    </row>
    <row r="860" spans="2:14" ht="12.75" customHeight="1" hidden="1" outlineLevel="1">
      <c r="B860" s="310"/>
      <c r="C860" s="311"/>
      <c r="D860" s="312"/>
      <c r="E860" s="310"/>
      <c r="F860" s="311"/>
      <c r="G860" s="312"/>
      <c r="H860" s="57" t="s">
        <v>505</v>
      </c>
      <c r="I860" s="310">
        <v>206.732</v>
      </c>
      <c r="J860" s="311">
        <v>17.9</v>
      </c>
      <c r="K860" s="312">
        <v>0.05140680537160981</v>
      </c>
      <c r="L860" s="310">
        <v>3744.247</v>
      </c>
      <c r="M860" s="311">
        <v>23.3</v>
      </c>
      <c r="N860" s="312">
        <v>0.11048910334741603</v>
      </c>
    </row>
    <row r="861" spans="2:14" ht="12.75" customHeight="1" hidden="1" outlineLevel="1">
      <c r="B861" s="310"/>
      <c r="C861" s="311"/>
      <c r="D861" s="312"/>
      <c r="E861" s="310"/>
      <c r="F861" s="311"/>
      <c r="G861" s="312"/>
      <c r="H861" s="57" t="s">
        <v>506</v>
      </c>
      <c r="I861" s="310">
        <v>276.426</v>
      </c>
      <c r="J861" s="311">
        <v>13.3</v>
      </c>
      <c r="K861" s="312">
        <v>0.0687371939595835</v>
      </c>
      <c r="L861" s="310">
        <v>5032.722</v>
      </c>
      <c r="M861" s="311">
        <v>3.1</v>
      </c>
      <c r="N861" s="312">
        <v>0.1485107529435997</v>
      </c>
    </row>
    <row r="862" spans="2:14" ht="12.75" customHeight="1" hidden="1" outlineLevel="1">
      <c r="B862" s="310"/>
      <c r="C862" s="311"/>
      <c r="D862" s="312"/>
      <c r="E862" s="310"/>
      <c r="F862" s="311"/>
      <c r="G862" s="312"/>
      <c r="H862" s="57" t="s">
        <v>507</v>
      </c>
      <c r="I862" s="310">
        <v>37.802</v>
      </c>
      <c r="J862" s="311">
        <v>-26.9</v>
      </c>
      <c r="K862" s="312">
        <v>0.009399996404318607</v>
      </c>
      <c r="L862" s="310">
        <v>2709.631</v>
      </c>
      <c r="M862" s="311">
        <v>-24.8</v>
      </c>
      <c r="N862" s="312">
        <v>0.07995858702493779</v>
      </c>
    </row>
    <row r="863" spans="2:14" ht="12.75" customHeight="1" hidden="1" outlineLevel="1">
      <c r="B863" s="310"/>
      <c r="C863" s="311"/>
      <c r="D863" s="312"/>
      <c r="E863" s="310"/>
      <c r="F863" s="311"/>
      <c r="G863" s="312"/>
      <c r="H863" s="57" t="s">
        <v>508</v>
      </c>
      <c r="I863" s="310">
        <v>218.776</v>
      </c>
      <c r="J863" s="311">
        <v>-3</v>
      </c>
      <c r="K863" s="312">
        <v>0.054401714548204</v>
      </c>
      <c r="L863" s="310">
        <v>4348.67</v>
      </c>
      <c r="M863" s="311">
        <v>18.2</v>
      </c>
      <c r="N863" s="312">
        <v>0.12832504080361357</v>
      </c>
    </row>
    <row r="864" spans="2:14" ht="12.75" customHeight="1" hidden="1" outlineLevel="1">
      <c r="B864" s="310"/>
      <c r="C864" s="311"/>
      <c r="D864" s="312"/>
      <c r="E864" s="310"/>
      <c r="F864" s="311"/>
      <c r="G864" s="312"/>
      <c r="H864" s="57" t="s">
        <v>509</v>
      </c>
      <c r="I864" s="310">
        <v>45.374</v>
      </c>
      <c r="J864" s="311">
        <v>-37.2</v>
      </c>
      <c r="K864" s="312">
        <v>0.011282880187544376</v>
      </c>
      <c r="L864" s="310">
        <v>1339.914</v>
      </c>
      <c r="M864" s="311">
        <v>-35.4</v>
      </c>
      <c r="N864" s="312">
        <v>0.03953956467686282</v>
      </c>
    </row>
    <row r="865" spans="2:14" ht="12.75" customHeight="1" hidden="1" outlineLevel="1">
      <c r="B865" s="310"/>
      <c r="C865" s="311"/>
      <c r="D865" s="312"/>
      <c r="E865" s="310"/>
      <c r="F865" s="311"/>
      <c r="G865" s="312"/>
      <c r="H865" s="57" t="s">
        <v>510</v>
      </c>
      <c r="I865" s="310">
        <v>2291.176</v>
      </c>
      <c r="J865" s="311">
        <v>109.8</v>
      </c>
      <c r="K865" s="312">
        <v>0.5697329813676812</v>
      </c>
      <c r="L865" s="310">
        <v>29049.25</v>
      </c>
      <c r="M865" s="311">
        <v>22.9</v>
      </c>
      <c r="N865" s="312">
        <v>0.8572152385819966</v>
      </c>
    </row>
    <row r="866" spans="2:14" ht="12.75" customHeight="1" hidden="1" outlineLevel="1">
      <c r="B866" s="310"/>
      <c r="C866" s="311"/>
      <c r="D866" s="312"/>
      <c r="E866" s="310"/>
      <c r="F866" s="311"/>
      <c r="G866" s="312"/>
      <c r="H866" s="57" t="s">
        <v>610</v>
      </c>
      <c r="I866" s="310">
        <v>27.192</v>
      </c>
      <c r="J866" s="311">
        <v>-5.8</v>
      </c>
      <c r="K866" s="312">
        <v>0.006761671399032632</v>
      </c>
      <c r="L866" s="310">
        <v>286.447</v>
      </c>
      <c r="M866" s="311">
        <v>-74.9</v>
      </c>
      <c r="N866" s="312">
        <v>0.008452773598151319</v>
      </c>
    </row>
    <row r="867" spans="2:14" ht="12.75" customHeight="1" hidden="1" outlineLevel="1">
      <c r="B867" s="310"/>
      <c r="C867" s="311"/>
      <c r="D867" s="312"/>
      <c r="E867" s="310"/>
      <c r="F867" s="311"/>
      <c r="G867" s="312"/>
      <c r="H867" s="57" t="s">
        <v>611</v>
      </c>
      <c r="I867" s="310">
        <v>2847.538</v>
      </c>
      <c r="J867" s="311">
        <v>18.7</v>
      </c>
      <c r="K867" s="312">
        <v>0.7080801799153642</v>
      </c>
      <c r="L867" s="310">
        <v>39629.59</v>
      </c>
      <c r="M867" s="311">
        <v>13.9</v>
      </c>
      <c r="N867" s="312">
        <v>1.1694308268460185</v>
      </c>
    </row>
    <row r="868" spans="2:14" ht="12.75" customHeight="1" hidden="1" outlineLevel="1">
      <c r="B868" s="310"/>
      <c r="C868" s="311"/>
      <c r="D868" s="312"/>
      <c r="E868" s="310"/>
      <c r="F868" s="311"/>
      <c r="G868" s="312"/>
      <c r="H868" s="57" t="s">
        <v>612</v>
      </c>
      <c r="I868" s="310">
        <v>3651.137</v>
      </c>
      <c r="J868" s="311">
        <v>-6.5</v>
      </c>
      <c r="K868" s="312">
        <v>0.9079063190221318</v>
      </c>
      <c r="L868" s="310">
        <v>44407.5</v>
      </c>
      <c r="M868" s="311">
        <v>-22.5</v>
      </c>
      <c r="N868" s="312">
        <v>1.31042232440872</v>
      </c>
    </row>
    <row r="869" spans="2:14" ht="12.75" customHeight="1" hidden="1" outlineLevel="1">
      <c r="B869" s="310"/>
      <c r="C869" s="311"/>
      <c r="D869" s="312"/>
      <c r="E869" s="310"/>
      <c r="F869" s="311"/>
      <c r="G869" s="312"/>
      <c r="H869" s="57" t="s">
        <v>511</v>
      </c>
      <c r="I869" s="310">
        <v>47.181</v>
      </c>
      <c r="J869" s="311">
        <v>-5.5</v>
      </c>
      <c r="K869" s="312">
        <v>0.011732216029632193</v>
      </c>
      <c r="L869" s="310">
        <v>633.478</v>
      </c>
      <c r="M869" s="311">
        <v>-17</v>
      </c>
      <c r="N869" s="312">
        <v>0.018693322371711694</v>
      </c>
    </row>
    <row r="870" spans="2:14" ht="12.75" customHeight="1" hidden="1" outlineLevel="1">
      <c r="B870" s="310"/>
      <c r="C870" s="311"/>
      <c r="D870" s="312"/>
      <c r="E870" s="310"/>
      <c r="F870" s="311"/>
      <c r="G870" s="312"/>
      <c r="H870" s="57" t="s">
        <v>512</v>
      </c>
      <c r="I870" s="310">
        <v>21.021</v>
      </c>
      <c r="J870" s="311">
        <v>93.3</v>
      </c>
      <c r="K870" s="312">
        <v>0.005227165875223042</v>
      </c>
      <c r="L870" s="310">
        <v>256.512</v>
      </c>
      <c r="M870" s="311">
        <v>85.6</v>
      </c>
      <c r="N870" s="312">
        <v>0.007569420734757183</v>
      </c>
    </row>
    <row r="871" spans="2:14" ht="12.75" customHeight="1" hidden="1" outlineLevel="1">
      <c r="B871" s="310"/>
      <c r="C871" s="311"/>
      <c r="D871" s="312"/>
      <c r="E871" s="310"/>
      <c r="F871" s="311"/>
      <c r="G871" s="312"/>
      <c r="H871" s="57" t="s">
        <v>513</v>
      </c>
      <c r="I871" s="310">
        <v>2624.453</v>
      </c>
      <c r="J871" s="311">
        <v>-3.2</v>
      </c>
      <c r="K871" s="312">
        <v>0.6526069722052584</v>
      </c>
      <c r="L871" s="310">
        <v>32286.25</v>
      </c>
      <c r="M871" s="311">
        <v>-16</v>
      </c>
      <c r="N871" s="312">
        <v>0.9527359741359239</v>
      </c>
    </row>
    <row r="872" spans="2:14" ht="12.75" customHeight="1" hidden="1" outlineLevel="1">
      <c r="B872" s="310"/>
      <c r="C872" s="311"/>
      <c r="D872" s="312"/>
      <c r="E872" s="310"/>
      <c r="F872" s="311"/>
      <c r="G872" s="312"/>
      <c r="H872" s="57" t="s">
        <v>514</v>
      </c>
      <c r="I872" s="310">
        <v>327.145</v>
      </c>
      <c r="J872" s="311">
        <v>-40.7</v>
      </c>
      <c r="K872" s="312">
        <v>0.08134918320963998</v>
      </c>
      <c r="L872" s="310">
        <v>4058.7</v>
      </c>
      <c r="M872" s="311">
        <v>-33.8</v>
      </c>
      <c r="N872" s="312">
        <v>0.11976830688684731</v>
      </c>
    </row>
    <row r="873" spans="2:14" ht="12.75" customHeight="1" hidden="1" outlineLevel="1">
      <c r="B873" s="310"/>
      <c r="C873" s="311"/>
      <c r="D873" s="312"/>
      <c r="E873" s="310"/>
      <c r="F873" s="311"/>
      <c r="G873" s="312"/>
      <c r="H873" s="57" t="s">
        <v>613</v>
      </c>
      <c r="I873" s="310">
        <v>3.685</v>
      </c>
      <c r="J873" s="311">
        <v>-0.2</v>
      </c>
      <c r="K873" s="312">
        <v>0.0009163268279433381</v>
      </c>
      <c r="L873" s="310">
        <v>158.225</v>
      </c>
      <c r="M873" s="311">
        <v>36.9</v>
      </c>
      <c r="N873" s="312">
        <v>0.0046690665378499065</v>
      </c>
    </row>
    <row r="874" spans="2:14" ht="12.75" customHeight="1" hidden="1" outlineLevel="1">
      <c r="B874" s="310"/>
      <c r="C874" s="311"/>
      <c r="D874" s="312"/>
      <c r="E874" s="310"/>
      <c r="F874" s="311"/>
      <c r="G874" s="312"/>
      <c r="H874" s="57" t="s">
        <v>576</v>
      </c>
      <c r="I874" s="310">
        <v>0.05</v>
      </c>
      <c r="J874" s="311">
        <v>-94.3</v>
      </c>
      <c r="K874" s="312">
        <v>1.243319983640893E-05</v>
      </c>
      <c r="L874" s="310">
        <v>3.347</v>
      </c>
      <c r="M874" s="311">
        <v>-89.9</v>
      </c>
      <c r="N874" s="312">
        <v>9.87667290389233E-05</v>
      </c>
    </row>
    <row r="875" spans="2:14" ht="12.75" customHeight="1" hidden="1" outlineLevel="1">
      <c r="B875" s="310"/>
      <c r="C875" s="311"/>
      <c r="D875" s="312"/>
      <c r="E875" s="310"/>
      <c r="F875" s="311"/>
      <c r="G875" s="312"/>
      <c r="H875" s="57" t="s">
        <v>614</v>
      </c>
      <c r="I875" s="310">
        <v>1.855</v>
      </c>
      <c r="J875" s="311">
        <v>-24.4</v>
      </c>
      <c r="K875" s="312">
        <v>0.0004612717139307713</v>
      </c>
      <c r="L875" s="310">
        <v>109.127</v>
      </c>
      <c r="M875" s="311">
        <v>22.7</v>
      </c>
      <c r="N875" s="312">
        <v>0.0032202321003377897</v>
      </c>
    </row>
    <row r="876" spans="2:14" ht="12.75" customHeight="1" hidden="1" outlineLevel="1">
      <c r="B876" s="310"/>
      <c r="C876" s="311"/>
      <c r="D876" s="312"/>
      <c r="E876" s="310"/>
      <c r="F876" s="311"/>
      <c r="G876" s="312"/>
      <c r="H876" s="57" t="s">
        <v>515</v>
      </c>
      <c r="I876" s="310">
        <v>238.448</v>
      </c>
      <c r="J876" s="311">
        <v>16.3</v>
      </c>
      <c r="K876" s="312">
        <v>0.05929343269184073</v>
      </c>
      <c r="L876" s="310">
        <v>2034.379</v>
      </c>
      <c r="M876" s="311">
        <v>-71</v>
      </c>
      <c r="N876" s="312">
        <v>0.060032554363751336</v>
      </c>
    </row>
    <row r="877" spans="2:14" ht="12.75" customHeight="1" hidden="1" outlineLevel="1">
      <c r="B877" s="310"/>
      <c r="C877" s="311"/>
      <c r="D877" s="312"/>
      <c r="E877" s="310"/>
      <c r="F877" s="311"/>
      <c r="G877" s="312"/>
      <c r="H877" s="57" t="s">
        <v>516</v>
      </c>
      <c r="I877" s="310">
        <v>63.436</v>
      </c>
      <c r="J877" s="311">
        <v>41.8</v>
      </c>
      <c r="K877" s="312">
        <v>0.015774249296448738</v>
      </c>
      <c r="L877" s="310">
        <v>851.77</v>
      </c>
      <c r="M877" s="311">
        <v>7.4</v>
      </c>
      <c r="N877" s="312">
        <v>0.025134907915591184</v>
      </c>
    </row>
    <row r="878" spans="2:14" ht="12.75" customHeight="1" hidden="1" outlineLevel="1">
      <c r="B878" s="310"/>
      <c r="C878" s="311"/>
      <c r="D878" s="312"/>
      <c r="E878" s="310"/>
      <c r="F878" s="311"/>
      <c r="G878" s="312"/>
      <c r="H878" s="57" t="s">
        <v>577</v>
      </c>
      <c r="I878" s="310">
        <v>0.312</v>
      </c>
      <c r="J878" s="311" t="s">
        <v>195</v>
      </c>
      <c r="K878" s="312">
        <v>7.758316697919172E-05</v>
      </c>
      <c r="L878" s="310">
        <v>76.726</v>
      </c>
      <c r="M878" s="311" t="s">
        <v>195</v>
      </c>
      <c r="N878" s="312">
        <v>0.0022641099648163816</v>
      </c>
    </row>
    <row r="879" spans="2:14" ht="12.75" customHeight="1" hidden="1" outlineLevel="1">
      <c r="B879" s="310"/>
      <c r="C879" s="311"/>
      <c r="D879" s="312"/>
      <c r="E879" s="310"/>
      <c r="F879" s="311"/>
      <c r="G879" s="312"/>
      <c r="H879" s="57" t="s">
        <v>578</v>
      </c>
      <c r="I879" s="310">
        <v>318.675</v>
      </c>
      <c r="J879" s="311">
        <v>0.5</v>
      </c>
      <c r="K879" s="312">
        <v>0.07924299915735232</v>
      </c>
      <c r="L879" s="310">
        <v>3476.897</v>
      </c>
      <c r="M879" s="311">
        <v>6.3</v>
      </c>
      <c r="N879" s="312">
        <v>0.10259986372729168</v>
      </c>
    </row>
    <row r="880" spans="2:14" ht="12.75" customHeight="1" hidden="1" outlineLevel="1">
      <c r="B880" s="310"/>
      <c r="C880" s="311"/>
      <c r="D880" s="312"/>
      <c r="E880" s="310"/>
      <c r="F880" s="311"/>
      <c r="G880" s="312"/>
      <c r="H880" s="57" t="s">
        <v>517</v>
      </c>
      <c r="I880" s="310">
        <v>4.876</v>
      </c>
      <c r="J880" s="311">
        <v>-36.3</v>
      </c>
      <c r="K880" s="312">
        <v>0.0012124856480465987</v>
      </c>
      <c r="L880" s="310">
        <v>462.09</v>
      </c>
      <c r="M880" s="311">
        <v>-14.4</v>
      </c>
      <c r="N880" s="312">
        <v>0.013635828449834499</v>
      </c>
    </row>
    <row r="881" spans="2:14" ht="12.75" customHeight="1" hidden="1" outlineLevel="1">
      <c r="B881" s="310"/>
      <c r="C881" s="311"/>
      <c r="D881" s="312"/>
      <c r="E881" s="310"/>
      <c r="F881" s="311"/>
      <c r="G881" s="312"/>
      <c r="H881" s="57" t="s">
        <v>518</v>
      </c>
      <c r="I881" s="310">
        <v>11169.442</v>
      </c>
      <c r="J881" s="311">
        <v>7.2</v>
      </c>
      <c r="K881" s="312">
        <v>2.77743808894358</v>
      </c>
      <c r="L881" s="310">
        <v>331235</v>
      </c>
      <c r="M881" s="311">
        <v>-12.1</v>
      </c>
      <c r="N881" s="312">
        <v>9.774424109114957</v>
      </c>
    </row>
    <row r="882" spans="2:14" ht="12.75" customHeight="1" hidden="1" outlineLevel="1">
      <c r="B882" s="310"/>
      <c r="C882" s="311"/>
      <c r="D882" s="312"/>
      <c r="E882" s="310"/>
      <c r="F882" s="311"/>
      <c r="G882" s="312"/>
      <c r="H882" s="57" t="s">
        <v>615</v>
      </c>
      <c r="I882" s="310">
        <v>7867.983</v>
      </c>
      <c r="J882" s="311">
        <v>12.6</v>
      </c>
      <c r="K882" s="312">
        <v>1.9564840989693646</v>
      </c>
      <c r="L882" s="310">
        <v>174459.9</v>
      </c>
      <c r="M882" s="311">
        <v>10.3</v>
      </c>
      <c r="N882" s="312">
        <v>5.148142716300464</v>
      </c>
    </row>
    <row r="883" spans="2:14" ht="12.75" customHeight="1" hidden="1" outlineLevel="1">
      <c r="B883" s="310"/>
      <c r="C883" s="311"/>
      <c r="D883" s="312"/>
      <c r="E883" s="310"/>
      <c r="F883" s="311"/>
      <c r="G883" s="312"/>
      <c r="H883" s="57" t="s">
        <v>172</v>
      </c>
      <c r="I883" s="310">
        <v>1326.675</v>
      </c>
      <c r="J883" s="311">
        <v>6.9</v>
      </c>
      <c r="K883" s="312">
        <v>0.3298963078593563</v>
      </c>
      <c r="L883" s="310">
        <v>54132.56</v>
      </c>
      <c r="M883" s="311">
        <v>-14.9</v>
      </c>
      <c r="N883" s="312">
        <v>1.597399428055948</v>
      </c>
    </row>
    <row r="884" spans="2:14" ht="12.75" customHeight="1" hidden="1" outlineLevel="1">
      <c r="B884" s="310"/>
      <c r="C884" s="311"/>
      <c r="D884" s="312"/>
      <c r="E884" s="310"/>
      <c r="F884" s="311"/>
      <c r="G884" s="312"/>
      <c r="H884" s="57" t="s">
        <v>173</v>
      </c>
      <c r="I884" s="310">
        <v>1463.594</v>
      </c>
      <c r="J884" s="311">
        <v>2.4</v>
      </c>
      <c r="K884" s="312">
        <v>0.3639431336273818</v>
      </c>
      <c r="L884" s="310">
        <v>48399.15</v>
      </c>
      <c r="M884" s="311">
        <v>-26.6</v>
      </c>
      <c r="N884" s="312">
        <v>1.428212050721304</v>
      </c>
    </row>
    <row r="885" spans="2:14" ht="12.75" customHeight="1" hidden="1" outlineLevel="1">
      <c r="B885" s="310"/>
      <c r="C885" s="311"/>
      <c r="D885" s="312"/>
      <c r="E885" s="310"/>
      <c r="F885" s="311"/>
      <c r="G885" s="312"/>
      <c r="H885" s="57" t="s">
        <v>616</v>
      </c>
      <c r="I885" s="310">
        <v>277.563</v>
      </c>
      <c r="J885" s="311">
        <v>-35.3</v>
      </c>
      <c r="K885" s="312">
        <v>0.06901992492386343</v>
      </c>
      <c r="L885" s="310">
        <v>25096.75</v>
      </c>
      <c r="M885" s="311">
        <v>-11.8</v>
      </c>
      <c r="N885" s="312">
        <v>0.7405807908597545</v>
      </c>
    </row>
    <row r="886" spans="2:14" ht="12.75" customHeight="1" hidden="1" outlineLevel="1">
      <c r="B886" s="310"/>
      <c r="C886" s="311"/>
      <c r="D886" s="312"/>
      <c r="E886" s="310"/>
      <c r="F886" s="311"/>
      <c r="G886" s="312"/>
      <c r="H886" s="57" t="s">
        <v>519</v>
      </c>
      <c r="I886" s="310">
        <v>3.186</v>
      </c>
      <c r="J886" s="311">
        <v>-73.2</v>
      </c>
      <c r="K886" s="312">
        <v>0.000792243493575977</v>
      </c>
      <c r="L886" s="310">
        <v>470.105</v>
      </c>
      <c r="M886" s="311">
        <v>-86.2</v>
      </c>
      <c r="N886" s="312">
        <v>0.01387234333876398</v>
      </c>
    </row>
    <row r="887" spans="2:14" ht="12.75" customHeight="1" hidden="1" outlineLevel="1">
      <c r="B887" s="310"/>
      <c r="C887" s="311"/>
      <c r="D887" s="312"/>
      <c r="E887" s="310"/>
      <c r="F887" s="311"/>
      <c r="G887" s="312"/>
      <c r="H887" s="57" t="s">
        <v>520</v>
      </c>
      <c r="I887" s="310">
        <v>35.931</v>
      </c>
      <c r="J887" s="311">
        <v>-13.8</v>
      </c>
      <c r="K887" s="312">
        <v>0.008934746066440184</v>
      </c>
      <c r="L887" s="310">
        <v>836.546</v>
      </c>
      <c r="M887" s="311">
        <v>-17.9</v>
      </c>
      <c r="N887" s="312">
        <v>0.024685662417267742</v>
      </c>
    </row>
    <row r="888" spans="2:14" ht="12.75" customHeight="1" hidden="1" outlineLevel="1">
      <c r="B888" s="310"/>
      <c r="C888" s="311"/>
      <c r="D888" s="312"/>
      <c r="E888" s="310"/>
      <c r="F888" s="311"/>
      <c r="G888" s="312"/>
      <c r="H888" s="57" t="s">
        <v>176</v>
      </c>
      <c r="I888" s="310">
        <v>194.51</v>
      </c>
      <c r="J888" s="311">
        <v>-30.3</v>
      </c>
      <c r="K888" s="312">
        <v>0.04836763400359801</v>
      </c>
      <c r="L888" s="310">
        <v>27839.96</v>
      </c>
      <c r="M888" s="311">
        <v>-50.4</v>
      </c>
      <c r="N888" s="312">
        <v>0.8215302616595348</v>
      </c>
    </row>
    <row r="889" spans="2:14" ht="12.75" customHeight="1" hidden="1" outlineLevel="1">
      <c r="B889" s="310"/>
      <c r="C889" s="311"/>
      <c r="D889" s="312"/>
      <c r="E889" s="310"/>
      <c r="F889" s="311"/>
      <c r="G889" s="312"/>
      <c r="H889" s="57" t="s">
        <v>521</v>
      </c>
      <c r="I889" s="310">
        <v>1856.408</v>
      </c>
      <c r="J889" s="311">
        <v>-8.6</v>
      </c>
      <c r="K889" s="312">
        <v>0.4616218328381645</v>
      </c>
      <c r="L889" s="310">
        <v>132201.7</v>
      </c>
      <c r="M889" s="311">
        <v>44.7</v>
      </c>
      <c r="N889" s="312">
        <v>3.9011441536853977</v>
      </c>
    </row>
    <row r="890" spans="2:14" ht="12.75" customHeight="1" hidden="1" outlineLevel="1">
      <c r="B890" s="310"/>
      <c r="C890" s="311"/>
      <c r="D890" s="312"/>
      <c r="E890" s="310"/>
      <c r="F890" s="311"/>
      <c r="G890" s="312"/>
      <c r="H890" s="57" t="s">
        <v>617</v>
      </c>
      <c r="I890" s="310">
        <v>0.006</v>
      </c>
      <c r="J890" s="311">
        <v>-99.9</v>
      </c>
      <c r="K890" s="312">
        <v>1.4919839803690713E-06</v>
      </c>
      <c r="L890" s="310">
        <v>0.01</v>
      </c>
      <c r="M890" s="311">
        <v>-99.9</v>
      </c>
      <c r="N890" s="312">
        <v>2.950903168178169E-07</v>
      </c>
    </row>
    <row r="891" spans="2:14" ht="12.75" customHeight="1" hidden="1" outlineLevel="1">
      <c r="B891" s="310"/>
      <c r="C891" s="311"/>
      <c r="D891" s="312"/>
      <c r="E891" s="310"/>
      <c r="F891" s="311"/>
      <c r="G891" s="312"/>
      <c r="H891" s="57" t="s">
        <v>522</v>
      </c>
      <c r="I891" s="310">
        <v>131.683</v>
      </c>
      <c r="J891" s="311">
        <v>-11.7</v>
      </c>
      <c r="K891" s="312">
        <v>0.03274482108115674</v>
      </c>
      <c r="L891" s="310">
        <v>3638.887</v>
      </c>
      <c r="M891" s="311">
        <v>46.9</v>
      </c>
      <c r="N891" s="312">
        <v>0.1073800317694235</v>
      </c>
    </row>
    <row r="892" spans="2:14" ht="12.75" customHeight="1" hidden="1" outlineLevel="1">
      <c r="B892" s="310"/>
      <c r="C892" s="311"/>
      <c r="D892" s="312"/>
      <c r="E892" s="310"/>
      <c r="F892" s="311"/>
      <c r="G892" s="312"/>
      <c r="H892" s="57" t="s">
        <v>523</v>
      </c>
      <c r="I892" s="310">
        <v>0.153</v>
      </c>
      <c r="J892" s="311">
        <v>-46.3</v>
      </c>
      <c r="K892" s="312">
        <v>3.8045591499411326E-05</v>
      </c>
      <c r="L892" s="310">
        <v>54.054</v>
      </c>
      <c r="M892" s="311">
        <v>-38.2</v>
      </c>
      <c r="N892" s="312">
        <v>0.0015950811985270272</v>
      </c>
    </row>
    <row r="893" spans="2:14" ht="12.75" customHeight="1" hidden="1" outlineLevel="1">
      <c r="B893" s="310"/>
      <c r="C893" s="311"/>
      <c r="D893" s="312"/>
      <c r="E893" s="310"/>
      <c r="F893" s="311"/>
      <c r="G893" s="312"/>
      <c r="H893" s="57" t="s">
        <v>665</v>
      </c>
      <c r="I893" s="310">
        <v>0.023</v>
      </c>
      <c r="J893" s="311" t="s">
        <v>93</v>
      </c>
      <c r="K893" s="312">
        <v>5.719271924748107E-06</v>
      </c>
      <c r="L893" s="310">
        <v>29.02</v>
      </c>
      <c r="M893" s="311" t="s">
        <v>93</v>
      </c>
      <c r="N893" s="312">
        <v>0.0008563520994053045</v>
      </c>
    </row>
    <row r="894" spans="2:14" ht="12.75" customHeight="1" hidden="1" outlineLevel="1">
      <c r="B894" s="310"/>
      <c r="C894" s="311"/>
      <c r="D894" s="312"/>
      <c r="E894" s="310"/>
      <c r="F894" s="311"/>
      <c r="G894" s="312"/>
      <c r="H894" s="57" t="s">
        <v>524</v>
      </c>
      <c r="I894" s="310">
        <v>71.98</v>
      </c>
      <c r="J894" s="311">
        <v>-24.4</v>
      </c>
      <c r="K894" s="312">
        <v>0.017898834484494294</v>
      </c>
      <c r="L894" s="310">
        <v>13671.43</v>
      </c>
      <c r="M894" s="311">
        <v>-0.1</v>
      </c>
      <c r="N894" s="312">
        <v>0.4034306610052606</v>
      </c>
    </row>
    <row r="895" spans="2:14" ht="12.75" customHeight="1" hidden="1" outlineLevel="1">
      <c r="B895" s="310"/>
      <c r="C895" s="311"/>
      <c r="D895" s="312"/>
      <c r="E895" s="310"/>
      <c r="F895" s="311"/>
      <c r="G895" s="312"/>
      <c r="H895" s="57" t="s">
        <v>635</v>
      </c>
      <c r="I895" s="310">
        <v>0.078</v>
      </c>
      <c r="J895" s="311" t="s">
        <v>93</v>
      </c>
      <c r="K895" s="312">
        <v>1.939579174479793E-05</v>
      </c>
      <c r="L895" s="310">
        <v>28.868</v>
      </c>
      <c r="M895" s="311" t="s">
        <v>93</v>
      </c>
      <c r="N895" s="312">
        <v>0.0008518667265896736</v>
      </c>
    </row>
    <row r="896" spans="2:14" ht="12.75" customHeight="1" hidden="1" outlineLevel="1">
      <c r="B896" s="310"/>
      <c r="C896" s="311"/>
      <c r="D896" s="312"/>
      <c r="E896" s="310"/>
      <c r="F896" s="311"/>
      <c r="G896" s="312"/>
      <c r="H896" s="57" t="s">
        <v>525</v>
      </c>
      <c r="I896" s="310">
        <v>148.619</v>
      </c>
      <c r="J896" s="311">
        <v>-7.5</v>
      </c>
      <c r="K896" s="312">
        <v>0.03695619452974517</v>
      </c>
      <c r="L896" s="310">
        <v>7696.848</v>
      </c>
      <c r="M896" s="311">
        <v>4.6</v>
      </c>
      <c r="N896" s="312">
        <v>0.227126531481858</v>
      </c>
    </row>
    <row r="897" spans="2:14" ht="12.75" customHeight="1" hidden="1" outlineLevel="1">
      <c r="B897" s="310"/>
      <c r="C897" s="311"/>
      <c r="D897" s="312"/>
      <c r="E897" s="310"/>
      <c r="F897" s="311"/>
      <c r="G897" s="312"/>
      <c r="H897" s="57" t="s">
        <v>174</v>
      </c>
      <c r="I897" s="310">
        <v>1152.943</v>
      </c>
      <c r="J897" s="311">
        <v>-5.6</v>
      </c>
      <c r="K897" s="312">
        <v>0.28669541437977636</v>
      </c>
      <c r="L897" s="310">
        <v>95308.74</v>
      </c>
      <c r="M897" s="311">
        <v>68.6</v>
      </c>
      <c r="N897" s="312">
        <v>2.8124686282106937</v>
      </c>
    </row>
    <row r="898" spans="2:14" ht="12.75" customHeight="1" hidden="1" outlineLevel="1">
      <c r="B898" s="310"/>
      <c r="C898" s="311"/>
      <c r="D898" s="312"/>
      <c r="E898" s="310"/>
      <c r="F898" s="311"/>
      <c r="G898" s="312"/>
      <c r="H898" s="57" t="s">
        <v>526</v>
      </c>
      <c r="I898" s="310">
        <v>280.246</v>
      </c>
      <c r="J898" s="311">
        <v>-22.2</v>
      </c>
      <c r="K898" s="312">
        <v>0.06968709042708512</v>
      </c>
      <c r="L898" s="310">
        <v>10063.42</v>
      </c>
      <c r="M898" s="311">
        <v>2.4</v>
      </c>
      <c r="N898" s="312">
        <v>0.2969617796070754</v>
      </c>
    </row>
    <row r="899" spans="2:14" ht="12.75" customHeight="1" hidden="1" outlineLevel="1">
      <c r="B899" s="310"/>
      <c r="C899" s="311"/>
      <c r="D899" s="312"/>
      <c r="E899" s="310"/>
      <c r="F899" s="311"/>
      <c r="G899" s="312"/>
      <c r="H899" s="57" t="s">
        <v>527</v>
      </c>
      <c r="I899" s="310">
        <v>70.677</v>
      </c>
      <c r="J899" s="311">
        <v>79.9</v>
      </c>
      <c r="K899" s="312">
        <v>0.01757482529675748</v>
      </c>
      <c r="L899" s="310">
        <v>1710.466</v>
      </c>
      <c r="M899" s="311">
        <v>25.7</v>
      </c>
      <c r="N899" s="312">
        <v>0.050474195384610385</v>
      </c>
    </row>
    <row r="900" spans="2:14" ht="12.75" customHeight="1" hidden="1" outlineLevel="1">
      <c r="B900" s="310"/>
      <c r="C900" s="311"/>
      <c r="D900" s="312"/>
      <c r="E900" s="310"/>
      <c r="F900" s="311"/>
      <c r="G900" s="312"/>
      <c r="H900" s="57" t="s">
        <v>178</v>
      </c>
      <c r="I900" s="310">
        <v>20331.426</v>
      </c>
      <c r="J900" s="311">
        <v>10.8</v>
      </c>
      <c r="K900" s="312">
        <v>5.055693648343205</v>
      </c>
      <c r="L900" s="310">
        <v>618083.1</v>
      </c>
      <c r="M900" s="311">
        <v>-3.8</v>
      </c>
      <c r="N900" s="312">
        <v>18.239033779873836</v>
      </c>
    </row>
    <row r="901" spans="2:14" ht="12.75" customHeight="1" hidden="1" outlineLevel="1">
      <c r="B901" s="310"/>
      <c r="C901" s="311"/>
      <c r="D901" s="312"/>
      <c r="E901" s="310"/>
      <c r="F901" s="311"/>
      <c r="G901" s="312"/>
      <c r="H901" s="57" t="s">
        <v>528</v>
      </c>
      <c r="I901" s="310">
        <v>12877.805</v>
      </c>
      <c r="J901" s="311">
        <v>6.9</v>
      </c>
      <c r="K901" s="312">
        <v>3.202246460386122</v>
      </c>
      <c r="L901" s="310">
        <v>479333.1</v>
      </c>
      <c r="M901" s="311">
        <v>-5.7</v>
      </c>
      <c r="N901" s="312">
        <v>14.144655634026629</v>
      </c>
    </row>
    <row r="902" spans="2:14" ht="12.75" customHeight="1" hidden="1" outlineLevel="1">
      <c r="B902" s="310"/>
      <c r="C902" s="311"/>
      <c r="D902" s="312"/>
      <c r="E902" s="310"/>
      <c r="F902" s="311"/>
      <c r="G902" s="312"/>
      <c r="H902" s="57" t="s">
        <v>180</v>
      </c>
      <c r="I902" s="310">
        <v>677.073</v>
      </c>
      <c r="J902" s="311">
        <v>1.4</v>
      </c>
      <c r="K902" s="312">
        <v>0.16836367825673806</v>
      </c>
      <c r="L902" s="310">
        <v>29757.04</v>
      </c>
      <c r="M902" s="311">
        <v>-7.2</v>
      </c>
      <c r="N902" s="312">
        <v>0.8781014361160449</v>
      </c>
    </row>
    <row r="903" spans="2:14" ht="12.75" customHeight="1" hidden="1" outlineLevel="1">
      <c r="B903" s="310"/>
      <c r="C903" s="311"/>
      <c r="D903" s="312"/>
      <c r="E903" s="310"/>
      <c r="F903" s="311"/>
      <c r="G903" s="312"/>
      <c r="H903" s="57" t="s">
        <v>618</v>
      </c>
      <c r="I903" s="310">
        <v>12200.732</v>
      </c>
      <c r="J903" s="311">
        <v>7.3</v>
      </c>
      <c r="K903" s="312">
        <v>3.0338827821293837</v>
      </c>
      <c r="L903" s="310">
        <v>449576</v>
      </c>
      <c r="M903" s="311">
        <v>-5.6</v>
      </c>
      <c r="N903" s="312">
        <v>13.266552427368683</v>
      </c>
    </row>
    <row r="904" spans="2:14" ht="12.75" customHeight="1" hidden="1" outlineLevel="1">
      <c r="B904" s="310"/>
      <c r="C904" s="311"/>
      <c r="D904" s="312"/>
      <c r="E904" s="310"/>
      <c r="F904" s="311"/>
      <c r="G904" s="312"/>
      <c r="H904" s="57" t="s">
        <v>182</v>
      </c>
      <c r="I904" s="310">
        <v>5053.168</v>
      </c>
      <c r="J904" s="311">
        <v>36.8</v>
      </c>
      <c r="K904" s="312">
        <v>1.2565409510189367</v>
      </c>
      <c r="L904" s="310">
        <v>77938.76</v>
      </c>
      <c r="M904" s="311">
        <v>19.7</v>
      </c>
      <c r="N904" s="312">
        <v>2.299897338078779</v>
      </c>
    </row>
    <row r="905" spans="2:14" ht="12.75" customHeight="1" hidden="1" outlineLevel="1">
      <c r="B905" s="310"/>
      <c r="C905" s="311"/>
      <c r="D905" s="312"/>
      <c r="E905" s="310"/>
      <c r="F905" s="311"/>
      <c r="G905" s="312"/>
      <c r="H905" s="57" t="s">
        <v>529</v>
      </c>
      <c r="I905" s="310">
        <v>0</v>
      </c>
      <c r="J905" s="311">
        <v>-100</v>
      </c>
      <c r="K905" s="312">
        <v>0</v>
      </c>
      <c r="L905" s="310">
        <v>0</v>
      </c>
      <c r="M905" s="311">
        <v>-100</v>
      </c>
      <c r="N905" s="312">
        <v>0</v>
      </c>
    </row>
    <row r="906" spans="2:14" ht="12.75" customHeight="1" hidden="1" outlineLevel="1">
      <c r="B906" s="310"/>
      <c r="C906" s="311"/>
      <c r="D906" s="312"/>
      <c r="E906" s="310"/>
      <c r="F906" s="311"/>
      <c r="G906" s="312"/>
      <c r="H906" s="57" t="s">
        <v>619</v>
      </c>
      <c r="I906" s="310">
        <v>4.853</v>
      </c>
      <c r="J906" s="311">
        <v>-1.1</v>
      </c>
      <c r="K906" s="312">
        <v>0.0012067663761218506</v>
      </c>
      <c r="L906" s="310">
        <v>581.889</v>
      </c>
      <c r="M906" s="311">
        <v>-24</v>
      </c>
      <c r="N906" s="312">
        <v>0.017170980936280264</v>
      </c>
    </row>
    <row r="907" spans="2:14" ht="12.75" customHeight="1" hidden="1" outlineLevel="1">
      <c r="B907" s="310"/>
      <c r="C907" s="311"/>
      <c r="D907" s="312"/>
      <c r="E907" s="310"/>
      <c r="F907" s="311"/>
      <c r="G907" s="312"/>
      <c r="H907" s="57" t="s">
        <v>620</v>
      </c>
      <c r="I907" s="310">
        <v>0.756</v>
      </c>
      <c r="J907" s="311">
        <v>-29.1</v>
      </c>
      <c r="K907" s="312">
        <v>0.000187989981526503</v>
      </c>
      <c r="L907" s="310">
        <v>165.349</v>
      </c>
      <c r="M907" s="311">
        <v>16.5</v>
      </c>
      <c r="N907" s="312">
        <v>0.004879288879550919</v>
      </c>
    </row>
    <row r="908" spans="2:14" ht="12.75" customHeight="1" hidden="1" outlineLevel="1">
      <c r="B908" s="310"/>
      <c r="C908" s="311"/>
      <c r="D908" s="312"/>
      <c r="E908" s="310"/>
      <c r="F908" s="311"/>
      <c r="G908" s="312"/>
      <c r="H908" s="57" t="s">
        <v>530</v>
      </c>
      <c r="I908" s="310">
        <v>4.639</v>
      </c>
      <c r="J908" s="311">
        <v>13.6</v>
      </c>
      <c r="K908" s="312">
        <v>0.0011535522808220205</v>
      </c>
      <c r="L908" s="310">
        <v>414.968</v>
      </c>
      <c r="M908" s="311">
        <v>4.2</v>
      </c>
      <c r="N908" s="312">
        <v>0.012245303858925582</v>
      </c>
    </row>
    <row r="909" spans="2:14" ht="12.75" customHeight="1" hidden="1" outlineLevel="1">
      <c r="B909" s="310"/>
      <c r="C909" s="311"/>
      <c r="D909" s="312"/>
      <c r="E909" s="310"/>
      <c r="F909" s="311"/>
      <c r="G909" s="312"/>
      <c r="H909" s="57" t="s">
        <v>531</v>
      </c>
      <c r="I909" s="310">
        <v>0.566</v>
      </c>
      <c r="J909" s="311">
        <v>33.2</v>
      </c>
      <c r="K909" s="312">
        <v>0.00014074382214814907</v>
      </c>
      <c r="L909" s="310">
        <v>212.706</v>
      </c>
      <c r="M909" s="311">
        <v>30.9</v>
      </c>
      <c r="N909" s="312">
        <v>0.006276748092905055</v>
      </c>
    </row>
    <row r="910" spans="2:14" ht="12.75" customHeight="1" hidden="1" outlineLevel="1">
      <c r="B910" s="310"/>
      <c r="C910" s="311"/>
      <c r="D910" s="312"/>
      <c r="E910" s="310"/>
      <c r="F910" s="311"/>
      <c r="G910" s="312"/>
      <c r="H910" s="57" t="s">
        <v>532</v>
      </c>
      <c r="I910" s="310">
        <v>5033.812</v>
      </c>
      <c r="J910" s="311">
        <v>37</v>
      </c>
      <c r="K910" s="312">
        <v>1.251727810698266</v>
      </c>
      <c r="L910" s="310">
        <v>75083.51</v>
      </c>
      <c r="M910" s="311">
        <v>20.4</v>
      </c>
      <c r="N910" s="312">
        <v>2.2156416753693717</v>
      </c>
    </row>
    <row r="911" spans="2:14" ht="12.75" customHeight="1" hidden="1" outlineLevel="1">
      <c r="B911" s="310"/>
      <c r="C911" s="311"/>
      <c r="D911" s="312"/>
      <c r="E911" s="310"/>
      <c r="F911" s="311"/>
      <c r="G911" s="312"/>
      <c r="H911" s="57" t="s">
        <v>533</v>
      </c>
      <c r="I911" s="310">
        <v>2.18</v>
      </c>
      <c r="J911" s="311">
        <v>93.4</v>
      </c>
      <c r="K911" s="312">
        <v>0.0005420875128674294</v>
      </c>
      <c r="L911" s="310">
        <v>173.356</v>
      </c>
      <c r="M911" s="311">
        <v>-1.7</v>
      </c>
      <c r="N911" s="312">
        <v>0.005115567696226946</v>
      </c>
    </row>
    <row r="912" spans="2:14" ht="12.75" customHeight="1" hidden="1" outlineLevel="1">
      <c r="B912" s="310"/>
      <c r="C912" s="311"/>
      <c r="D912" s="312"/>
      <c r="E912" s="310"/>
      <c r="F912" s="311"/>
      <c r="G912" s="312"/>
      <c r="H912" s="57" t="s">
        <v>534</v>
      </c>
      <c r="I912" s="310">
        <v>6.362</v>
      </c>
      <c r="J912" s="311">
        <v>-28.8</v>
      </c>
      <c r="K912" s="312">
        <v>0.0015820003471846724</v>
      </c>
      <c r="L912" s="310">
        <v>1306.978</v>
      </c>
      <c r="M912" s="311">
        <v>21.5</v>
      </c>
      <c r="N912" s="312">
        <v>0.03856765520939166</v>
      </c>
    </row>
    <row r="913" spans="2:14" ht="12.75" customHeight="1" hidden="1" outlineLevel="1">
      <c r="B913" s="310"/>
      <c r="C913" s="311"/>
      <c r="D913" s="312"/>
      <c r="E913" s="310"/>
      <c r="F913" s="311"/>
      <c r="G913" s="312"/>
      <c r="H913" s="57" t="s">
        <v>535</v>
      </c>
      <c r="I913" s="310">
        <v>7436.474</v>
      </c>
      <c r="J913" s="311">
        <v>18.5</v>
      </c>
      <c r="K913" s="312">
        <v>1.8491833464051852</v>
      </c>
      <c r="L913" s="310">
        <v>136238.2</v>
      </c>
      <c r="M913" s="311">
        <v>3.9</v>
      </c>
      <c r="N913" s="312">
        <v>4.02025736006891</v>
      </c>
    </row>
    <row r="914" spans="2:14" ht="12.75" customHeight="1" hidden="1" outlineLevel="1">
      <c r="B914" s="310"/>
      <c r="C914" s="311"/>
      <c r="D914" s="312"/>
      <c r="E914" s="310"/>
      <c r="F914" s="311"/>
      <c r="G914" s="312"/>
      <c r="H914" s="57" t="s">
        <v>183</v>
      </c>
      <c r="I914" s="310">
        <v>2383.306</v>
      </c>
      <c r="J914" s="311">
        <v>-7.7</v>
      </c>
      <c r="K914" s="312">
        <v>0.5926423953862484</v>
      </c>
      <c r="L914" s="310">
        <v>58299.45</v>
      </c>
      <c r="M914" s="311">
        <v>-11.7</v>
      </c>
      <c r="N914" s="312">
        <v>1.7203603170804473</v>
      </c>
    </row>
    <row r="915" spans="2:14" ht="12.75" customHeight="1" hidden="1" outlineLevel="1">
      <c r="B915" s="310"/>
      <c r="C915" s="311"/>
      <c r="D915" s="312"/>
      <c r="E915" s="310"/>
      <c r="F915" s="311"/>
      <c r="G915" s="312"/>
      <c r="H915" s="57" t="s">
        <v>536</v>
      </c>
      <c r="I915" s="310">
        <v>99.199</v>
      </c>
      <c r="J915" s="311">
        <v>1.8</v>
      </c>
      <c r="K915" s="312">
        <v>0.024667219811438587</v>
      </c>
      <c r="L915" s="310">
        <v>2020.741</v>
      </c>
      <c r="M915" s="311">
        <v>-15.1</v>
      </c>
      <c r="N915" s="312">
        <v>0.059630110189675206</v>
      </c>
    </row>
    <row r="916" spans="2:14" ht="12.75" customHeight="1" hidden="1" outlineLevel="1">
      <c r="B916" s="310"/>
      <c r="C916" s="311"/>
      <c r="D916" s="312"/>
      <c r="E916" s="310"/>
      <c r="F916" s="311"/>
      <c r="G916" s="312"/>
      <c r="H916" s="57" t="s">
        <v>621</v>
      </c>
      <c r="I916" s="310">
        <v>2.368</v>
      </c>
      <c r="J916" s="311">
        <v>102</v>
      </c>
      <c r="K916" s="312">
        <v>0.0005888363442523269</v>
      </c>
      <c r="L916" s="310">
        <v>608.441</v>
      </c>
      <c r="M916" s="311">
        <v>35.9</v>
      </c>
      <c r="N916" s="312">
        <v>0.017954504745494933</v>
      </c>
    </row>
    <row r="917" spans="2:14" ht="12.75" customHeight="1" hidden="1" outlineLevel="1">
      <c r="B917" s="310"/>
      <c r="C917" s="311"/>
      <c r="D917" s="312"/>
      <c r="E917" s="310"/>
      <c r="F917" s="311"/>
      <c r="G917" s="312"/>
      <c r="H917" s="57" t="s">
        <v>537</v>
      </c>
      <c r="I917" s="310">
        <v>1039.628</v>
      </c>
      <c r="J917" s="311">
        <v>-25.7</v>
      </c>
      <c r="K917" s="312">
        <v>0.2585180535905228</v>
      </c>
      <c r="L917" s="310">
        <v>20338.72</v>
      </c>
      <c r="M917" s="311">
        <v>-23.8</v>
      </c>
      <c r="N917" s="312">
        <v>0.6001759328468869</v>
      </c>
    </row>
    <row r="918" spans="2:14" ht="12.75" customHeight="1" hidden="1" outlineLevel="1">
      <c r="B918" s="310"/>
      <c r="C918" s="311"/>
      <c r="D918" s="312"/>
      <c r="E918" s="310"/>
      <c r="F918" s="311"/>
      <c r="G918" s="312"/>
      <c r="H918" s="57" t="s">
        <v>538</v>
      </c>
      <c r="I918" s="310">
        <v>131.6</v>
      </c>
      <c r="J918" s="311">
        <v>-25.9</v>
      </c>
      <c r="K918" s="312">
        <v>0.0327241819694283</v>
      </c>
      <c r="L918" s="310">
        <v>5052.67</v>
      </c>
      <c r="M918" s="311">
        <v>-22.8</v>
      </c>
      <c r="N918" s="312">
        <v>0.14909939910758785</v>
      </c>
    </row>
    <row r="919" spans="2:14" ht="12.75" customHeight="1" hidden="1" outlineLevel="1">
      <c r="B919" s="310"/>
      <c r="C919" s="311"/>
      <c r="D919" s="312"/>
      <c r="E919" s="310"/>
      <c r="F919" s="311"/>
      <c r="G919" s="312"/>
      <c r="H919" s="57" t="s">
        <v>539</v>
      </c>
      <c r="I919" s="310">
        <v>14.385</v>
      </c>
      <c r="J919" s="311">
        <v>48.7</v>
      </c>
      <c r="K919" s="312">
        <v>0.003577031592934849</v>
      </c>
      <c r="L919" s="310">
        <v>1040.96</v>
      </c>
      <c r="M919" s="311">
        <v>25.8</v>
      </c>
      <c r="N919" s="312">
        <v>0.030717721619467463</v>
      </c>
    </row>
    <row r="920" spans="2:14" ht="12.75" customHeight="1" hidden="1" outlineLevel="1">
      <c r="B920" s="310"/>
      <c r="C920" s="311"/>
      <c r="D920" s="312"/>
      <c r="E920" s="310"/>
      <c r="F920" s="311"/>
      <c r="G920" s="312"/>
      <c r="H920" s="57" t="s">
        <v>579</v>
      </c>
      <c r="I920" s="310">
        <v>1.166</v>
      </c>
      <c r="J920" s="311">
        <v>796.9</v>
      </c>
      <c r="K920" s="312">
        <v>0.00028994222018505623</v>
      </c>
      <c r="L920" s="310">
        <v>75.328</v>
      </c>
      <c r="M920" s="311">
        <v>309.1</v>
      </c>
      <c r="N920" s="312">
        <v>0.002222856338525251</v>
      </c>
    </row>
    <row r="921" spans="2:14" ht="12.75" customHeight="1" hidden="1" outlineLevel="1">
      <c r="B921" s="310"/>
      <c r="C921" s="311"/>
      <c r="D921" s="312"/>
      <c r="E921" s="310"/>
      <c r="F921" s="311"/>
      <c r="G921" s="312"/>
      <c r="H921" s="57" t="s">
        <v>580</v>
      </c>
      <c r="I921" s="310">
        <v>0.004</v>
      </c>
      <c r="J921" s="311">
        <v>-81.8</v>
      </c>
      <c r="K921" s="312">
        <v>9.946559869127142E-07</v>
      </c>
      <c r="L921" s="310">
        <v>0.505</v>
      </c>
      <c r="M921" s="311">
        <v>-92.6</v>
      </c>
      <c r="N921" s="312">
        <v>1.490206099929975E-05</v>
      </c>
    </row>
    <row r="922" spans="2:14" ht="12.75" customHeight="1" hidden="1" outlineLevel="1">
      <c r="B922" s="310"/>
      <c r="C922" s="311"/>
      <c r="D922" s="312"/>
      <c r="E922" s="310"/>
      <c r="F922" s="311"/>
      <c r="G922" s="312"/>
      <c r="H922" s="57" t="s">
        <v>540</v>
      </c>
      <c r="I922" s="310">
        <v>172.254</v>
      </c>
      <c r="J922" s="311">
        <v>23</v>
      </c>
      <c r="K922" s="312">
        <v>0.04283336809241567</v>
      </c>
      <c r="L922" s="310">
        <v>5261.481</v>
      </c>
      <c r="M922" s="311">
        <v>7.1</v>
      </c>
      <c r="N922" s="312">
        <v>0.15526120952209238</v>
      </c>
    </row>
    <row r="923" spans="2:14" ht="12.75" customHeight="1" hidden="1" outlineLevel="1">
      <c r="B923" s="310"/>
      <c r="C923" s="311"/>
      <c r="D923" s="312"/>
      <c r="E923" s="310"/>
      <c r="F923" s="311"/>
      <c r="G923" s="312"/>
      <c r="H923" s="57" t="s">
        <v>541</v>
      </c>
      <c r="I923" s="310">
        <v>2.598</v>
      </c>
      <c r="J923" s="311">
        <v>-87.3</v>
      </c>
      <c r="K923" s="312">
        <v>0.000646029063499808</v>
      </c>
      <c r="L923" s="310">
        <v>538.926</v>
      </c>
      <c r="M923" s="311">
        <v>-37.5</v>
      </c>
      <c r="N923" s="312">
        <v>0.015903184408135877</v>
      </c>
    </row>
    <row r="924" spans="2:14" ht="12.75" customHeight="1" hidden="1" outlineLevel="1">
      <c r="B924" s="310"/>
      <c r="C924" s="311"/>
      <c r="D924" s="312"/>
      <c r="E924" s="310"/>
      <c r="F924" s="311"/>
      <c r="G924" s="312"/>
      <c r="H924" s="57" t="s">
        <v>542</v>
      </c>
      <c r="I924" s="310">
        <v>180.833</v>
      </c>
      <c r="J924" s="311">
        <v>40.1</v>
      </c>
      <c r="K924" s="312">
        <v>0.04496665652034672</v>
      </c>
      <c r="L924" s="310">
        <v>6977.954</v>
      </c>
      <c r="M924" s="311">
        <v>23.6</v>
      </c>
      <c r="N924" s="312">
        <v>0.20591266566001523</v>
      </c>
    </row>
    <row r="925" spans="2:14" ht="12.75" customHeight="1" hidden="1" outlineLevel="1">
      <c r="B925" s="310"/>
      <c r="C925" s="311"/>
      <c r="D925" s="312"/>
      <c r="E925" s="310"/>
      <c r="F925" s="311"/>
      <c r="G925" s="312"/>
      <c r="H925" s="57" t="s">
        <v>581</v>
      </c>
      <c r="I925" s="310">
        <v>0.054</v>
      </c>
      <c r="J925" s="311">
        <v>-74.5</v>
      </c>
      <c r="K925" s="312">
        <v>1.3427855823321643E-05</v>
      </c>
      <c r="L925" s="310">
        <v>9.62</v>
      </c>
      <c r="M925" s="311">
        <v>-23.9</v>
      </c>
      <c r="N925" s="312">
        <v>0.0002838768847787398</v>
      </c>
    </row>
    <row r="926" spans="2:14" ht="12.75" customHeight="1" hidden="1" outlineLevel="1">
      <c r="B926" s="310"/>
      <c r="C926" s="311"/>
      <c r="D926" s="312"/>
      <c r="E926" s="310"/>
      <c r="F926" s="311"/>
      <c r="G926" s="312"/>
      <c r="H926" s="57" t="s">
        <v>543</v>
      </c>
      <c r="I926" s="310">
        <v>686.393</v>
      </c>
      <c r="J926" s="311">
        <v>25.2</v>
      </c>
      <c r="K926" s="312">
        <v>0.1706812267062447</v>
      </c>
      <c r="L926" s="310">
        <v>13293.74</v>
      </c>
      <c r="M926" s="311">
        <v>1.1</v>
      </c>
      <c r="N926" s="312">
        <v>0.3922853948293685</v>
      </c>
    </row>
    <row r="927" spans="2:14" ht="12.75" customHeight="1" hidden="1" outlineLevel="1">
      <c r="B927" s="310"/>
      <c r="C927" s="311"/>
      <c r="D927" s="312"/>
      <c r="E927" s="310"/>
      <c r="F927" s="311"/>
      <c r="G927" s="312"/>
      <c r="H927" s="57" t="s">
        <v>622</v>
      </c>
      <c r="I927" s="310">
        <v>52.824</v>
      </c>
      <c r="J927" s="311">
        <v>-7.8</v>
      </c>
      <c r="K927" s="312">
        <v>0.013135426963169307</v>
      </c>
      <c r="L927" s="310">
        <v>3080.357</v>
      </c>
      <c r="M927" s="311">
        <v>-31.5</v>
      </c>
      <c r="N927" s="312">
        <v>0.09089835230419799</v>
      </c>
    </row>
    <row r="928" spans="2:14" ht="12.75" customHeight="1" hidden="1" outlineLevel="1">
      <c r="B928" s="310"/>
      <c r="C928" s="311"/>
      <c r="D928" s="312"/>
      <c r="E928" s="310"/>
      <c r="F928" s="311"/>
      <c r="G928" s="312"/>
      <c r="H928" s="57" t="s">
        <v>544</v>
      </c>
      <c r="I928" s="310">
        <v>17.147</v>
      </c>
      <c r="J928" s="311">
        <v>-33.4</v>
      </c>
      <c r="K928" s="312">
        <v>0.004263841551898078</v>
      </c>
      <c r="L928" s="310">
        <v>2511.811</v>
      </c>
      <c r="M928" s="311">
        <v>-14.1</v>
      </c>
      <c r="N928" s="312">
        <v>0.07412111037764774</v>
      </c>
    </row>
    <row r="929" spans="2:14" ht="12.75" customHeight="1" hidden="1" outlineLevel="1">
      <c r="B929" s="310"/>
      <c r="C929" s="311"/>
      <c r="D929" s="312"/>
      <c r="E929" s="310"/>
      <c r="F929" s="311"/>
      <c r="G929" s="312"/>
      <c r="H929" s="57" t="s">
        <v>623</v>
      </c>
      <c r="I929" s="310">
        <v>2.403</v>
      </c>
      <c r="J929" s="311">
        <v>164.4</v>
      </c>
      <c r="K929" s="312">
        <v>0.0005975395841378132</v>
      </c>
      <c r="L929" s="310">
        <v>418.408</v>
      </c>
      <c r="M929" s="311">
        <v>98.1</v>
      </c>
      <c r="N929" s="312">
        <v>0.012346814927910912</v>
      </c>
    </row>
    <row r="930" spans="2:14" ht="12.75" customHeight="1" hidden="1" outlineLevel="1">
      <c r="B930" s="310"/>
      <c r="C930" s="311"/>
      <c r="D930" s="312"/>
      <c r="E930" s="310"/>
      <c r="F930" s="311"/>
      <c r="G930" s="312"/>
      <c r="H930" s="57" t="s">
        <v>666</v>
      </c>
      <c r="I930" s="310">
        <v>0.285</v>
      </c>
      <c r="J930" s="311" t="s">
        <v>93</v>
      </c>
      <c r="K930" s="312">
        <v>7.086923906753088E-05</v>
      </c>
      <c r="L930" s="310">
        <v>7.715</v>
      </c>
      <c r="M930" s="311" t="s">
        <v>93</v>
      </c>
      <c r="N930" s="312">
        <v>0.00022766217942494566</v>
      </c>
    </row>
    <row r="931" spans="2:14" ht="12.75" customHeight="1" hidden="1" outlineLevel="1">
      <c r="B931" s="310"/>
      <c r="C931" s="311"/>
      <c r="D931" s="312"/>
      <c r="E931" s="310"/>
      <c r="F931" s="311"/>
      <c r="G931" s="312"/>
      <c r="H931" s="57" t="s">
        <v>624</v>
      </c>
      <c r="I931" s="310">
        <v>0.035</v>
      </c>
      <c r="J931" s="311">
        <v>-59.3</v>
      </c>
      <c r="K931" s="312">
        <v>8.70323988548625E-06</v>
      </c>
      <c r="L931" s="310">
        <v>5.468</v>
      </c>
      <c r="M931" s="311">
        <v>-61.8</v>
      </c>
      <c r="N931" s="312">
        <v>0.00016135538523598226</v>
      </c>
    </row>
    <row r="932" spans="2:14" ht="12.75" customHeight="1" hidden="1" outlineLevel="1">
      <c r="B932" s="310"/>
      <c r="C932" s="311"/>
      <c r="D932" s="312"/>
      <c r="E932" s="310"/>
      <c r="F932" s="311"/>
      <c r="G932" s="312"/>
      <c r="H932" s="57" t="s">
        <v>582</v>
      </c>
      <c r="I932" s="310">
        <v>1.679</v>
      </c>
      <c r="J932" s="311">
        <v>-53.6</v>
      </c>
      <c r="K932" s="312">
        <v>0.0004175068505066118</v>
      </c>
      <c r="L932" s="310">
        <v>190.088</v>
      </c>
      <c r="M932" s="311">
        <v>-41.9</v>
      </c>
      <c r="N932" s="312">
        <v>0.005609312814326517</v>
      </c>
    </row>
    <row r="933" spans="2:14" ht="12.75" customHeight="1" hidden="1" outlineLevel="1">
      <c r="B933" s="310"/>
      <c r="C933" s="311"/>
      <c r="D933" s="312"/>
      <c r="E933" s="310"/>
      <c r="F933" s="311"/>
      <c r="G933" s="312"/>
      <c r="H933" s="57" t="s">
        <v>545</v>
      </c>
      <c r="I933" s="310">
        <v>0.18</v>
      </c>
      <c r="J933" s="311">
        <v>168.7</v>
      </c>
      <c r="K933" s="312">
        <v>4.4759519411072146E-05</v>
      </c>
      <c r="L933" s="310">
        <v>13.566</v>
      </c>
      <c r="M933" s="311">
        <v>-19.1</v>
      </c>
      <c r="N933" s="312">
        <v>0.00040031952379505036</v>
      </c>
    </row>
    <row r="934" spans="2:14" ht="12.75" customHeight="1" hidden="1" outlineLevel="1">
      <c r="B934" s="310"/>
      <c r="C934" s="311"/>
      <c r="D934" s="312"/>
      <c r="E934" s="310"/>
      <c r="F934" s="311"/>
      <c r="G934" s="312"/>
      <c r="H934" s="57" t="s">
        <v>546</v>
      </c>
      <c r="I934" s="310">
        <v>0.698</v>
      </c>
      <c r="J934" s="311">
        <v>83.2</v>
      </c>
      <c r="K934" s="312">
        <v>0.00017356746971626863</v>
      </c>
      <c r="L934" s="310">
        <v>52.633</v>
      </c>
      <c r="M934" s="311">
        <v>-4.8</v>
      </c>
      <c r="N934" s="312">
        <v>0.0015531488645072152</v>
      </c>
    </row>
    <row r="935" spans="2:14" ht="12.75" customHeight="1" hidden="1" outlineLevel="1">
      <c r="B935" s="310"/>
      <c r="C935" s="311"/>
      <c r="D935" s="312"/>
      <c r="E935" s="310"/>
      <c r="F935" s="311"/>
      <c r="G935" s="312"/>
      <c r="H935" s="57" t="s">
        <v>583</v>
      </c>
      <c r="I935" s="310">
        <v>0.155</v>
      </c>
      <c r="J935" s="311">
        <v>-31.4</v>
      </c>
      <c r="K935" s="312">
        <v>3.854291949286768E-05</v>
      </c>
      <c r="L935" s="310">
        <v>43.654</v>
      </c>
      <c r="M935" s="311">
        <v>-31</v>
      </c>
      <c r="N935" s="312">
        <v>0.0012881872690364978</v>
      </c>
    </row>
    <row r="936" spans="2:14" ht="12.75" customHeight="1" hidden="1" outlineLevel="1">
      <c r="B936" s="310"/>
      <c r="C936" s="311"/>
      <c r="D936" s="312"/>
      <c r="E936" s="310"/>
      <c r="F936" s="311"/>
      <c r="G936" s="312"/>
      <c r="H936" s="57" t="s">
        <v>625</v>
      </c>
      <c r="I936" s="310">
        <v>1.086</v>
      </c>
      <c r="J936" s="311">
        <v>-90.8</v>
      </c>
      <c r="K936" s="312">
        <v>0.00027004910044680193</v>
      </c>
      <c r="L936" s="310">
        <v>640.218</v>
      </c>
      <c r="M936" s="311">
        <v>-34.7</v>
      </c>
      <c r="N936" s="312">
        <v>0.018892213245246904</v>
      </c>
    </row>
    <row r="937" spans="2:14" ht="12.75" customHeight="1" hidden="1" outlineLevel="1">
      <c r="B937" s="310"/>
      <c r="C937" s="311"/>
      <c r="D937" s="312"/>
      <c r="E937" s="310"/>
      <c r="F937" s="311"/>
      <c r="G937" s="312"/>
      <c r="H937" s="57" t="s">
        <v>667</v>
      </c>
      <c r="I937" s="310">
        <v>0.573</v>
      </c>
      <c r="J937" s="311" t="s">
        <v>93</v>
      </c>
      <c r="K937" s="312">
        <v>0.0001424844701252463</v>
      </c>
      <c r="L937" s="310">
        <v>38.173</v>
      </c>
      <c r="M937" s="311" t="s">
        <v>93</v>
      </c>
      <c r="N937" s="312">
        <v>0.0011264482663886522</v>
      </c>
    </row>
    <row r="938" spans="2:14" ht="12.75" customHeight="1" hidden="1" outlineLevel="1">
      <c r="B938" s="310"/>
      <c r="C938" s="311"/>
      <c r="D938" s="312"/>
      <c r="E938" s="310"/>
      <c r="F938" s="311"/>
      <c r="G938" s="312"/>
      <c r="H938" s="57" t="s">
        <v>626</v>
      </c>
      <c r="I938" s="310">
        <v>2.082</v>
      </c>
      <c r="J938" s="311">
        <v>-34.9</v>
      </c>
      <c r="K938" s="312">
        <v>0.0005177184411880678</v>
      </c>
      <c r="L938" s="310">
        <v>319.239</v>
      </c>
      <c r="M938" s="311">
        <v>-41.1</v>
      </c>
      <c r="N938" s="312">
        <v>0.009420433765060302</v>
      </c>
    </row>
    <row r="939" spans="2:14" ht="12.75" customHeight="1" hidden="1" outlineLevel="1">
      <c r="B939" s="310"/>
      <c r="C939" s="311"/>
      <c r="D939" s="312"/>
      <c r="E939" s="310"/>
      <c r="F939" s="311"/>
      <c r="G939" s="312"/>
      <c r="H939" s="57" t="s">
        <v>547</v>
      </c>
      <c r="I939" s="310">
        <v>0</v>
      </c>
      <c r="J939" s="311" t="s">
        <v>93</v>
      </c>
      <c r="K939" s="312">
        <v>0</v>
      </c>
      <c r="L939" s="310">
        <v>0.059</v>
      </c>
      <c r="M939" s="311" t="s">
        <v>93</v>
      </c>
      <c r="N939" s="312">
        <v>1.7410328692251192E-06</v>
      </c>
    </row>
    <row r="940" spans="2:14" ht="12.75" customHeight="1" hidden="1" outlineLevel="1">
      <c r="B940" s="310"/>
      <c r="C940" s="311"/>
      <c r="D940" s="312"/>
      <c r="E940" s="310"/>
      <c r="F940" s="311"/>
      <c r="G940" s="312"/>
      <c r="H940" s="57" t="s">
        <v>584</v>
      </c>
      <c r="I940" s="310">
        <v>0.373</v>
      </c>
      <c r="J940" s="311">
        <v>11.7</v>
      </c>
      <c r="K940" s="312">
        <v>9.275167077961062E-05</v>
      </c>
      <c r="L940" s="310">
        <v>89.49</v>
      </c>
      <c r="M940" s="311">
        <v>8.4</v>
      </c>
      <c r="N940" s="312">
        <v>0.002640763245202643</v>
      </c>
    </row>
    <row r="941" spans="2:14" ht="12.75" customHeight="1" hidden="1" outlineLevel="1">
      <c r="B941" s="310"/>
      <c r="C941" s="311"/>
      <c r="D941" s="312"/>
      <c r="E941" s="310"/>
      <c r="F941" s="311"/>
      <c r="G941" s="312"/>
      <c r="H941" s="57" t="s">
        <v>585</v>
      </c>
      <c r="I941" s="310">
        <v>0.273</v>
      </c>
      <c r="J941" s="311">
        <v>64.5</v>
      </c>
      <c r="K941" s="312">
        <v>6.788527110679275E-05</v>
      </c>
      <c r="L941" s="310">
        <v>19.788</v>
      </c>
      <c r="M941" s="311">
        <v>49.6</v>
      </c>
      <c r="N941" s="312">
        <v>0.000583924718919096</v>
      </c>
    </row>
    <row r="942" spans="2:14" ht="12.75" customHeight="1" hidden="1" outlineLevel="1">
      <c r="B942" s="310"/>
      <c r="C942" s="311"/>
      <c r="D942" s="312"/>
      <c r="E942" s="310"/>
      <c r="F942" s="311"/>
      <c r="G942" s="312"/>
      <c r="H942" s="57" t="s">
        <v>586</v>
      </c>
      <c r="I942" s="310">
        <v>0.91</v>
      </c>
      <c r="J942" s="311">
        <v>-39.5</v>
      </c>
      <c r="K942" s="312">
        <v>0.0002262842370226425</v>
      </c>
      <c r="L942" s="310">
        <v>173.333</v>
      </c>
      <c r="M942" s="311">
        <v>-37.5</v>
      </c>
      <c r="N942" s="312">
        <v>0.005114888988498265</v>
      </c>
    </row>
    <row r="943" spans="2:14" ht="12.75" customHeight="1" hidden="1" outlineLevel="1">
      <c r="B943" s="310"/>
      <c r="C943" s="311"/>
      <c r="D943" s="312"/>
      <c r="E943" s="310"/>
      <c r="F943" s="311"/>
      <c r="G943" s="312"/>
      <c r="H943" s="57" t="s">
        <v>549</v>
      </c>
      <c r="I943" s="310">
        <v>5.023</v>
      </c>
      <c r="J943" s="311" t="s">
        <v>195</v>
      </c>
      <c r="K943" s="312">
        <v>0.001249039255565641</v>
      </c>
      <c r="L943" s="310">
        <v>308.022</v>
      </c>
      <c r="M943" s="311" t="s">
        <v>195</v>
      </c>
      <c r="N943" s="312">
        <v>0.009089430956685757</v>
      </c>
    </row>
    <row r="944" spans="2:14" ht="12.75" customHeight="1" hidden="1" outlineLevel="1">
      <c r="B944" s="310"/>
      <c r="C944" s="311"/>
      <c r="D944" s="312"/>
      <c r="E944" s="310"/>
      <c r="F944" s="311"/>
      <c r="G944" s="312"/>
      <c r="H944" s="57" t="s">
        <v>587</v>
      </c>
      <c r="I944" s="310">
        <v>0.116</v>
      </c>
      <c r="J944" s="311">
        <v>-39.9</v>
      </c>
      <c r="K944" s="312">
        <v>2.884502362046872E-05</v>
      </c>
      <c r="L944" s="310">
        <v>26.468</v>
      </c>
      <c r="M944" s="311">
        <v>-18.3</v>
      </c>
      <c r="N944" s="312">
        <v>0.0007810450505533977</v>
      </c>
    </row>
    <row r="945" spans="2:14" ht="12.75" customHeight="1" hidden="1" outlineLevel="1">
      <c r="B945" s="310"/>
      <c r="C945" s="311"/>
      <c r="D945" s="312"/>
      <c r="E945" s="310"/>
      <c r="F945" s="311"/>
      <c r="G945" s="312"/>
      <c r="H945" s="57" t="s">
        <v>627</v>
      </c>
      <c r="I945" s="310">
        <v>0.101</v>
      </c>
      <c r="J945" s="311">
        <v>-43.6</v>
      </c>
      <c r="K945" s="312">
        <v>2.5115063669546038E-05</v>
      </c>
      <c r="L945" s="310">
        <v>27.029</v>
      </c>
      <c r="M945" s="311">
        <v>-30.6</v>
      </c>
      <c r="N945" s="312">
        <v>0.0007975996173268772</v>
      </c>
    </row>
    <row r="946" spans="2:14" ht="12.75" customHeight="1" hidden="1" outlineLevel="1">
      <c r="B946" s="310"/>
      <c r="C946" s="311"/>
      <c r="D946" s="312"/>
      <c r="E946" s="310"/>
      <c r="F946" s="311"/>
      <c r="G946" s="312"/>
      <c r="H946" s="57" t="s">
        <v>588</v>
      </c>
      <c r="I946" s="310">
        <v>0.014</v>
      </c>
      <c r="J946" s="311">
        <v>-96.9</v>
      </c>
      <c r="K946" s="312">
        <v>3.4812959541945E-06</v>
      </c>
      <c r="L946" s="310">
        <v>3.209</v>
      </c>
      <c r="M946" s="311">
        <v>-89.1</v>
      </c>
      <c r="N946" s="312">
        <v>9.469448266683743E-05</v>
      </c>
    </row>
    <row r="947" spans="2:14" ht="12.75" customHeight="1" hidden="1" outlineLevel="1">
      <c r="B947" s="310"/>
      <c r="C947" s="311"/>
      <c r="D947" s="312"/>
      <c r="E947" s="310"/>
      <c r="F947" s="311"/>
      <c r="G947" s="312"/>
      <c r="H947" s="57" t="s">
        <v>668</v>
      </c>
      <c r="I947" s="310">
        <v>0.077</v>
      </c>
      <c r="J947" s="311" t="s">
        <v>93</v>
      </c>
      <c r="K947" s="312">
        <v>1.914712774806975E-05</v>
      </c>
      <c r="L947" s="310">
        <v>4.462</v>
      </c>
      <c r="M947" s="311" t="s">
        <v>93</v>
      </c>
      <c r="N947" s="312">
        <v>0.00013166929936410987</v>
      </c>
    </row>
    <row r="948" spans="2:14" ht="12.75" customHeight="1" hidden="1" outlineLevel="1">
      <c r="B948" s="310"/>
      <c r="C948" s="311"/>
      <c r="D948" s="312"/>
      <c r="E948" s="310"/>
      <c r="F948" s="311"/>
      <c r="G948" s="312"/>
      <c r="H948" s="57" t="s">
        <v>628</v>
      </c>
      <c r="I948" s="310">
        <v>1.083</v>
      </c>
      <c r="J948" s="311">
        <v>6.2</v>
      </c>
      <c r="K948" s="312">
        <v>0.00026930310845661736</v>
      </c>
      <c r="L948" s="310">
        <v>129.89</v>
      </c>
      <c r="M948" s="311">
        <v>17.8</v>
      </c>
      <c r="N948" s="312">
        <v>0.003832928125146623</v>
      </c>
    </row>
    <row r="949" spans="2:14" ht="12.75" customHeight="1" hidden="1" outlineLevel="1">
      <c r="B949" s="310"/>
      <c r="C949" s="311"/>
      <c r="D949" s="312"/>
      <c r="E949" s="310"/>
      <c r="F949" s="311"/>
      <c r="G949" s="312"/>
      <c r="H949" s="57" t="s">
        <v>629</v>
      </c>
      <c r="I949" s="310">
        <v>0.001</v>
      </c>
      <c r="J949" s="311">
        <v>-92.9</v>
      </c>
      <c r="K949" s="312">
        <v>2.4866399672817855E-07</v>
      </c>
      <c r="L949" s="310">
        <v>0.899</v>
      </c>
      <c r="M949" s="311">
        <v>-89.2</v>
      </c>
      <c r="N949" s="312">
        <v>2.6528619481921737E-05</v>
      </c>
    </row>
    <row r="950" spans="2:14" ht="12.75" customHeight="1" hidden="1" outlineLevel="1">
      <c r="B950" s="310"/>
      <c r="C950" s="311"/>
      <c r="D950" s="312"/>
      <c r="E950" s="310"/>
      <c r="F950" s="311"/>
      <c r="G950" s="312"/>
      <c r="H950" s="57" t="s">
        <v>184</v>
      </c>
      <c r="I950" s="310">
        <v>539.872</v>
      </c>
      <c r="J950" s="311">
        <v>-1.1</v>
      </c>
      <c r="K950" s="312">
        <v>0.13424672924163522</v>
      </c>
      <c r="L950" s="310">
        <v>28754.28</v>
      </c>
      <c r="M950" s="311">
        <v>-22.9</v>
      </c>
      <c r="N950" s="312">
        <v>0.8485109595068214</v>
      </c>
    </row>
    <row r="951" spans="2:14" ht="12.75" customHeight="1" hidden="1" outlineLevel="1">
      <c r="B951" s="310"/>
      <c r="C951" s="311"/>
      <c r="D951" s="312"/>
      <c r="E951" s="310"/>
      <c r="F951" s="311"/>
      <c r="G951" s="312"/>
      <c r="H951" s="57" t="s">
        <v>550</v>
      </c>
      <c r="I951" s="310">
        <v>432.183</v>
      </c>
      <c r="J951" s="311">
        <v>10.3</v>
      </c>
      <c r="K951" s="312">
        <v>0.10746835209797441</v>
      </c>
      <c r="L951" s="310">
        <v>23879.32</v>
      </c>
      <c r="M951" s="311">
        <v>-24.5</v>
      </c>
      <c r="N951" s="312">
        <v>0.704655610419403</v>
      </c>
    </row>
    <row r="952" spans="2:14" ht="12.75" customHeight="1" hidden="1" outlineLevel="1">
      <c r="B952" s="310"/>
      <c r="C952" s="311"/>
      <c r="D952" s="312"/>
      <c r="E952" s="310"/>
      <c r="F952" s="311"/>
      <c r="G952" s="312"/>
      <c r="H952" s="57" t="s">
        <v>551</v>
      </c>
      <c r="I952" s="310">
        <v>0.117</v>
      </c>
      <c r="J952" s="311">
        <v>74.6</v>
      </c>
      <c r="K952" s="312">
        <v>2.9093687617196896E-05</v>
      </c>
      <c r="L952" s="310">
        <v>82.424</v>
      </c>
      <c r="M952" s="311">
        <v>42.2</v>
      </c>
      <c r="N952" s="312">
        <v>0.002432252427339174</v>
      </c>
    </row>
    <row r="953" spans="2:14" ht="12.75" customHeight="1" hidden="1" outlineLevel="1">
      <c r="B953" s="310"/>
      <c r="C953" s="311"/>
      <c r="D953" s="312"/>
      <c r="E953" s="310"/>
      <c r="F953" s="311"/>
      <c r="G953" s="312"/>
      <c r="H953" s="57" t="s">
        <v>589</v>
      </c>
      <c r="I953" s="310">
        <v>0.984</v>
      </c>
      <c r="J953" s="311">
        <v>-21</v>
      </c>
      <c r="K953" s="312">
        <v>0.0002446853727805277</v>
      </c>
      <c r="L953" s="310">
        <v>266.516</v>
      </c>
      <c r="M953" s="311">
        <v>2.8</v>
      </c>
      <c r="N953" s="312">
        <v>0.007864629087701728</v>
      </c>
    </row>
    <row r="954" spans="2:14" ht="12.75" customHeight="1" hidden="1" outlineLevel="1">
      <c r="B954" s="310"/>
      <c r="C954" s="311"/>
      <c r="D954" s="312"/>
      <c r="E954" s="310"/>
      <c r="F954" s="311"/>
      <c r="G954" s="312"/>
      <c r="H954" s="57" t="s">
        <v>552</v>
      </c>
      <c r="I954" s="310">
        <v>0.204</v>
      </c>
      <c r="J954" s="311">
        <v>-35.4</v>
      </c>
      <c r="K954" s="312">
        <v>5.072745533254843E-05</v>
      </c>
      <c r="L954" s="310">
        <v>75.774</v>
      </c>
      <c r="M954" s="311">
        <v>191.6</v>
      </c>
      <c r="N954" s="312">
        <v>0.0022360173666553253</v>
      </c>
    </row>
    <row r="955" spans="2:14" ht="12.75" customHeight="1" hidden="1" outlineLevel="1">
      <c r="B955" s="310"/>
      <c r="C955" s="311"/>
      <c r="D955" s="312"/>
      <c r="E955" s="310"/>
      <c r="F955" s="311"/>
      <c r="G955" s="312"/>
      <c r="H955" s="57" t="s">
        <v>553</v>
      </c>
      <c r="I955" s="310">
        <v>106.26</v>
      </c>
      <c r="J955" s="311">
        <v>-29.9</v>
      </c>
      <c r="K955" s="312">
        <v>0.02642303629233626</v>
      </c>
      <c r="L955" s="310">
        <v>4444.153</v>
      </c>
      <c r="M955" s="311">
        <v>-16.1</v>
      </c>
      <c r="N955" s="312">
        <v>0.13114265167568512</v>
      </c>
    </row>
    <row r="956" spans="2:14" ht="12.75" customHeight="1" hidden="1" outlineLevel="1">
      <c r="B956" s="310"/>
      <c r="C956" s="311"/>
      <c r="D956" s="312"/>
      <c r="E956" s="310"/>
      <c r="F956" s="311"/>
      <c r="G956" s="312"/>
      <c r="H956" s="57" t="s">
        <v>669</v>
      </c>
      <c r="I956" s="310">
        <v>0.124</v>
      </c>
      <c r="J956" s="311" t="s">
        <v>93</v>
      </c>
      <c r="K956" s="312">
        <v>3.0834335594294145E-05</v>
      </c>
      <c r="L956" s="310">
        <v>6.09</v>
      </c>
      <c r="M956" s="311" t="s">
        <v>93</v>
      </c>
      <c r="N956" s="312">
        <v>0.00017971000294205046</v>
      </c>
    </row>
    <row r="957" spans="2:14" ht="12.75" customHeight="1" hidden="1" outlineLevel="1">
      <c r="B957" s="310"/>
      <c r="C957" s="311"/>
      <c r="D957" s="312"/>
      <c r="E957" s="310"/>
      <c r="F957" s="311"/>
      <c r="G957" s="312"/>
      <c r="H957" s="57" t="s">
        <v>554</v>
      </c>
      <c r="I957" s="310">
        <v>0</v>
      </c>
      <c r="J957" s="311">
        <v>-100</v>
      </c>
      <c r="K957" s="312">
        <v>0</v>
      </c>
      <c r="L957" s="310">
        <v>0</v>
      </c>
      <c r="M957" s="311">
        <v>-100</v>
      </c>
      <c r="N957" s="312">
        <v>0.00017971000294205046</v>
      </c>
    </row>
    <row r="958" spans="10:14" ht="12.75" customHeight="1">
      <c r="J958" s="50"/>
      <c r="K958" s="50"/>
      <c r="M958" s="50"/>
      <c r="N958" s="50"/>
    </row>
    <row r="959" spans="1:14" ht="24" customHeight="1" collapsed="1">
      <c r="A959" s="114" t="s">
        <v>671</v>
      </c>
      <c r="B959" s="265"/>
      <c r="C959" s="254"/>
      <c r="D959" s="254"/>
      <c r="E959" s="265"/>
      <c r="F959" s="254"/>
      <c r="G959" s="254"/>
      <c r="H959" s="114" t="s">
        <v>671</v>
      </c>
      <c r="I959" s="265">
        <v>392648</v>
      </c>
      <c r="J959" s="254">
        <v>-2.4</v>
      </c>
      <c r="K959" s="254">
        <v>100</v>
      </c>
      <c r="L959" s="265">
        <v>3453441</v>
      </c>
      <c r="M959" s="254">
        <v>1.9</v>
      </c>
      <c r="N959" s="254">
        <v>100</v>
      </c>
    </row>
    <row r="960" spans="1:14" ht="12.75" customHeight="1" hidden="1" outlineLevel="1">
      <c r="A960" s="35" t="s">
        <v>147</v>
      </c>
      <c r="B960" s="310"/>
      <c r="C960" s="311"/>
      <c r="D960" s="311"/>
      <c r="E960" s="310"/>
      <c r="F960" s="311"/>
      <c r="G960" s="311"/>
      <c r="H960" s="35" t="s">
        <v>147</v>
      </c>
      <c r="I960" s="310">
        <v>346100</v>
      </c>
      <c r="J960" s="311">
        <v>-2.6</v>
      </c>
      <c r="K960" s="311">
        <v>88.1</v>
      </c>
      <c r="L960" s="310">
        <v>2141469</v>
      </c>
      <c r="M960" s="311">
        <v>2.9</v>
      </c>
      <c r="N960" s="311">
        <v>62</v>
      </c>
    </row>
    <row r="961" spans="1:14" ht="12.75" customHeight="1" hidden="1" outlineLevel="1">
      <c r="A961" s="35" t="s">
        <v>555</v>
      </c>
      <c r="B961" s="310"/>
      <c r="C961" s="311"/>
      <c r="D961" s="311"/>
      <c r="E961" s="310"/>
      <c r="F961" s="311"/>
      <c r="G961" s="311"/>
      <c r="H961" s="35" t="s">
        <v>555</v>
      </c>
      <c r="I961" s="310">
        <v>328314</v>
      </c>
      <c r="J961" s="311">
        <v>-2.9</v>
      </c>
      <c r="K961" s="311">
        <v>83.6</v>
      </c>
      <c r="L961" s="310">
        <v>1913337</v>
      </c>
      <c r="M961" s="311">
        <v>3.5</v>
      </c>
      <c r="N961" s="311">
        <v>55.4</v>
      </c>
    </row>
    <row r="962" spans="1:14" ht="12.75" customHeight="1" hidden="1" outlineLevel="1">
      <c r="A962" s="35" t="s">
        <v>469</v>
      </c>
      <c r="B962" s="310"/>
      <c r="C962" s="311"/>
      <c r="D962" s="311"/>
      <c r="E962" s="310"/>
      <c r="F962" s="311"/>
      <c r="G962" s="311"/>
      <c r="H962" s="35" t="s">
        <v>469</v>
      </c>
      <c r="I962" s="310">
        <v>0</v>
      </c>
      <c r="J962" s="311">
        <v>-93.5</v>
      </c>
      <c r="K962" s="311">
        <v>0</v>
      </c>
      <c r="L962" s="310">
        <v>7</v>
      </c>
      <c r="M962" s="311">
        <v>50.7</v>
      </c>
      <c r="N962" s="311">
        <v>0</v>
      </c>
    </row>
    <row r="963" spans="1:14" ht="12.75" customHeight="1" hidden="1" outlineLevel="1">
      <c r="A963" s="57" t="s">
        <v>148</v>
      </c>
      <c r="B963" s="314"/>
      <c r="C963" s="311"/>
      <c r="D963" s="311"/>
      <c r="E963" s="310"/>
      <c r="F963" s="311"/>
      <c r="G963" s="311"/>
      <c r="H963" s="57" t="s">
        <v>148</v>
      </c>
      <c r="I963" s="314">
        <v>465</v>
      </c>
      <c r="J963" s="311">
        <v>-55.6</v>
      </c>
      <c r="K963" s="311">
        <v>0.1</v>
      </c>
      <c r="L963" s="310">
        <v>8483</v>
      </c>
      <c r="M963" s="311">
        <v>-28.4</v>
      </c>
      <c r="N963" s="311">
        <v>0.2</v>
      </c>
    </row>
    <row r="964" spans="1:14" ht="12.75" customHeight="1" hidden="1" outlineLevel="1">
      <c r="A964" s="57" t="s">
        <v>149</v>
      </c>
      <c r="B964" s="310"/>
      <c r="C964" s="311"/>
      <c r="D964" s="311"/>
      <c r="E964" s="310"/>
      <c r="F964" s="311"/>
      <c r="G964" s="311"/>
      <c r="H964" s="57" t="s">
        <v>149</v>
      </c>
      <c r="I964" s="310">
        <v>136</v>
      </c>
      <c r="J964" s="311">
        <v>-81</v>
      </c>
      <c r="K964" s="311">
        <v>0</v>
      </c>
      <c r="L964" s="310">
        <v>6640</v>
      </c>
      <c r="M964" s="311">
        <v>-37.8</v>
      </c>
      <c r="N964" s="311">
        <v>0.2</v>
      </c>
    </row>
    <row r="965" spans="1:14" ht="12.75" customHeight="1" hidden="1" outlineLevel="1">
      <c r="A965" s="57" t="s">
        <v>150</v>
      </c>
      <c r="B965" s="310"/>
      <c r="C965" s="311"/>
      <c r="D965" s="311"/>
      <c r="E965" s="310"/>
      <c r="F965" s="311"/>
      <c r="G965" s="311"/>
      <c r="H965" s="57" t="s">
        <v>150</v>
      </c>
      <c r="I965" s="310">
        <v>142495</v>
      </c>
      <c r="J965" s="311">
        <v>8.5</v>
      </c>
      <c r="K965" s="311">
        <v>36.3</v>
      </c>
      <c r="L965" s="310">
        <v>845732</v>
      </c>
      <c r="M965" s="311">
        <v>5.4</v>
      </c>
      <c r="N965" s="311">
        <v>24.5</v>
      </c>
    </row>
    <row r="966" spans="1:14" ht="12.75" customHeight="1" hidden="1" outlineLevel="1">
      <c r="A966" s="57" t="s">
        <v>151</v>
      </c>
      <c r="B966" s="310"/>
      <c r="C966" s="311"/>
      <c r="D966" s="311"/>
      <c r="E966" s="310"/>
      <c r="F966" s="311"/>
      <c r="G966" s="311"/>
      <c r="H966" s="57" t="s">
        <v>151</v>
      </c>
      <c r="I966" s="310">
        <v>445</v>
      </c>
      <c r="J966" s="311">
        <v>3.9</v>
      </c>
      <c r="K966" s="311">
        <v>0.1</v>
      </c>
      <c r="L966" s="310">
        <v>20672</v>
      </c>
      <c r="M966" s="311">
        <v>15.5</v>
      </c>
      <c r="N966" s="311">
        <v>0.6</v>
      </c>
    </row>
    <row r="967" spans="1:14" ht="12.75" customHeight="1" hidden="1" outlineLevel="1">
      <c r="A967" s="57" t="s">
        <v>152</v>
      </c>
      <c r="B967" s="310"/>
      <c r="C967" s="311"/>
      <c r="D967" s="311"/>
      <c r="E967" s="310"/>
      <c r="F967" s="311"/>
      <c r="G967" s="311"/>
      <c r="H967" s="57" t="s">
        <v>152</v>
      </c>
      <c r="I967" s="310">
        <v>27090</v>
      </c>
      <c r="J967" s="311">
        <v>0.4</v>
      </c>
      <c r="K967" s="311">
        <v>6.9</v>
      </c>
      <c r="L967" s="310">
        <v>295827</v>
      </c>
      <c r="M967" s="311">
        <v>-3.1</v>
      </c>
      <c r="N967" s="311">
        <v>8.6</v>
      </c>
    </row>
    <row r="968" spans="1:14" ht="12.75" customHeight="1" hidden="1" outlineLevel="1">
      <c r="A968" s="57" t="s">
        <v>470</v>
      </c>
      <c r="B968" s="310"/>
      <c r="C968" s="311"/>
      <c r="D968" s="311"/>
      <c r="E968" s="310"/>
      <c r="F968" s="311"/>
      <c r="G968" s="311"/>
      <c r="H968" s="57" t="s">
        <v>470</v>
      </c>
      <c r="I968" s="310">
        <v>0</v>
      </c>
      <c r="J968" s="311">
        <v>46.2</v>
      </c>
      <c r="K968" s="311">
        <v>0</v>
      </c>
      <c r="L968" s="310">
        <v>36</v>
      </c>
      <c r="M968" s="311">
        <v>875.8</v>
      </c>
      <c r="N968" s="311">
        <v>0</v>
      </c>
    </row>
    <row r="969" spans="1:14" ht="12.75" customHeight="1" hidden="1" outlineLevel="1">
      <c r="A969" s="57" t="s">
        <v>590</v>
      </c>
      <c r="B969" s="310"/>
      <c r="C969" s="311"/>
      <c r="D969" s="311"/>
      <c r="E969" s="310"/>
      <c r="F969" s="311"/>
      <c r="G969" s="311"/>
      <c r="H969" s="57" t="s">
        <v>590</v>
      </c>
      <c r="I969" s="310">
        <v>0</v>
      </c>
      <c r="J969" s="311" t="s">
        <v>93</v>
      </c>
      <c r="K969" s="311">
        <v>0</v>
      </c>
      <c r="L969" s="310">
        <v>1</v>
      </c>
      <c r="M969" s="311" t="s">
        <v>93</v>
      </c>
      <c r="N969" s="311">
        <v>0</v>
      </c>
    </row>
    <row r="970" spans="1:14" ht="12.75" customHeight="1" hidden="1" outlineLevel="1">
      <c r="A970" s="57" t="s">
        <v>155</v>
      </c>
      <c r="B970" s="310"/>
      <c r="C970" s="311"/>
      <c r="D970" s="311"/>
      <c r="E970" s="310"/>
      <c r="F970" s="311"/>
      <c r="G970" s="311"/>
      <c r="H970" s="57" t="s">
        <v>155</v>
      </c>
      <c r="I970" s="310">
        <v>30</v>
      </c>
      <c r="J970" s="311">
        <v>93.7</v>
      </c>
      <c r="K970" s="311">
        <v>0</v>
      </c>
      <c r="L970" s="310">
        <v>1964</v>
      </c>
      <c r="M970" s="311">
        <v>-38.5</v>
      </c>
      <c r="N970" s="311">
        <v>0.1</v>
      </c>
    </row>
    <row r="971" spans="1:14" ht="12.75" customHeight="1" hidden="1" outlineLevel="1">
      <c r="A971" s="57" t="s">
        <v>156</v>
      </c>
      <c r="B971" s="310"/>
      <c r="C971" s="311"/>
      <c r="D971" s="311"/>
      <c r="E971" s="310"/>
      <c r="F971" s="311"/>
      <c r="G971" s="311"/>
      <c r="H971" s="57" t="s">
        <v>156</v>
      </c>
      <c r="I971" s="310">
        <v>1</v>
      </c>
      <c r="J971" s="311">
        <v>-13.5</v>
      </c>
      <c r="K971" s="311">
        <v>0</v>
      </c>
      <c r="L971" s="310">
        <v>174</v>
      </c>
      <c r="M971" s="311">
        <v>17.6</v>
      </c>
      <c r="N971" s="311">
        <v>0</v>
      </c>
    </row>
    <row r="972" spans="1:14" ht="13.5" customHeight="1" hidden="1" outlineLevel="1">
      <c r="A972" s="57" t="s">
        <v>157</v>
      </c>
      <c r="B972" s="310"/>
      <c r="C972" s="311"/>
      <c r="D972" s="311"/>
      <c r="E972" s="310"/>
      <c r="F972" s="311"/>
      <c r="G972" s="311"/>
      <c r="H972" s="57" t="s">
        <v>157</v>
      </c>
      <c r="I972" s="310">
        <v>46856</v>
      </c>
      <c r="J972" s="311">
        <v>24</v>
      </c>
      <c r="K972" s="311">
        <v>11.9</v>
      </c>
      <c r="L972" s="310">
        <v>121309</v>
      </c>
      <c r="M972" s="311">
        <v>-4.2</v>
      </c>
      <c r="N972" s="311">
        <v>3.5</v>
      </c>
    </row>
    <row r="973" spans="1:14" ht="13.5" customHeight="1" hidden="1" outlineLevel="1">
      <c r="A973" s="57" t="s">
        <v>158</v>
      </c>
      <c r="B973" s="310"/>
      <c r="C973" s="311"/>
      <c r="D973" s="311"/>
      <c r="E973" s="310"/>
      <c r="F973" s="311"/>
      <c r="G973" s="311"/>
      <c r="H973" s="57" t="s">
        <v>158</v>
      </c>
      <c r="I973" s="310">
        <v>9</v>
      </c>
      <c r="J973" s="311">
        <v>-74.6</v>
      </c>
      <c r="K973" s="311">
        <v>0</v>
      </c>
      <c r="L973" s="310">
        <v>1632</v>
      </c>
      <c r="M973" s="311">
        <v>17.3</v>
      </c>
      <c r="N973" s="311">
        <v>0</v>
      </c>
    </row>
    <row r="974" spans="1:14" ht="13.5" customHeight="1" hidden="1" outlineLevel="1">
      <c r="A974" s="57" t="s">
        <v>196</v>
      </c>
      <c r="B974" s="310"/>
      <c r="C974" s="311"/>
      <c r="D974" s="311"/>
      <c r="E974" s="310"/>
      <c r="F974" s="311"/>
      <c r="G974" s="311"/>
      <c r="H974" s="57" t="s">
        <v>196</v>
      </c>
      <c r="I974" s="310">
        <v>67</v>
      </c>
      <c r="J974" s="311">
        <v>-23.4</v>
      </c>
      <c r="K974" s="311">
        <v>0</v>
      </c>
      <c r="L974" s="310">
        <v>1476</v>
      </c>
      <c r="M974" s="311">
        <v>4.8</v>
      </c>
      <c r="N974" s="311">
        <v>0</v>
      </c>
    </row>
    <row r="975" spans="1:14" ht="13.5" customHeight="1" hidden="1" outlineLevel="1">
      <c r="A975" s="57" t="s">
        <v>159</v>
      </c>
      <c r="B975" s="310"/>
      <c r="C975" s="311"/>
      <c r="D975" s="311"/>
      <c r="E975" s="310"/>
      <c r="F975" s="311"/>
      <c r="G975" s="311"/>
      <c r="H975" s="57" t="s">
        <v>159</v>
      </c>
      <c r="I975" s="310">
        <v>3105</v>
      </c>
      <c r="J975" s="311">
        <v>1.1</v>
      </c>
      <c r="K975" s="311">
        <v>0.8</v>
      </c>
      <c r="L975" s="310">
        <v>40633</v>
      </c>
      <c r="M975" s="311">
        <v>35.9</v>
      </c>
      <c r="N975" s="311">
        <v>1.2</v>
      </c>
    </row>
    <row r="976" spans="1:14" ht="13.5" customHeight="1" hidden="1" outlineLevel="1">
      <c r="A976" s="57" t="s">
        <v>160</v>
      </c>
      <c r="B976" s="310"/>
      <c r="C976" s="311"/>
      <c r="D976" s="311"/>
      <c r="E976" s="310"/>
      <c r="F976" s="311"/>
      <c r="G976" s="311"/>
      <c r="H976" s="57" t="s">
        <v>160</v>
      </c>
      <c r="I976" s="310">
        <v>503</v>
      </c>
      <c r="J976" s="311">
        <v>8.3</v>
      </c>
      <c r="K976" s="311">
        <v>0.1</v>
      </c>
      <c r="L976" s="310">
        <v>12789</v>
      </c>
      <c r="M976" s="311">
        <v>-17.9</v>
      </c>
      <c r="N976" s="311">
        <v>0.4</v>
      </c>
    </row>
    <row r="977" spans="1:14" ht="13.5" customHeight="1" hidden="1" outlineLevel="1">
      <c r="A977" s="258" t="s">
        <v>161</v>
      </c>
      <c r="B977" s="310"/>
      <c r="C977" s="311"/>
      <c r="D977" s="311"/>
      <c r="E977" s="310"/>
      <c r="F977" s="311"/>
      <c r="G977" s="311"/>
      <c r="H977" s="258" t="s">
        <v>161</v>
      </c>
      <c r="I977" s="310">
        <v>101203</v>
      </c>
      <c r="J977" s="311">
        <v>-21.8</v>
      </c>
      <c r="K977" s="311">
        <v>25.8</v>
      </c>
      <c r="L977" s="310">
        <v>347381</v>
      </c>
      <c r="M977" s="311">
        <v>6.4</v>
      </c>
      <c r="N977" s="311">
        <v>10.1</v>
      </c>
    </row>
    <row r="978" spans="1:14" ht="13.5" customHeight="1" hidden="1" outlineLevel="1">
      <c r="A978" s="57" t="s">
        <v>162</v>
      </c>
      <c r="B978" s="310"/>
      <c r="C978" s="311"/>
      <c r="D978" s="311"/>
      <c r="E978" s="310"/>
      <c r="F978" s="311"/>
      <c r="G978" s="311"/>
      <c r="H978" s="57" t="s">
        <v>162</v>
      </c>
      <c r="I978" s="310">
        <v>215</v>
      </c>
      <c r="J978" s="311">
        <v>47.5</v>
      </c>
      <c r="K978" s="311">
        <v>0.1</v>
      </c>
      <c r="L978" s="310">
        <v>2385</v>
      </c>
      <c r="M978" s="311">
        <v>26.3</v>
      </c>
      <c r="N978" s="311">
        <v>0.1</v>
      </c>
    </row>
    <row r="979" spans="1:14" ht="13.5" customHeight="1" hidden="1" outlineLevel="1">
      <c r="A979" s="57" t="s">
        <v>591</v>
      </c>
      <c r="B979" s="310"/>
      <c r="C979" s="311"/>
      <c r="D979" s="311"/>
      <c r="E979" s="310"/>
      <c r="F979" s="311"/>
      <c r="G979" s="311"/>
      <c r="H979" s="57" t="s">
        <v>591</v>
      </c>
      <c r="I979" s="310">
        <v>0</v>
      </c>
      <c r="J979" s="311">
        <v>-1.1</v>
      </c>
      <c r="K979" s="311">
        <v>0</v>
      </c>
      <c r="L979" s="310">
        <v>1</v>
      </c>
      <c r="M979" s="311">
        <v>-94.4</v>
      </c>
      <c r="N979" s="311">
        <v>0</v>
      </c>
    </row>
    <row r="980" spans="1:14" ht="13.5" customHeight="1" hidden="1" outlineLevel="1">
      <c r="A980" s="57" t="s">
        <v>163</v>
      </c>
      <c r="B980" s="310"/>
      <c r="C980" s="311"/>
      <c r="D980" s="311"/>
      <c r="E980" s="310"/>
      <c r="F980" s="311"/>
      <c r="G980" s="311"/>
      <c r="H980" s="57" t="s">
        <v>163</v>
      </c>
      <c r="I980" s="310">
        <v>1482</v>
      </c>
      <c r="J980" s="311">
        <v>0.9</v>
      </c>
      <c r="K980" s="311">
        <v>0.4</v>
      </c>
      <c r="L980" s="310">
        <v>46783</v>
      </c>
      <c r="M980" s="311">
        <v>-15.2</v>
      </c>
      <c r="N980" s="311">
        <v>1.4</v>
      </c>
    </row>
    <row r="981" spans="1:14" ht="13.5" customHeight="1" hidden="1" outlineLevel="1">
      <c r="A981" s="57" t="s">
        <v>164</v>
      </c>
      <c r="B981" s="310"/>
      <c r="C981" s="311"/>
      <c r="D981" s="311"/>
      <c r="E981" s="310"/>
      <c r="F981" s="311"/>
      <c r="G981" s="311"/>
      <c r="H981" s="57" t="s">
        <v>164</v>
      </c>
      <c r="I981" s="310">
        <v>2431</v>
      </c>
      <c r="J981" s="311">
        <v>-18.1</v>
      </c>
      <c r="K981" s="311">
        <v>0.6</v>
      </c>
      <c r="L981" s="310">
        <v>56253</v>
      </c>
      <c r="M981" s="311">
        <v>7.9</v>
      </c>
      <c r="N981" s="311">
        <v>1.6</v>
      </c>
    </row>
    <row r="982" spans="1:14" ht="13.5" customHeight="1" hidden="1" outlineLevel="1">
      <c r="A982" s="57" t="s">
        <v>471</v>
      </c>
      <c r="B982" s="310"/>
      <c r="C982" s="311"/>
      <c r="D982" s="311"/>
      <c r="E982" s="310"/>
      <c r="F982" s="311"/>
      <c r="G982" s="311"/>
      <c r="H982" s="57" t="s">
        <v>471</v>
      </c>
      <c r="I982" s="310">
        <v>1781</v>
      </c>
      <c r="J982" s="311">
        <v>-21</v>
      </c>
      <c r="K982" s="311">
        <v>0.5</v>
      </c>
      <c r="L982" s="310">
        <v>103159</v>
      </c>
      <c r="M982" s="311">
        <v>18.1</v>
      </c>
      <c r="N982" s="311">
        <v>3</v>
      </c>
    </row>
    <row r="983" spans="1:14" ht="13.5" customHeight="1" hidden="1" outlineLevel="1">
      <c r="A983" s="57" t="s">
        <v>593</v>
      </c>
      <c r="B983" s="310"/>
      <c r="C983" s="311"/>
      <c r="D983" s="311"/>
      <c r="E983" s="310"/>
      <c r="F983" s="311"/>
      <c r="G983" s="311"/>
      <c r="H983" s="57" t="s">
        <v>593</v>
      </c>
      <c r="I983" s="310">
        <v>15774</v>
      </c>
      <c r="J983" s="311">
        <v>6</v>
      </c>
      <c r="K983" s="311">
        <v>4</v>
      </c>
      <c r="L983" s="310">
        <v>188630</v>
      </c>
      <c r="M983" s="311">
        <v>0.4</v>
      </c>
      <c r="N983" s="311">
        <v>5.5</v>
      </c>
    </row>
    <row r="984" spans="1:14" ht="13.5" customHeight="1" hidden="1" outlineLevel="1">
      <c r="A984" s="57" t="s">
        <v>472</v>
      </c>
      <c r="B984" s="310"/>
      <c r="C984" s="311"/>
      <c r="D984" s="311"/>
      <c r="E984" s="310"/>
      <c r="F984" s="311"/>
      <c r="G984" s="311"/>
      <c r="H984" s="57" t="s">
        <v>472</v>
      </c>
      <c r="I984" s="310">
        <v>14</v>
      </c>
      <c r="J984" s="311">
        <v>16.7</v>
      </c>
      <c r="K984" s="311">
        <v>0</v>
      </c>
      <c r="L984" s="310">
        <v>285</v>
      </c>
      <c r="M984" s="311">
        <v>12.2</v>
      </c>
      <c r="N984" s="311">
        <v>0</v>
      </c>
    </row>
    <row r="985" spans="1:14" ht="13.5" customHeight="1" hidden="1" outlineLevel="1">
      <c r="A985" s="57" t="s">
        <v>594</v>
      </c>
      <c r="B985" s="310"/>
      <c r="C985" s="311"/>
      <c r="D985" s="311"/>
      <c r="E985" s="310"/>
      <c r="F985" s="311"/>
      <c r="G985" s="311"/>
      <c r="H985" s="57" t="s">
        <v>594</v>
      </c>
      <c r="I985" s="310">
        <v>529</v>
      </c>
      <c r="J985" s="311">
        <v>33.7</v>
      </c>
      <c r="K985" s="311">
        <v>0.1</v>
      </c>
      <c r="L985" s="310">
        <v>6951</v>
      </c>
      <c r="M985" s="311">
        <v>29.8</v>
      </c>
      <c r="N985" s="311">
        <v>0.2</v>
      </c>
    </row>
    <row r="986" spans="1:14" ht="13.5" customHeight="1" hidden="1" outlineLevel="1">
      <c r="A986" s="57" t="s">
        <v>192</v>
      </c>
      <c r="B986" s="310"/>
      <c r="C986" s="311"/>
      <c r="D986" s="311"/>
      <c r="E986" s="310"/>
      <c r="F986" s="311"/>
      <c r="G986" s="311"/>
      <c r="H986" s="57" t="s">
        <v>192</v>
      </c>
      <c r="I986" s="310">
        <v>10</v>
      </c>
      <c r="J986" s="311">
        <v>39.3</v>
      </c>
      <c r="K986" s="311">
        <v>0</v>
      </c>
      <c r="L986" s="310">
        <v>471</v>
      </c>
      <c r="M986" s="311">
        <v>1.4</v>
      </c>
      <c r="N986" s="311">
        <v>0</v>
      </c>
    </row>
    <row r="987" spans="1:14" ht="13.5" customHeight="1" hidden="1" outlineLevel="1">
      <c r="A987" s="57" t="s">
        <v>193</v>
      </c>
      <c r="B987" s="310"/>
      <c r="C987" s="311"/>
      <c r="D987" s="311"/>
      <c r="E987" s="310"/>
      <c r="F987" s="311"/>
      <c r="G987" s="311"/>
      <c r="H987" s="57" t="s">
        <v>193</v>
      </c>
      <c r="I987" s="310">
        <v>9</v>
      </c>
      <c r="J987" s="311">
        <v>12.9</v>
      </c>
      <c r="K987" s="311">
        <v>0</v>
      </c>
      <c r="L987" s="310">
        <v>1005</v>
      </c>
      <c r="M987" s="311">
        <v>33.1</v>
      </c>
      <c r="N987" s="311">
        <v>0</v>
      </c>
    </row>
    <row r="988" spans="1:14" ht="13.5" customHeight="1" hidden="1" outlineLevel="1">
      <c r="A988" s="57" t="s">
        <v>194</v>
      </c>
      <c r="B988" s="310"/>
      <c r="C988" s="311"/>
      <c r="D988" s="311"/>
      <c r="E988" s="310"/>
      <c r="F988" s="311"/>
      <c r="G988" s="311"/>
      <c r="H988" s="57" t="s">
        <v>194</v>
      </c>
      <c r="I988" s="310">
        <v>151</v>
      </c>
      <c r="J988" s="311">
        <v>37.2</v>
      </c>
      <c r="K988" s="311">
        <v>0</v>
      </c>
      <c r="L988" s="310">
        <v>2164</v>
      </c>
      <c r="M988" s="311">
        <v>18.6</v>
      </c>
      <c r="N988" s="311">
        <v>0.1</v>
      </c>
    </row>
    <row r="989" spans="1:14" ht="13.5" customHeight="1" hidden="1" outlineLevel="1">
      <c r="A989" s="57" t="s">
        <v>595</v>
      </c>
      <c r="B989" s="310"/>
      <c r="C989" s="311"/>
      <c r="D989" s="311"/>
      <c r="E989" s="310"/>
      <c r="F989" s="311"/>
      <c r="G989" s="311"/>
      <c r="H989" s="57" t="s">
        <v>595</v>
      </c>
      <c r="I989" s="310">
        <v>15</v>
      </c>
      <c r="J989" s="311">
        <v>-18</v>
      </c>
      <c r="K989" s="311">
        <v>0</v>
      </c>
      <c r="L989" s="310">
        <v>209</v>
      </c>
      <c r="M989" s="311">
        <v>15.4</v>
      </c>
      <c r="N989" s="311">
        <v>0</v>
      </c>
    </row>
    <row r="990" spans="1:14" ht="13.5" customHeight="1" hidden="1" outlineLevel="1">
      <c r="A990" s="57" t="s">
        <v>197</v>
      </c>
      <c r="B990" s="310"/>
      <c r="C990" s="311"/>
      <c r="D990" s="311"/>
      <c r="E990" s="310"/>
      <c r="F990" s="311"/>
      <c r="G990" s="311"/>
      <c r="H990" s="57" t="s">
        <v>197</v>
      </c>
      <c r="I990" s="310">
        <v>2400</v>
      </c>
      <c r="J990" s="311">
        <v>68.7</v>
      </c>
      <c r="K990" s="311">
        <v>0.6</v>
      </c>
      <c r="L990" s="310">
        <v>35117</v>
      </c>
      <c r="M990" s="311">
        <v>38.2</v>
      </c>
      <c r="N990" s="311">
        <v>1</v>
      </c>
    </row>
    <row r="991" spans="1:14" ht="13.5" customHeight="1" hidden="1" outlineLevel="1">
      <c r="A991" s="57" t="s">
        <v>374</v>
      </c>
      <c r="B991" s="310"/>
      <c r="C991" s="311"/>
      <c r="D991" s="311"/>
      <c r="E991" s="310"/>
      <c r="F991" s="311"/>
      <c r="G991" s="311"/>
      <c r="H991" s="57" t="s">
        <v>374</v>
      </c>
      <c r="I991" s="310">
        <v>281</v>
      </c>
      <c r="J991" s="311">
        <v>-83.9</v>
      </c>
      <c r="K991" s="311">
        <v>0.1</v>
      </c>
      <c r="L991" s="310">
        <v>7653</v>
      </c>
      <c r="M991" s="311">
        <v>-42.9</v>
      </c>
      <c r="N991" s="311">
        <v>0.2</v>
      </c>
    </row>
    <row r="992" spans="1:14" ht="13.5" customHeight="1" hidden="1" outlineLevel="1">
      <c r="A992" s="57" t="s">
        <v>596</v>
      </c>
      <c r="B992" s="310"/>
      <c r="C992" s="311"/>
      <c r="D992" s="311"/>
      <c r="E992" s="310"/>
      <c r="F992" s="311"/>
      <c r="G992" s="311"/>
      <c r="H992" s="57" t="s">
        <v>596</v>
      </c>
      <c r="I992" s="310">
        <v>2922</v>
      </c>
      <c r="J992" s="311">
        <v>-20.4</v>
      </c>
      <c r="K992" s="311">
        <v>0.7</v>
      </c>
      <c r="L992" s="310">
        <v>62181</v>
      </c>
      <c r="M992" s="311">
        <v>-20.1</v>
      </c>
      <c r="N992" s="311">
        <v>1.8</v>
      </c>
    </row>
    <row r="993" spans="1:14" ht="13.5" customHeight="1" hidden="1" outlineLevel="1">
      <c r="A993" s="57" t="s">
        <v>198</v>
      </c>
      <c r="B993" s="310"/>
      <c r="C993" s="311"/>
      <c r="D993" s="311"/>
      <c r="E993" s="310"/>
      <c r="F993" s="311"/>
      <c r="G993" s="311"/>
      <c r="H993" s="57" t="s">
        <v>198</v>
      </c>
      <c r="I993" s="310">
        <v>3165</v>
      </c>
      <c r="J993" s="311">
        <v>73.5</v>
      </c>
      <c r="K993" s="311">
        <v>0.8</v>
      </c>
      <c r="L993" s="310">
        <v>19839</v>
      </c>
      <c r="M993" s="311">
        <v>53.1</v>
      </c>
      <c r="N993" s="311">
        <v>0.6</v>
      </c>
    </row>
    <row r="994" spans="1:14" ht="13.5" customHeight="1" hidden="1" outlineLevel="1">
      <c r="A994" s="57" t="s">
        <v>597</v>
      </c>
      <c r="B994" s="310"/>
      <c r="C994" s="311"/>
      <c r="D994" s="311"/>
      <c r="E994" s="310"/>
      <c r="F994" s="311"/>
      <c r="G994" s="311"/>
      <c r="H994" s="57" t="s">
        <v>597</v>
      </c>
      <c r="I994" s="310">
        <v>3931</v>
      </c>
      <c r="J994" s="311">
        <v>3.1</v>
      </c>
      <c r="K994" s="311">
        <v>1</v>
      </c>
      <c r="L994" s="310">
        <v>20520</v>
      </c>
      <c r="M994" s="311">
        <v>4.6</v>
      </c>
      <c r="N994" s="311">
        <v>0.6</v>
      </c>
    </row>
    <row r="995" spans="1:14" ht="13.5" customHeight="1" hidden="1" outlineLevel="1">
      <c r="A995" s="57" t="s">
        <v>473</v>
      </c>
      <c r="B995" s="310"/>
      <c r="C995" s="311"/>
      <c r="D995" s="311"/>
      <c r="E995" s="310"/>
      <c r="F995" s="311"/>
      <c r="G995" s="311"/>
      <c r="H995" s="57" t="s">
        <v>473</v>
      </c>
      <c r="I995" s="310">
        <v>681</v>
      </c>
      <c r="J995" s="311">
        <v>20.2</v>
      </c>
      <c r="K995" s="311">
        <v>0.2</v>
      </c>
      <c r="L995" s="310">
        <v>7571</v>
      </c>
      <c r="M995" s="311">
        <v>-15.1</v>
      </c>
      <c r="N995" s="311">
        <v>0.2</v>
      </c>
    </row>
    <row r="996" spans="1:14" ht="13.5" customHeight="1" hidden="1" outlineLevel="1">
      <c r="A996" s="57" t="s">
        <v>201</v>
      </c>
      <c r="B996" s="310"/>
      <c r="C996" s="311"/>
      <c r="D996" s="311"/>
      <c r="E996" s="310"/>
      <c r="F996" s="311"/>
      <c r="G996" s="311"/>
      <c r="H996" s="57" t="s">
        <v>201</v>
      </c>
      <c r="I996" s="310">
        <v>1663</v>
      </c>
      <c r="J996" s="311">
        <v>29.1</v>
      </c>
      <c r="K996" s="311">
        <v>0.4</v>
      </c>
      <c r="L996" s="310">
        <v>24663</v>
      </c>
      <c r="M996" s="311">
        <v>17.7</v>
      </c>
      <c r="N996" s="311">
        <v>0.7</v>
      </c>
    </row>
    <row r="997" spans="1:14" ht="13.5" customHeight="1" hidden="1" outlineLevel="1">
      <c r="A997" s="57" t="s">
        <v>474</v>
      </c>
      <c r="B997" s="310"/>
      <c r="C997" s="311"/>
      <c r="D997" s="311"/>
      <c r="E997" s="310"/>
      <c r="F997" s="311"/>
      <c r="G997" s="311"/>
      <c r="H997" s="57" t="s">
        <v>474</v>
      </c>
      <c r="I997" s="310">
        <v>2012</v>
      </c>
      <c r="J997" s="311">
        <v>-12.5</v>
      </c>
      <c r="K997" s="311">
        <v>0.5</v>
      </c>
      <c r="L997" s="310">
        <v>39502</v>
      </c>
      <c r="M997" s="311">
        <v>-9.8</v>
      </c>
      <c r="N997" s="311">
        <v>1.1</v>
      </c>
    </row>
    <row r="998" spans="1:14" ht="13.5" customHeight="1" hidden="1" outlineLevel="1">
      <c r="A998" s="57" t="s">
        <v>475</v>
      </c>
      <c r="B998" s="310"/>
      <c r="C998" s="311"/>
      <c r="D998" s="311"/>
      <c r="E998" s="310"/>
      <c r="F998" s="311"/>
      <c r="G998" s="311"/>
      <c r="H998" s="57" t="s">
        <v>475</v>
      </c>
      <c r="I998" s="310">
        <v>18</v>
      </c>
      <c r="J998" s="311">
        <v>-83.9</v>
      </c>
      <c r="K998" s="311">
        <v>0</v>
      </c>
      <c r="L998" s="310">
        <v>818</v>
      </c>
      <c r="M998" s="311">
        <v>-7.5</v>
      </c>
      <c r="N998" s="311">
        <v>0</v>
      </c>
    </row>
    <row r="999" spans="1:14" ht="13.5" customHeight="1" hidden="1" outlineLevel="1">
      <c r="A999" s="57" t="s">
        <v>476</v>
      </c>
      <c r="B999" s="310"/>
      <c r="C999" s="311"/>
      <c r="D999" s="311"/>
      <c r="E999" s="310"/>
      <c r="F999" s="311"/>
      <c r="G999" s="311"/>
      <c r="H999" s="57" t="s">
        <v>476</v>
      </c>
      <c r="I999" s="310">
        <v>62</v>
      </c>
      <c r="J999" s="311">
        <v>161.2</v>
      </c>
      <c r="K999" s="311">
        <v>0</v>
      </c>
      <c r="L999" s="310">
        <v>1324</v>
      </c>
      <c r="M999" s="311">
        <v>23.5</v>
      </c>
      <c r="N999" s="311">
        <v>0</v>
      </c>
    </row>
    <row r="1000" spans="1:14" ht="13.5" customHeight="1" hidden="1" outlineLevel="1">
      <c r="A1000" s="57" t="s">
        <v>153</v>
      </c>
      <c r="B1000" s="310"/>
      <c r="C1000" s="311"/>
      <c r="D1000" s="311"/>
      <c r="E1000" s="310"/>
      <c r="F1000" s="311"/>
      <c r="G1000" s="311"/>
      <c r="H1000" s="57" t="s">
        <v>153</v>
      </c>
      <c r="I1000" s="310">
        <v>186</v>
      </c>
      <c r="J1000" s="311">
        <v>-25.4</v>
      </c>
      <c r="K1000" s="311">
        <v>0</v>
      </c>
      <c r="L1000" s="310">
        <v>5944</v>
      </c>
      <c r="M1000" s="311">
        <v>-12.7</v>
      </c>
      <c r="N1000" s="311">
        <v>0.2</v>
      </c>
    </row>
    <row r="1001" spans="1:14" ht="13.5" customHeight="1" hidden="1" outlineLevel="1">
      <c r="A1001" s="57" t="s">
        <v>477</v>
      </c>
      <c r="B1001" s="310"/>
      <c r="C1001" s="311"/>
      <c r="D1001" s="311"/>
      <c r="E1001" s="310"/>
      <c r="F1001" s="311"/>
      <c r="G1001" s="311"/>
      <c r="H1001" s="57" t="s">
        <v>477</v>
      </c>
      <c r="I1001" s="310">
        <v>495</v>
      </c>
      <c r="J1001" s="311">
        <v>18.5</v>
      </c>
      <c r="K1001" s="311">
        <v>0.1</v>
      </c>
      <c r="L1001" s="310">
        <v>851</v>
      </c>
      <c r="M1001" s="311">
        <v>-5.1</v>
      </c>
      <c r="N1001" s="311">
        <v>0</v>
      </c>
    </row>
    <row r="1002" spans="1:14" ht="13.5" customHeight="1" hidden="1" outlineLevel="1">
      <c r="A1002" s="57" t="s">
        <v>598</v>
      </c>
      <c r="B1002" s="310"/>
      <c r="C1002" s="311"/>
      <c r="D1002" s="311"/>
      <c r="E1002" s="310"/>
      <c r="F1002" s="311"/>
      <c r="G1002" s="311"/>
      <c r="H1002" s="57" t="s">
        <v>598</v>
      </c>
      <c r="I1002" s="310">
        <v>478</v>
      </c>
      <c r="J1002" s="311">
        <v>70.5</v>
      </c>
      <c r="K1002" s="311">
        <v>0.1</v>
      </c>
      <c r="L1002" s="310">
        <v>7209</v>
      </c>
      <c r="M1002" s="311">
        <v>64.9</v>
      </c>
      <c r="N1002" s="311">
        <v>0.2</v>
      </c>
    </row>
    <row r="1003" spans="1:14" ht="13.5" customHeight="1" hidden="1" outlineLevel="1">
      <c r="A1003" s="57" t="s">
        <v>478</v>
      </c>
      <c r="B1003" s="310"/>
      <c r="C1003" s="311"/>
      <c r="D1003" s="311"/>
      <c r="E1003" s="310"/>
      <c r="F1003" s="311"/>
      <c r="G1003" s="311"/>
      <c r="H1003" s="57" t="s">
        <v>478</v>
      </c>
      <c r="I1003" s="310">
        <v>6</v>
      </c>
      <c r="J1003" s="311">
        <v>-83.3</v>
      </c>
      <c r="K1003" s="311">
        <v>0</v>
      </c>
      <c r="L1003" s="310">
        <v>496</v>
      </c>
      <c r="M1003" s="311">
        <v>6</v>
      </c>
      <c r="N1003" s="311">
        <v>0</v>
      </c>
    </row>
    <row r="1004" spans="1:14" ht="13.5" customHeight="1" hidden="1" outlineLevel="1">
      <c r="A1004" s="57" t="s">
        <v>556</v>
      </c>
      <c r="B1004" s="310"/>
      <c r="C1004" s="311"/>
      <c r="D1004" s="311"/>
      <c r="E1004" s="310"/>
      <c r="F1004" s="311"/>
      <c r="G1004" s="311"/>
      <c r="H1004" s="57" t="s">
        <v>556</v>
      </c>
      <c r="I1004" s="310">
        <v>6</v>
      </c>
      <c r="J1004" s="311">
        <v>-64.1</v>
      </c>
      <c r="K1004" s="311">
        <v>0</v>
      </c>
      <c r="L1004" s="310">
        <v>258</v>
      </c>
      <c r="M1004" s="311">
        <v>-18.8</v>
      </c>
      <c r="N1004" s="311">
        <v>0</v>
      </c>
    </row>
    <row r="1005" spans="1:14" ht="13.5" customHeight="1" hidden="1" outlineLevel="1">
      <c r="A1005" s="57" t="s">
        <v>479</v>
      </c>
      <c r="B1005" s="310"/>
      <c r="C1005" s="311"/>
      <c r="D1005" s="311"/>
      <c r="E1005" s="310"/>
      <c r="F1005" s="311"/>
      <c r="G1005" s="311"/>
      <c r="H1005" s="57" t="s">
        <v>479</v>
      </c>
      <c r="I1005" s="310">
        <v>178</v>
      </c>
      <c r="J1005" s="311">
        <v>108.6</v>
      </c>
      <c r="K1005" s="311">
        <v>0</v>
      </c>
      <c r="L1005" s="310">
        <v>3320</v>
      </c>
      <c r="M1005" s="311">
        <v>14.1</v>
      </c>
      <c r="N1005" s="311">
        <v>0.1</v>
      </c>
    </row>
    <row r="1006" spans="1:14" ht="13.5" customHeight="1" hidden="1" outlineLevel="1">
      <c r="A1006" s="57" t="s">
        <v>199</v>
      </c>
      <c r="B1006" s="310"/>
      <c r="C1006" s="311"/>
      <c r="D1006" s="311"/>
      <c r="E1006" s="310"/>
      <c r="F1006" s="311"/>
      <c r="G1006" s="311"/>
      <c r="H1006" s="57" t="s">
        <v>199</v>
      </c>
      <c r="I1006" s="310">
        <v>248</v>
      </c>
      <c r="J1006" s="311">
        <v>11.6</v>
      </c>
      <c r="K1006" s="311">
        <v>0.1</v>
      </c>
      <c r="L1006" s="310">
        <v>5305</v>
      </c>
      <c r="M1006" s="311">
        <v>-13.8</v>
      </c>
      <c r="N1006" s="311">
        <v>0.2</v>
      </c>
    </row>
    <row r="1007" spans="1:14" ht="12.75" customHeight="1" hidden="1" outlineLevel="1">
      <c r="A1007" s="57" t="s">
        <v>480</v>
      </c>
      <c r="B1007" s="310"/>
      <c r="C1007" s="311"/>
      <c r="D1007" s="311"/>
      <c r="E1007" s="310"/>
      <c r="F1007" s="311"/>
      <c r="G1007" s="311"/>
      <c r="H1007" s="57" t="s">
        <v>480</v>
      </c>
      <c r="I1007" s="310">
        <v>313</v>
      </c>
      <c r="J1007" s="311">
        <v>-63</v>
      </c>
      <c r="K1007" s="311">
        <v>0.1</v>
      </c>
      <c r="L1007" s="310">
        <v>12714</v>
      </c>
      <c r="M1007" s="311">
        <v>-33.5</v>
      </c>
      <c r="N1007" s="311">
        <v>0.4</v>
      </c>
    </row>
    <row r="1008" spans="1:14" ht="12.75" customHeight="1" hidden="1" outlineLevel="1">
      <c r="A1008" s="57" t="s">
        <v>202</v>
      </c>
      <c r="B1008" s="310"/>
      <c r="C1008" s="311"/>
      <c r="D1008" s="311"/>
      <c r="E1008" s="310"/>
      <c r="F1008" s="311"/>
      <c r="G1008" s="311"/>
      <c r="H1008" s="57" t="s">
        <v>202</v>
      </c>
      <c r="I1008" s="310">
        <v>23</v>
      </c>
      <c r="J1008" s="311">
        <v>44.8</v>
      </c>
      <c r="K1008" s="311">
        <v>0</v>
      </c>
      <c r="L1008" s="310">
        <v>1264</v>
      </c>
      <c r="M1008" s="311">
        <v>60.9</v>
      </c>
      <c r="N1008" s="311">
        <v>0</v>
      </c>
    </row>
    <row r="1009" spans="1:14" ht="12.75" customHeight="1" hidden="1" outlineLevel="1">
      <c r="A1009" s="57" t="s">
        <v>166</v>
      </c>
      <c r="B1009" s="310"/>
      <c r="C1009" s="311"/>
      <c r="D1009" s="311"/>
      <c r="E1009" s="310"/>
      <c r="F1009" s="311"/>
      <c r="G1009" s="311"/>
      <c r="H1009" s="57" t="s">
        <v>166</v>
      </c>
      <c r="I1009" s="310">
        <v>2027</v>
      </c>
      <c r="J1009" s="311">
        <v>20.8</v>
      </c>
      <c r="K1009" s="311">
        <v>0.5</v>
      </c>
      <c r="L1009" s="310">
        <v>47481</v>
      </c>
      <c r="M1009" s="311">
        <v>11.1</v>
      </c>
      <c r="N1009" s="311">
        <v>1.4</v>
      </c>
    </row>
    <row r="1010" spans="1:14" ht="12.75" customHeight="1" hidden="1" outlineLevel="1">
      <c r="A1010" s="57" t="s">
        <v>167</v>
      </c>
      <c r="B1010" s="310"/>
      <c r="C1010" s="311"/>
      <c r="D1010" s="311"/>
      <c r="E1010" s="310"/>
      <c r="F1010" s="311"/>
      <c r="G1010" s="311"/>
      <c r="H1010" s="57" t="s">
        <v>167</v>
      </c>
      <c r="I1010" s="310">
        <v>380</v>
      </c>
      <c r="J1010" s="311">
        <v>10.8</v>
      </c>
      <c r="K1010" s="311">
        <v>0.1</v>
      </c>
      <c r="L1010" s="310">
        <v>12046</v>
      </c>
      <c r="M1010" s="311">
        <v>7.1</v>
      </c>
      <c r="N1010" s="311">
        <v>0.3</v>
      </c>
    </row>
    <row r="1011" spans="1:14" ht="12.75" customHeight="1" hidden="1" outlineLevel="1">
      <c r="A1011" s="57" t="s">
        <v>656</v>
      </c>
      <c r="B1011" s="310"/>
      <c r="C1011" s="311"/>
      <c r="D1011" s="311"/>
      <c r="E1011" s="310"/>
      <c r="F1011" s="311"/>
      <c r="G1011" s="311"/>
      <c r="H1011" s="57" t="s">
        <v>656</v>
      </c>
      <c r="I1011" s="310">
        <v>110</v>
      </c>
      <c r="J1011" s="311">
        <v>-6.2</v>
      </c>
      <c r="K1011" s="311">
        <v>0</v>
      </c>
      <c r="L1011" s="310">
        <v>4069</v>
      </c>
      <c r="M1011" s="311">
        <v>16.6</v>
      </c>
      <c r="N1011" s="311">
        <v>0.1</v>
      </c>
    </row>
    <row r="1012" spans="1:14" ht="12.75" customHeight="1" hidden="1" outlineLevel="1">
      <c r="A1012" s="57" t="s">
        <v>481</v>
      </c>
      <c r="B1012" s="310"/>
      <c r="C1012" s="311"/>
      <c r="D1012" s="311"/>
      <c r="E1012" s="310"/>
      <c r="F1012" s="311"/>
      <c r="G1012" s="311"/>
      <c r="H1012" s="57" t="s">
        <v>481</v>
      </c>
      <c r="I1012" s="310">
        <v>89</v>
      </c>
      <c r="J1012" s="311">
        <v>34.3</v>
      </c>
      <c r="K1012" s="311">
        <v>0</v>
      </c>
      <c r="L1012" s="310">
        <v>3722</v>
      </c>
      <c r="M1012" s="311">
        <v>10</v>
      </c>
      <c r="N1012" s="311">
        <v>0.1</v>
      </c>
    </row>
    <row r="1013" spans="1:14" ht="12.75" customHeight="1" hidden="1" outlineLevel="1">
      <c r="A1013" s="57" t="s">
        <v>482</v>
      </c>
      <c r="B1013" s="310"/>
      <c r="C1013" s="311"/>
      <c r="D1013" s="311"/>
      <c r="E1013" s="310"/>
      <c r="F1013" s="311"/>
      <c r="G1013" s="311"/>
      <c r="H1013" s="57" t="s">
        <v>482</v>
      </c>
      <c r="I1013" s="310">
        <v>53</v>
      </c>
      <c r="J1013" s="311">
        <v>804.6</v>
      </c>
      <c r="K1013" s="311">
        <v>0</v>
      </c>
      <c r="L1013" s="310">
        <v>349</v>
      </c>
      <c r="M1013" s="311">
        <v>-41.1</v>
      </c>
      <c r="N1013" s="311">
        <v>0</v>
      </c>
    </row>
    <row r="1014" spans="1:14" ht="12.75" customHeight="1" hidden="1" outlineLevel="1">
      <c r="A1014" s="57" t="s">
        <v>483</v>
      </c>
      <c r="B1014" s="310"/>
      <c r="C1014" s="311"/>
      <c r="D1014" s="311"/>
      <c r="E1014" s="310"/>
      <c r="F1014" s="311"/>
      <c r="G1014" s="311"/>
      <c r="H1014" s="57" t="s">
        <v>483</v>
      </c>
      <c r="I1014" s="310">
        <v>93</v>
      </c>
      <c r="J1014" s="311">
        <v>-20.6</v>
      </c>
      <c r="K1014" s="311">
        <v>0</v>
      </c>
      <c r="L1014" s="310">
        <v>2918</v>
      </c>
      <c r="M1014" s="311">
        <v>-3</v>
      </c>
      <c r="N1014" s="311">
        <v>0.1</v>
      </c>
    </row>
    <row r="1015" spans="1:14" ht="12.75" customHeight="1" hidden="1" outlineLevel="1">
      <c r="A1015" s="57" t="s">
        <v>484</v>
      </c>
      <c r="B1015" s="310"/>
      <c r="C1015" s="311"/>
      <c r="D1015" s="311"/>
      <c r="E1015" s="310"/>
      <c r="F1015" s="311"/>
      <c r="G1015" s="311"/>
      <c r="H1015" s="57" t="s">
        <v>484</v>
      </c>
      <c r="I1015" s="310">
        <v>34</v>
      </c>
      <c r="J1015" s="311">
        <v>-5.1</v>
      </c>
      <c r="K1015" s="311">
        <v>0</v>
      </c>
      <c r="L1015" s="310">
        <v>989</v>
      </c>
      <c r="M1015" s="311">
        <v>28.2</v>
      </c>
      <c r="N1015" s="311">
        <v>0</v>
      </c>
    </row>
    <row r="1016" spans="1:14" ht="12.75" customHeight="1" hidden="1" outlineLevel="1">
      <c r="A1016" s="57" t="s">
        <v>168</v>
      </c>
      <c r="B1016" s="310"/>
      <c r="C1016" s="311"/>
      <c r="D1016" s="311"/>
      <c r="E1016" s="310"/>
      <c r="F1016" s="311"/>
      <c r="G1016" s="311"/>
      <c r="H1016" s="57" t="s">
        <v>168</v>
      </c>
      <c r="I1016" s="310">
        <v>1647</v>
      </c>
      <c r="J1016" s="311">
        <v>23.3</v>
      </c>
      <c r="K1016" s="311">
        <v>0.4</v>
      </c>
      <c r="L1016" s="310">
        <v>35435</v>
      </c>
      <c r="M1016" s="311">
        <v>12.6</v>
      </c>
      <c r="N1016" s="311">
        <v>1</v>
      </c>
    </row>
    <row r="1017" spans="1:14" ht="12.75" customHeight="1" hidden="1" outlineLevel="1">
      <c r="A1017" s="57" t="s">
        <v>559</v>
      </c>
      <c r="B1017" s="310"/>
      <c r="C1017" s="311"/>
      <c r="D1017" s="311"/>
      <c r="E1017" s="310"/>
      <c r="F1017" s="311"/>
      <c r="G1017" s="311"/>
      <c r="H1017" s="57" t="s">
        <v>559</v>
      </c>
      <c r="I1017" s="310">
        <v>29</v>
      </c>
      <c r="J1017" s="311">
        <v>-27.1</v>
      </c>
      <c r="K1017" s="311">
        <v>0</v>
      </c>
      <c r="L1017" s="310">
        <v>996</v>
      </c>
      <c r="M1017" s="311">
        <v>3.5</v>
      </c>
      <c r="N1017" s="311">
        <v>0</v>
      </c>
    </row>
    <row r="1018" spans="1:14" ht="12.75" customHeight="1" hidden="1" outlineLevel="1">
      <c r="A1018" s="57" t="s">
        <v>677</v>
      </c>
      <c r="B1018" s="310"/>
      <c r="C1018" s="311"/>
      <c r="D1018" s="311"/>
      <c r="E1018" s="310"/>
      <c r="F1018" s="311"/>
      <c r="G1018" s="311"/>
      <c r="H1018" s="57" t="s">
        <v>677</v>
      </c>
      <c r="I1018" s="310">
        <v>49</v>
      </c>
      <c r="J1018" s="311" t="s">
        <v>195</v>
      </c>
      <c r="K1018" s="311">
        <v>0</v>
      </c>
      <c r="L1018" s="310">
        <v>174</v>
      </c>
      <c r="M1018" s="311">
        <v>265.8</v>
      </c>
      <c r="N1018" s="311">
        <v>0</v>
      </c>
    </row>
    <row r="1019" spans="1:14" ht="12.75" customHeight="1" hidden="1" outlineLevel="1">
      <c r="A1019" s="57" t="s">
        <v>678</v>
      </c>
      <c r="B1019" s="310"/>
      <c r="C1019" s="311"/>
      <c r="D1019" s="311"/>
      <c r="E1019" s="310"/>
      <c r="F1019" s="311"/>
      <c r="G1019" s="311"/>
      <c r="H1019" s="57" t="s">
        <v>678</v>
      </c>
      <c r="I1019" s="310">
        <v>4</v>
      </c>
      <c r="J1019" s="311">
        <v>232.8</v>
      </c>
      <c r="K1019" s="311">
        <v>0</v>
      </c>
      <c r="L1019" s="310">
        <v>137</v>
      </c>
      <c r="M1019" s="311">
        <v>128.9</v>
      </c>
      <c r="N1019" s="311">
        <v>0</v>
      </c>
    </row>
    <row r="1020" spans="1:14" ht="12.75" customHeight="1" hidden="1" outlineLevel="1">
      <c r="A1020" s="57" t="s">
        <v>560</v>
      </c>
      <c r="B1020" s="310"/>
      <c r="C1020" s="311"/>
      <c r="D1020" s="311"/>
      <c r="E1020" s="310"/>
      <c r="F1020" s="311"/>
      <c r="G1020" s="311"/>
      <c r="H1020" s="57" t="s">
        <v>560</v>
      </c>
      <c r="I1020" s="310">
        <v>1</v>
      </c>
      <c r="J1020" s="311">
        <v>149.1</v>
      </c>
      <c r="K1020" s="311">
        <v>0</v>
      </c>
      <c r="L1020" s="310">
        <v>47</v>
      </c>
      <c r="M1020" s="311">
        <v>105</v>
      </c>
      <c r="N1020" s="311">
        <v>0</v>
      </c>
    </row>
    <row r="1021" spans="1:14" ht="12.75" customHeight="1" hidden="1" outlineLevel="1">
      <c r="A1021" s="57" t="s">
        <v>561</v>
      </c>
      <c r="B1021" s="310"/>
      <c r="C1021" s="311"/>
      <c r="D1021" s="311"/>
      <c r="E1021" s="310"/>
      <c r="F1021" s="311"/>
      <c r="G1021" s="311"/>
      <c r="H1021" s="57" t="s">
        <v>561</v>
      </c>
      <c r="I1021" s="310">
        <v>0</v>
      </c>
      <c r="J1021" s="311" t="s">
        <v>93</v>
      </c>
      <c r="K1021" s="311">
        <v>0</v>
      </c>
      <c r="L1021" s="310">
        <v>0</v>
      </c>
      <c r="M1021" s="311" t="s">
        <v>93</v>
      </c>
      <c r="N1021" s="311">
        <v>0</v>
      </c>
    </row>
    <row r="1022" spans="1:14" ht="12.75" customHeight="1" hidden="1" outlineLevel="1">
      <c r="A1022" s="57" t="s">
        <v>607</v>
      </c>
      <c r="B1022" s="310"/>
      <c r="C1022" s="311"/>
      <c r="D1022" s="311"/>
      <c r="E1022" s="310"/>
      <c r="F1022" s="311"/>
      <c r="G1022" s="311"/>
      <c r="H1022" s="57" t="s">
        <v>607</v>
      </c>
      <c r="I1022" s="310">
        <v>1</v>
      </c>
      <c r="J1022" s="311">
        <v>-6.2</v>
      </c>
      <c r="K1022" s="311">
        <v>0</v>
      </c>
      <c r="L1022" s="310">
        <v>24</v>
      </c>
      <c r="M1022" s="311">
        <v>-35.1</v>
      </c>
      <c r="N1022" s="311">
        <v>0</v>
      </c>
    </row>
    <row r="1023" spans="1:14" ht="12.75" customHeight="1" hidden="1" outlineLevel="1">
      <c r="A1023" s="57" t="s">
        <v>486</v>
      </c>
      <c r="B1023" s="310"/>
      <c r="C1023" s="311"/>
      <c r="D1023" s="311"/>
      <c r="E1023" s="310"/>
      <c r="F1023" s="311"/>
      <c r="G1023" s="311"/>
      <c r="H1023" s="57" t="s">
        <v>486</v>
      </c>
      <c r="I1023" s="310">
        <v>0</v>
      </c>
      <c r="J1023" s="311" t="s">
        <v>195</v>
      </c>
      <c r="K1023" s="311">
        <v>0</v>
      </c>
      <c r="L1023" s="310">
        <v>2</v>
      </c>
      <c r="M1023" s="311" t="s">
        <v>195</v>
      </c>
      <c r="N1023" s="311">
        <v>0</v>
      </c>
    </row>
    <row r="1024" spans="1:14" ht="12.75" customHeight="1" hidden="1" outlineLevel="1">
      <c r="A1024" s="57" t="s">
        <v>562</v>
      </c>
      <c r="B1024" s="310"/>
      <c r="C1024" s="311"/>
      <c r="D1024" s="311"/>
      <c r="E1024" s="310"/>
      <c r="F1024" s="311"/>
      <c r="G1024" s="311"/>
      <c r="H1024" s="57" t="s">
        <v>562</v>
      </c>
      <c r="I1024" s="310">
        <v>9</v>
      </c>
      <c r="J1024" s="311">
        <v>140.3</v>
      </c>
      <c r="K1024" s="311">
        <v>0</v>
      </c>
      <c r="L1024" s="310">
        <v>272</v>
      </c>
      <c r="M1024" s="311">
        <v>30.6</v>
      </c>
      <c r="N1024" s="311">
        <v>0</v>
      </c>
    </row>
    <row r="1025" spans="1:14" ht="12.75" customHeight="1" hidden="1" outlineLevel="1">
      <c r="A1025" s="57" t="s">
        <v>563</v>
      </c>
      <c r="B1025" s="310"/>
      <c r="C1025" s="311"/>
      <c r="D1025" s="311"/>
      <c r="E1025" s="310"/>
      <c r="F1025" s="311"/>
      <c r="G1025" s="311"/>
      <c r="H1025" s="57" t="s">
        <v>563</v>
      </c>
      <c r="I1025" s="310">
        <v>0</v>
      </c>
      <c r="J1025" s="311">
        <v>-100</v>
      </c>
      <c r="K1025" s="311">
        <v>0</v>
      </c>
      <c r="L1025" s="310">
        <v>0</v>
      </c>
      <c r="M1025" s="311">
        <v>-100</v>
      </c>
      <c r="N1025" s="311">
        <v>0</v>
      </c>
    </row>
    <row r="1026" spans="1:14" ht="12.75" customHeight="1" hidden="1" outlineLevel="1">
      <c r="A1026" s="57" t="s">
        <v>564</v>
      </c>
      <c r="B1026" s="310"/>
      <c r="C1026" s="311"/>
      <c r="D1026" s="311"/>
      <c r="E1026" s="310"/>
      <c r="F1026" s="311"/>
      <c r="G1026" s="311"/>
      <c r="H1026" s="57" t="s">
        <v>564</v>
      </c>
      <c r="I1026" s="310">
        <v>1</v>
      </c>
      <c r="J1026" s="311">
        <v>76.2</v>
      </c>
      <c r="K1026" s="311">
        <v>0</v>
      </c>
      <c r="L1026" s="310">
        <v>33</v>
      </c>
      <c r="M1026" s="311">
        <v>51.9</v>
      </c>
      <c r="N1026" s="311">
        <v>0</v>
      </c>
    </row>
    <row r="1027" spans="1:14" ht="12.75" customHeight="1" hidden="1" outlineLevel="1">
      <c r="A1027" s="57" t="s">
        <v>565</v>
      </c>
      <c r="B1027" s="310"/>
      <c r="C1027" s="311"/>
      <c r="D1027" s="311"/>
      <c r="E1027" s="310"/>
      <c r="F1027" s="311"/>
      <c r="G1027" s="311"/>
      <c r="H1027" s="57" t="s">
        <v>565</v>
      </c>
      <c r="I1027" s="310">
        <v>44</v>
      </c>
      <c r="J1027" s="311">
        <v>183.2</v>
      </c>
      <c r="K1027" s="311">
        <v>0</v>
      </c>
      <c r="L1027" s="310">
        <v>816</v>
      </c>
      <c r="M1027" s="311">
        <v>44.7</v>
      </c>
      <c r="N1027" s="311">
        <v>0</v>
      </c>
    </row>
    <row r="1028" spans="1:14" ht="12.75" customHeight="1" hidden="1" outlineLevel="1">
      <c r="A1028" s="57" t="s">
        <v>566</v>
      </c>
      <c r="B1028" s="310"/>
      <c r="C1028" s="311"/>
      <c r="D1028" s="311"/>
      <c r="E1028" s="310"/>
      <c r="F1028" s="311"/>
      <c r="G1028" s="311"/>
      <c r="H1028" s="57" t="s">
        <v>566</v>
      </c>
      <c r="I1028" s="310">
        <v>0</v>
      </c>
      <c r="J1028" s="311">
        <v>187.5</v>
      </c>
      <c r="K1028" s="311">
        <v>0</v>
      </c>
      <c r="L1028" s="310">
        <v>4</v>
      </c>
      <c r="M1028" s="311">
        <v>79</v>
      </c>
      <c r="N1028" s="311">
        <v>0</v>
      </c>
    </row>
    <row r="1029" spans="1:14" ht="12.75" customHeight="1" hidden="1" outlineLevel="1">
      <c r="A1029" s="57" t="s">
        <v>487</v>
      </c>
      <c r="B1029" s="310"/>
      <c r="C1029" s="311"/>
      <c r="D1029" s="311"/>
      <c r="E1029" s="310"/>
      <c r="F1029" s="311"/>
      <c r="G1029" s="311"/>
      <c r="H1029" s="57" t="s">
        <v>487</v>
      </c>
      <c r="I1029" s="310">
        <v>1</v>
      </c>
      <c r="J1029" s="311">
        <v>275</v>
      </c>
      <c r="K1029" s="311">
        <v>0</v>
      </c>
      <c r="L1029" s="310">
        <v>43</v>
      </c>
      <c r="M1029" s="311">
        <v>193.8</v>
      </c>
      <c r="N1029" s="311">
        <v>0</v>
      </c>
    </row>
    <row r="1030" spans="1:14" ht="12.75" customHeight="1" hidden="1" outlineLevel="1">
      <c r="A1030" s="57" t="s">
        <v>488</v>
      </c>
      <c r="B1030" s="310"/>
      <c r="C1030" s="311"/>
      <c r="D1030" s="311"/>
      <c r="E1030" s="310"/>
      <c r="F1030" s="311"/>
      <c r="G1030" s="311"/>
      <c r="H1030" s="57" t="s">
        <v>488</v>
      </c>
      <c r="I1030" s="310">
        <v>28</v>
      </c>
      <c r="J1030" s="311">
        <v>9.5</v>
      </c>
      <c r="K1030" s="311">
        <v>0</v>
      </c>
      <c r="L1030" s="310">
        <v>1257</v>
      </c>
      <c r="M1030" s="311">
        <v>56.9</v>
      </c>
      <c r="N1030" s="311">
        <v>0</v>
      </c>
    </row>
    <row r="1031" spans="1:14" ht="12.75" customHeight="1" hidden="1" outlineLevel="1">
      <c r="A1031" s="57" t="s">
        <v>599</v>
      </c>
      <c r="B1031" s="310"/>
      <c r="C1031" s="311"/>
      <c r="D1031" s="311"/>
      <c r="E1031" s="310"/>
      <c r="F1031" s="311"/>
      <c r="G1031" s="311"/>
      <c r="H1031" s="57" t="s">
        <v>599</v>
      </c>
      <c r="I1031" s="310">
        <v>17</v>
      </c>
      <c r="J1031" s="311">
        <v>786.1</v>
      </c>
      <c r="K1031" s="311">
        <v>0</v>
      </c>
      <c r="L1031" s="310">
        <v>198</v>
      </c>
      <c r="M1031" s="311" t="s">
        <v>195</v>
      </c>
      <c r="N1031" s="311">
        <v>0</v>
      </c>
    </row>
    <row r="1032" spans="1:14" ht="12.75" customHeight="1" hidden="1" outlineLevel="1">
      <c r="A1032" s="57" t="s">
        <v>600</v>
      </c>
      <c r="B1032" s="310"/>
      <c r="C1032" s="311"/>
      <c r="D1032" s="311"/>
      <c r="E1032" s="310"/>
      <c r="F1032" s="311"/>
      <c r="G1032" s="311"/>
      <c r="H1032" s="57" t="s">
        <v>600</v>
      </c>
      <c r="I1032" s="310">
        <v>2</v>
      </c>
      <c r="J1032" s="311">
        <v>-9.4</v>
      </c>
      <c r="K1032" s="311">
        <v>0</v>
      </c>
      <c r="L1032" s="310">
        <v>91</v>
      </c>
      <c r="M1032" s="311">
        <v>0.9</v>
      </c>
      <c r="N1032" s="311">
        <v>0</v>
      </c>
    </row>
    <row r="1033" spans="1:14" ht="12.75" customHeight="1" hidden="1" outlineLevel="1">
      <c r="A1033" s="57" t="s">
        <v>601</v>
      </c>
      <c r="B1033" s="310"/>
      <c r="C1033" s="311"/>
      <c r="D1033" s="311"/>
      <c r="E1033" s="310"/>
      <c r="F1033" s="311"/>
      <c r="G1033" s="311"/>
      <c r="H1033" s="57" t="s">
        <v>601</v>
      </c>
      <c r="I1033" s="310">
        <v>1</v>
      </c>
      <c r="J1033" s="311">
        <v>341.4</v>
      </c>
      <c r="K1033" s="311">
        <v>0</v>
      </c>
      <c r="L1033" s="310">
        <v>90</v>
      </c>
      <c r="M1033" s="311">
        <v>-10.2</v>
      </c>
      <c r="N1033" s="311">
        <v>0</v>
      </c>
    </row>
    <row r="1034" spans="1:14" ht="12.75" customHeight="1" hidden="1" outlineLevel="1">
      <c r="A1034" s="57" t="s">
        <v>491</v>
      </c>
      <c r="B1034" s="310"/>
      <c r="C1034" s="311"/>
      <c r="D1034" s="311"/>
      <c r="E1034" s="310"/>
      <c r="F1034" s="311"/>
      <c r="G1034" s="311"/>
      <c r="H1034" s="57" t="s">
        <v>491</v>
      </c>
      <c r="I1034" s="310">
        <v>0</v>
      </c>
      <c r="J1034" s="311">
        <v>188.9</v>
      </c>
      <c r="K1034" s="311">
        <v>0</v>
      </c>
      <c r="L1034" s="310">
        <v>1</v>
      </c>
      <c r="M1034" s="311">
        <v>15.3</v>
      </c>
      <c r="N1034" s="311">
        <v>0</v>
      </c>
    </row>
    <row r="1035" spans="1:14" ht="12.75" customHeight="1" hidden="1" outlineLevel="1">
      <c r="A1035" s="57" t="s">
        <v>492</v>
      </c>
      <c r="B1035" s="310"/>
      <c r="C1035" s="311"/>
      <c r="D1035" s="311"/>
      <c r="E1035" s="310"/>
      <c r="F1035" s="311"/>
      <c r="G1035" s="311"/>
      <c r="H1035" s="57" t="s">
        <v>492</v>
      </c>
      <c r="I1035" s="310">
        <v>0</v>
      </c>
      <c r="J1035" s="311">
        <v>-80.7</v>
      </c>
      <c r="K1035" s="311">
        <v>0</v>
      </c>
      <c r="L1035" s="310">
        <v>1</v>
      </c>
      <c r="M1035" s="311">
        <v>-87.9</v>
      </c>
      <c r="N1035" s="311">
        <v>0</v>
      </c>
    </row>
    <row r="1036" spans="1:14" ht="12.75" customHeight="1" hidden="1" outlineLevel="1">
      <c r="A1036" s="57" t="s">
        <v>493</v>
      </c>
      <c r="B1036" s="310"/>
      <c r="C1036" s="311"/>
      <c r="D1036" s="311"/>
      <c r="E1036" s="310"/>
      <c r="F1036" s="311"/>
      <c r="G1036" s="311"/>
      <c r="H1036" s="57" t="s">
        <v>493</v>
      </c>
      <c r="I1036" s="310">
        <v>11</v>
      </c>
      <c r="J1036" s="311">
        <v>-31.1</v>
      </c>
      <c r="K1036" s="311">
        <v>0</v>
      </c>
      <c r="L1036" s="310">
        <v>288</v>
      </c>
      <c r="M1036" s="311">
        <v>-39.9</v>
      </c>
      <c r="N1036" s="311">
        <v>0</v>
      </c>
    </row>
    <row r="1037" spans="1:14" ht="12.75" customHeight="1" hidden="1" outlineLevel="1">
      <c r="A1037" s="57" t="s">
        <v>494</v>
      </c>
      <c r="B1037" s="310"/>
      <c r="C1037" s="311"/>
      <c r="D1037" s="311"/>
      <c r="E1037" s="310"/>
      <c r="F1037" s="311"/>
      <c r="G1037" s="311"/>
      <c r="H1037" s="57" t="s">
        <v>494</v>
      </c>
      <c r="I1037" s="310">
        <v>0</v>
      </c>
      <c r="J1037" s="311">
        <v>-100</v>
      </c>
      <c r="K1037" s="311">
        <v>0</v>
      </c>
      <c r="L1037" s="310">
        <v>3</v>
      </c>
      <c r="M1037" s="311">
        <v>-32.3</v>
      </c>
      <c r="N1037" s="311">
        <v>0</v>
      </c>
    </row>
    <row r="1038" spans="1:14" ht="12.75" customHeight="1" hidden="1" outlineLevel="1">
      <c r="A1038" s="57" t="s">
        <v>567</v>
      </c>
      <c r="B1038" s="310"/>
      <c r="C1038" s="311"/>
      <c r="D1038" s="311"/>
      <c r="E1038" s="310"/>
      <c r="F1038" s="311"/>
      <c r="G1038" s="311"/>
      <c r="H1038" s="57" t="s">
        <v>567</v>
      </c>
      <c r="I1038" s="310">
        <v>0</v>
      </c>
      <c r="J1038" s="311">
        <v>-84.3</v>
      </c>
      <c r="K1038" s="311">
        <v>0</v>
      </c>
      <c r="L1038" s="310">
        <v>8</v>
      </c>
      <c r="M1038" s="311">
        <v>-80.9</v>
      </c>
      <c r="N1038" s="311">
        <v>0</v>
      </c>
    </row>
    <row r="1039" spans="1:14" ht="12.75" customHeight="1" hidden="1" outlineLevel="1">
      <c r="A1039" s="57" t="s">
        <v>602</v>
      </c>
      <c r="B1039" s="310"/>
      <c r="C1039" s="311"/>
      <c r="D1039" s="311"/>
      <c r="E1039" s="310"/>
      <c r="F1039" s="311"/>
      <c r="G1039" s="311"/>
      <c r="H1039" s="57" t="s">
        <v>602</v>
      </c>
      <c r="I1039" s="310">
        <v>344</v>
      </c>
      <c r="J1039" s="311">
        <v>162.3</v>
      </c>
      <c r="K1039" s="311">
        <v>0.1</v>
      </c>
      <c r="L1039" s="310">
        <v>8600</v>
      </c>
      <c r="M1039" s="311">
        <v>39.1</v>
      </c>
      <c r="N1039" s="311">
        <v>0.2</v>
      </c>
    </row>
    <row r="1040" spans="1:14" ht="12.75" customHeight="1" hidden="1" outlineLevel="1">
      <c r="A1040" s="57" t="s">
        <v>568</v>
      </c>
      <c r="B1040" s="310"/>
      <c r="C1040" s="311"/>
      <c r="D1040" s="311"/>
      <c r="E1040" s="310"/>
      <c r="F1040" s="311"/>
      <c r="G1040" s="311"/>
      <c r="H1040" s="57" t="s">
        <v>568</v>
      </c>
      <c r="I1040" s="310">
        <v>6</v>
      </c>
      <c r="J1040" s="311">
        <v>72.7</v>
      </c>
      <c r="K1040" s="311">
        <v>0</v>
      </c>
      <c r="L1040" s="310">
        <v>237</v>
      </c>
      <c r="M1040" s="311">
        <v>4.7</v>
      </c>
      <c r="N1040" s="311">
        <v>0</v>
      </c>
    </row>
    <row r="1041" spans="1:14" ht="12.75" customHeight="1" hidden="1" outlineLevel="1">
      <c r="A1041" s="57" t="s">
        <v>569</v>
      </c>
      <c r="B1041" s="310"/>
      <c r="C1041" s="311"/>
      <c r="D1041" s="311"/>
      <c r="E1041" s="310"/>
      <c r="F1041" s="311"/>
      <c r="G1041" s="311"/>
      <c r="H1041" s="57" t="s">
        <v>569</v>
      </c>
      <c r="I1041" s="310">
        <v>0</v>
      </c>
      <c r="J1041" s="311" t="s">
        <v>93</v>
      </c>
      <c r="K1041" s="311">
        <v>0</v>
      </c>
      <c r="L1041" s="310">
        <v>0</v>
      </c>
      <c r="M1041" s="311" t="s">
        <v>93</v>
      </c>
      <c r="N1041" s="311">
        <v>0</v>
      </c>
    </row>
    <row r="1042" spans="1:14" ht="12.75" customHeight="1" hidden="1" outlineLevel="1">
      <c r="A1042" s="57" t="s">
        <v>603</v>
      </c>
      <c r="B1042" s="310"/>
      <c r="C1042" s="311"/>
      <c r="D1042" s="311"/>
      <c r="E1042" s="310"/>
      <c r="F1042" s="311"/>
      <c r="G1042" s="311"/>
      <c r="H1042" s="57" t="s">
        <v>603</v>
      </c>
      <c r="I1042" s="310">
        <v>0</v>
      </c>
      <c r="J1042" s="311">
        <v>-94.7</v>
      </c>
      <c r="K1042" s="311">
        <v>0</v>
      </c>
      <c r="L1042" s="310">
        <v>0</v>
      </c>
      <c r="M1042" s="311">
        <v>-86</v>
      </c>
      <c r="N1042" s="311">
        <v>0</v>
      </c>
    </row>
    <row r="1043" spans="1:14" ht="12.75" customHeight="1" hidden="1" outlineLevel="1">
      <c r="A1043" s="57" t="s">
        <v>570</v>
      </c>
      <c r="B1043" s="310"/>
      <c r="C1043" s="311"/>
      <c r="D1043" s="311"/>
      <c r="E1043" s="310"/>
      <c r="F1043" s="311"/>
      <c r="G1043" s="311"/>
      <c r="H1043" s="57" t="s">
        <v>570</v>
      </c>
      <c r="I1043" s="310">
        <v>4</v>
      </c>
      <c r="J1043" s="311">
        <v>-52.9</v>
      </c>
      <c r="K1043" s="311">
        <v>0</v>
      </c>
      <c r="L1043" s="310">
        <v>158</v>
      </c>
      <c r="M1043" s="311">
        <v>-37.6</v>
      </c>
      <c r="N1043" s="311">
        <v>0</v>
      </c>
    </row>
    <row r="1044" spans="1:14" ht="12.75" customHeight="1" hidden="1" outlineLevel="1">
      <c r="A1044" s="57" t="s">
        <v>679</v>
      </c>
      <c r="B1044" s="310"/>
      <c r="C1044" s="311"/>
      <c r="D1044" s="311"/>
      <c r="E1044" s="310"/>
      <c r="F1044" s="311"/>
      <c r="G1044" s="311"/>
      <c r="H1044" s="57" t="s">
        <v>679</v>
      </c>
      <c r="I1044" s="310">
        <v>0</v>
      </c>
      <c r="J1044" s="311">
        <v>-100</v>
      </c>
      <c r="K1044" s="311">
        <v>0</v>
      </c>
      <c r="L1044" s="310">
        <v>0</v>
      </c>
      <c r="M1044" s="311">
        <v>-100</v>
      </c>
      <c r="N1044" s="311">
        <v>0</v>
      </c>
    </row>
    <row r="1045" spans="1:14" ht="12.75" customHeight="1" hidden="1" outlineLevel="1">
      <c r="A1045" s="57" t="s">
        <v>604</v>
      </c>
      <c r="B1045" s="310"/>
      <c r="C1045" s="311"/>
      <c r="D1045" s="311"/>
      <c r="E1045" s="310"/>
      <c r="F1045" s="311"/>
      <c r="G1045" s="311"/>
      <c r="H1045" s="57" t="s">
        <v>604</v>
      </c>
      <c r="I1045" s="310">
        <v>0</v>
      </c>
      <c r="J1045" s="311" t="s">
        <v>680</v>
      </c>
      <c r="K1045" s="311">
        <v>0</v>
      </c>
      <c r="L1045" s="310">
        <v>2</v>
      </c>
      <c r="M1045" s="311">
        <v>302.3</v>
      </c>
      <c r="N1045" s="311">
        <v>0</v>
      </c>
    </row>
    <row r="1046" spans="1:14" ht="12.75" customHeight="1" hidden="1" outlineLevel="1">
      <c r="A1046" s="57" t="s">
        <v>664</v>
      </c>
      <c r="B1046" s="310"/>
      <c r="C1046" s="311"/>
      <c r="D1046" s="311"/>
      <c r="E1046" s="310"/>
      <c r="F1046" s="311"/>
      <c r="G1046" s="311"/>
      <c r="H1046" s="57" t="s">
        <v>664</v>
      </c>
      <c r="I1046" s="310">
        <v>0</v>
      </c>
      <c r="J1046" s="311">
        <v>-100</v>
      </c>
      <c r="K1046" s="311">
        <v>0</v>
      </c>
      <c r="L1046" s="310">
        <v>0</v>
      </c>
      <c r="M1046" s="311">
        <v>-100</v>
      </c>
      <c r="N1046" s="311">
        <v>0</v>
      </c>
    </row>
    <row r="1047" spans="1:14" ht="12.75" customHeight="1" hidden="1" outlineLevel="1">
      <c r="A1047" s="57" t="s">
        <v>498</v>
      </c>
      <c r="B1047" s="310"/>
      <c r="C1047" s="311"/>
      <c r="D1047" s="311"/>
      <c r="E1047" s="310"/>
      <c r="F1047" s="311"/>
      <c r="G1047" s="311"/>
      <c r="H1047" s="57" t="s">
        <v>498</v>
      </c>
      <c r="I1047" s="310">
        <v>1070</v>
      </c>
      <c r="J1047" s="311">
        <v>1.3</v>
      </c>
      <c r="K1047" s="311">
        <v>0.3</v>
      </c>
      <c r="L1047" s="310">
        <v>20961</v>
      </c>
      <c r="M1047" s="311">
        <v>3</v>
      </c>
      <c r="N1047" s="311">
        <v>0.6</v>
      </c>
    </row>
    <row r="1048" spans="1:14" ht="12.75" customHeight="1" hidden="1" outlineLevel="1">
      <c r="A1048" s="57" t="s">
        <v>572</v>
      </c>
      <c r="B1048" s="310"/>
      <c r="C1048" s="311"/>
      <c r="D1048" s="311"/>
      <c r="E1048" s="310"/>
      <c r="F1048" s="311"/>
      <c r="G1048" s="311"/>
      <c r="H1048" s="57" t="s">
        <v>572</v>
      </c>
      <c r="I1048" s="310">
        <v>8</v>
      </c>
      <c r="J1048" s="311">
        <v>-26.6</v>
      </c>
      <c r="K1048" s="311">
        <v>0</v>
      </c>
      <c r="L1048" s="310">
        <v>245</v>
      </c>
      <c r="M1048" s="311">
        <v>-22.2</v>
      </c>
      <c r="N1048" s="311">
        <v>0</v>
      </c>
    </row>
    <row r="1049" spans="1:14" ht="12.75" customHeight="1" hidden="1" outlineLevel="1">
      <c r="A1049" s="57" t="s">
        <v>605</v>
      </c>
      <c r="B1049" s="310"/>
      <c r="C1049" s="311"/>
      <c r="D1049" s="311"/>
      <c r="E1049" s="310"/>
      <c r="F1049" s="311"/>
      <c r="G1049" s="311"/>
      <c r="H1049" s="57" t="s">
        <v>605</v>
      </c>
      <c r="I1049" s="310">
        <v>12</v>
      </c>
      <c r="J1049" s="311">
        <v>41.2</v>
      </c>
      <c r="K1049" s="311">
        <v>0</v>
      </c>
      <c r="L1049" s="310">
        <v>374</v>
      </c>
      <c r="M1049" s="311">
        <v>22.5</v>
      </c>
      <c r="N1049" s="311">
        <v>0</v>
      </c>
    </row>
    <row r="1050" spans="1:14" ht="12.75" customHeight="1" hidden="1" outlineLevel="1">
      <c r="A1050" s="57" t="s">
        <v>573</v>
      </c>
      <c r="B1050" s="310"/>
      <c r="C1050" s="311"/>
      <c r="D1050" s="311"/>
      <c r="E1050" s="310"/>
      <c r="F1050" s="311"/>
      <c r="G1050" s="311"/>
      <c r="H1050" s="57" t="s">
        <v>573</v>
      </c>
      <c r="I1050" s="310">
        <v>0</v>
      </c>
      <c r="J1050" s="311" t="s">
        <v>195</v>
      </c>
      <c r="K1050" s="311">
        <v>0</v>
      </c>
      <c r="L1050" s="310">
        <v>27</v>
      </c>
      <c r="M1050" s="311">
        <v>454.4</v>
      </c>
      <c r="N1050" s="311">
        <v>0</v>
      </c>
    </row>
    <row r="1051" spans="1:14" ht="12.75" customHeight="1" hidden="1" outlineLevel="1">
      <c r="A1051" s="57" t="s">
        <v>499</v>
      </c>
      <c r="B1051" s="310"/>
      <c r="C1051" s="311"/>
      <c r="D1051" s="311"/>
      <c r="E1051" s="310"/>
      <c r="F1051" s="311"/>
      <c r="G1051" s="311"/>
      <c r="H1051" s="57" t="s">
        <v>499</v>
      </c>
      <c r="I1051" s="310">
        <v>8</v>
      </c>
      <c r="J1051" s="311">
        <v>2.8</v>
      </c>
      <c r="K1051" s="311">
        <v>0</v>
      </c>
      <c r="L1051" s="310">
        <v>346</v>
      </c>
      <c r="M1051" s="311">
        <v>3.5</v>
      </c>
      <c r="N1051" s="311">
        <v>0</v>
      </c>
    </row>
    <row r="1052" spans="1:14" ht="12.75" customHeight="1" hidden="1" outlineLevel="1">
      <c r="A1052" s="57" t="s">
        <v>169</v>
      </c>
      <c r="B1052" s="310"/>
      <c r="C1052" s="311"/>
      <c r="D1052" s="311"/>
      <c r="E1052" s="310"/>
      <c r="F1052" s="311"/>
      <c r="G1052" s="311"/>
      <c r="H1052" s="57" t="s">
        <v>169</v>
      </c>
      <c r="I1052" s="310">
        <v>23615</v>
      </c>
      <c r="J1052" s="311">
        <v>-2.3</v>
      </c>
      <c r="K1052" s="311">
        <v>6</v>
      </c>
      <c r="L1052" s="310">
        <v>586692</v>
      </c>
      <c r="M1052" s="311">
        <v>-5.1</v>
      </c>
      <c r="N1052" s="311">
        <v>17</v>
      </c>
    </row>
    <row r="1053" spans="1:14" ht="12.75" customHeight="1" hidden="1" outlineLevel="1">
      <c r="A1053" s="57" t="s">
        <v>608</v>
      </c>
      <c r="B1053" s="310"/>
      <c r="C1053" s="311"/>
      <c r="D1053" s="311"/>
      <c r="E1053" s="310"/>
      <c r="F1053" s="311"/>
      <c r="G1053" s="311"/>
      <c r="H1053" s="57" t="s">
        <v>608</v>
      </c>
      <c r="I1053" s="310">
        <v>7918</v>
      </c>
      <c r="J1053" s="311">
        <v>5.8</v>
      </c>
      <c r="K1053" s="311">
        <v>2</v>
      </c>
      <c r="L1053" s="310">
        <v>123011</v>
      </c>
      <c r="M1053" s="311">
        <v>11.6</v>
      </c>
      <c r="N1053" s="311">
        <v>3.6</v>
      </c>
    </row>
    <row r="1054" spans="1:14" ht="12.75" customHeight="1" hidden="1" outlineLevel="1">
      <c r="A1054" s="57" t="s">
        <v>500</v>
      </c>
      <c r="B1054" s="310"/>
      <c r="C1054" s="311"/>
      <c r="D1054" s="311"/>
      <c r="E1054" s="310"/>
      <c r="F1054" s="311"/>
      <c r="G1054" s="311"/>
      <c r="H1054" s="57" t="s">
        <v>500</v>
      </c>
      <c r="I1054" s="310">
        <v>63</v>
      </c>
      <c r="J1054" s="311">
        <v>36.7</v>
      </c>
      <c r="K1054" s="311">
        <v>0</v>
      </c>
      <c r="L1054" s="310">
        <v>1087</v>
      </c>
      <c r="M1054" s="311">
        <v>62.8</v>
      </c>
      <c r="N1054" s="311">
        <v>0</v>
      </c>
    </row>
    <row r="1055" spans="1:14" ht="12.75" customHeight="1" hidden="1" outlineLevel="1">
      <c r="A1055" s="57" t="s">
        <v>501</v>
      </c>
      <c r="B1055" s="310"/>
      <c r="C1055" s="311"/>
      <c r="D1055" s="311"/>
      <c r="E1055" s="310"/>
      <c r="F1055" s="311"/>
      <c r="G1055" s="311"/>
      <c r="H1055" s="57" t="s">
        <v>501</v>
      </c>
      <c r="I1055" s="310">
        <v>342</v>
      </c>
      <c r="J1055" s="311">
        <v>10.3</v>
      </c>
      <c r="K1055" s="311">
        <v>0.1</v>
      </c>
      <c r="L1055" s="310">
        <v>4357</v>
      </c>
      <c r="M1055" s="311">
        <v>25.2</v>
      </c>
      <c r="N1055" s="311">
        <v>0.1</v>
      </c>
    </row>
    <row r="1056" spans="1:14" ht="12.75" customHeight="1" hidden="1" outlineLevel="1">
      <c r="A1056" s="57" t="s">
        <v>502</v>
      </c>
      <c r="B1056" s="310"/>
      <c r="C1056" s="311"/>
      <c r="D1056" s="311"/>
      <c r="E1056" s="310"/>
      <c r="F1056" s="311"/>
      <c r="G1056" s="311"/>
      <c r="H1056" s="57" t="s">
        <v>502</v>
      </c>
      <c r="I1056" s="310">
        <v>7</v>
      </c>
      <c r="J1056" s="311">
        <v>-18.9</v>
      </c>
      <c r="K1056" s="311">
        <v>0</v>
      </c>
      <c r="L1056" s="310">
        <v>629</v>
      </c>
      <c r="M1056" s="311">
        <v>13.6</v>
      </c>
      <c r="N1056" s="311">
        <v>0</v>
      </c>
    </row>
    <row r="1057" spans="1:14" ht="12.75" customHeight="1" hidden="1" outlineLevel="1">
      <c r="A1057" s="57" t="s">
        <v>503</v>
      </c>
      <c r="B1057" s="310"/>
      <c r="C1057" s="311"/>
      <c r="D1057" s="311"/>
      <c r="E1057" s="310"/>
      <c r="F1057" s="311"/>
      <c r="G1057" s="311"/>
      <c r="H1057" s="57" t="s">
        <v>503</v>
      </c>
      <c r="I1057" s="310">
        <v>19</v>
      </c>
      <c r="J1057" s="311">
        <v>83.6</v>
      </c>
      <c r="K1057" s="311">
        <v>0</v>
      </c>
      <c r="L1057" s="310">
        <v>488</v>
      </c>
      <c r="M1057" s="311">
        <v>77</v>
      </c>
      <c r="N1057" s="311">
        <v>0</v>
      </c>
    </row>
    <row r="1058" spans="1:14" ht="12.75" customHeight="1" hidden="1" outlineLevel="1">
      <c r="A1058" s="57" t="s">
        <v>574</v>
      </c>
      <c r="B1058" s="310"/>
      <c r="C1058" s="311"/>
      <c r="D1058" s="311"/>
      <c r="E1058" s="310"/>
      <c r="F1058" s="311"/>
      <c r="G1058" s="311"/>
      <c r="H1058" s="57" t="s">
        <v>574</v>
      </c>
      <c r="I1058" s="310">
        <v>116</v>
      </c>
      <c r="J1058" s="311">
        <v>-14.4</v>
      </c>
      <c r="K1058" s="311">
        <v>0</v>
      </c>
      <c r="L1058" s="310">
        <v>2164</v>
      </c>
      <c r="M1058" s="311">
        <v>-15.6</v>
      </c>
      <c r="N1058" s="311">
        <v>0.1</v>
      </c>
    </row>
    <row r="1059" spans="1:14" ht="12.75" customHeight="1" hidden="1" outlineLevel="1">
      <c r="A1059" s="57" t="s">
        <v>609</v>
      </c>
      <c r="B1059" s="310"/>
      <c r="C1059" s="311"/>
      <c r="D1059" s="311"/>
      <c r="E1059" s="310"/>
      <c r="F1059" s="311"/>
      <c r="G1059" s="311"/>
      <c r="H1059" s="57" t="s">
        <v>609</v>
      </c>
      <c r="I1059" s="310">
        <v>634</v>
      </c>
      <c r="J1059" s="311">
        <v>-5.3</v>
      </c>
      <c r="K1059" s="311">
        <v>0.2</v>
      </c>
      <c r="L1059" s="310">
        <v>9161</v>
      </c>
      <c r="M1059" s="311">
        <v>24.5</v>
      </c>
      <c r="N1059" s="311">
        <v>0.3</v>
      </c>
    </row>
    <row r="1060" spans="1:14" ht="12.75" customHeight="1" hidden="1" outlineLevel="1">
      <c r="A1060" s="57" t="s">
        <v>504</v>
      </c>
      <c r="B1060" s="310"/>
      <c r="C1060" s="311"/>
      <c r="D1060" s="311"/>
      <c r="E1060" s="310"/>
      <c r="F1060" s="311"/>
      <c r="G1060" s="311"/>
      <c r="H1060" s="57" t="s">
        <v>504</v>
      </c>
      <c r="I1060" s="310">
        <v>421</v>
      </c>
      <c r="J1060" s="311">
        <v>21.6</v>
      </c>
      <c r="K1060" s="311">
        <v>0.1</v>
      </c>
      <c r="L1060" s="310">
        <v>10329</v>
      </c>
      <c r="M1060" s="311">
        <v>15.6</v>
      </c>
      <c r="N1060" s="311">
        <v>0.3</v>
      </c>
    </row>
    <row r="1061" spans="1:14" ht="12.75" customHeight="1" hidden="1" outlineLevel="1">
      <c r="A1061" s="57" t="s">
        <v>575</v>
      </c>
      <c r="B1061" s="310"/>
      <c r="C1061" s="311"/>
      <c r="D1061" s="311"/>
      <c r="E1061" s="310"/>
      <c r="F1061" s="311"/>
      <c r="G1061" s="311"/>
      <c r="H1061" s="57" t="s">
        <v>575</v>
      </c>
      <c r="I1061" s="310">
        <v>9</v>
      </c>
      <c r="J1061" s="311">
        <v>-17.5</v>
      </c>
      <c r="K1061" s="311">
        <v>0</v>
      </c>
      <c r="L1061" s="310">
        <v>310</v>
      </c>
      <c r="M1061" s="311">
        <v>7.1</v>
      </c>
      <c r="N1061" s="311">
        <v>0</v>
      </c>
    </row>
    <row r="1062" spans="1:14" ht="12.75" customHeight="1" hidden="1" outlineLevel="1">
      <c r="A1062" s="57" t="s">
        <v>505</v>
      </c>
      <c r="B1062" s="310"/>
      <c r="C1062" s="311"/>
      <c r="D1062" s="311"/>
      <c r="E1062" s="310"/>
      <c r="F1062" s="311"/>
      <c r="G1062" s="311"/>
      <c r="H1062" s="57" t="s">
        <v>505</v>
      </c>
      <c r="I1062" s="310">
        <v>198</v>
      </c>
      <c r="J1062" s="311">
        <v>-4.3</v>
      </c>
      <c r="K1062" s="311">
        <v>0.1</v>
      </c>
      <c r="L1062" s="310">
        <v>3458</v>
      </c>
      <c r="M1062" s="311">
        <v>-7.6</v>
      </c>
      <c r="N1062" s="311">
        <v>0.1</v>
      </c>
    </row>
    <row r="1063" spans="1:14" ht="12.75" customHeight="1" hidden="1" outlineLevel="1">
      <c r="A1063" s="57" t="s">
        <v>506</v>
      </c>
      <c r="B1063" s="310"/>
      <c r="C1063" s="311"/>
      <c r="D1063" s="311"/>
      <c r="E1063" s="310"/>
      <c r="F1063" s="311"/>
      <c r="G1063" s="311"/>
      <c r="H1063" s="57" t="s">
        <v>506</v>
      </c>
      <c r="I1063" s="310">
        <v>568</v>
      </c>
      <c r="J1063" s="311">
        <v>105.3</v>
      </c>
      <c r="K1063" s="311">
        <v>0.1</v>
      </c>
      <c r="L1063" s="310">
        <v>5800</v>
      </c>
      <c r="M1063" s="311">
        <v>15.3</v>
      </c>
      <c r="N1063" s="311">
        <v>0.2</v>
      </c>
    </row>
    <row r="1064" spans="1:14" ht="12.75" customHeight="1" hidden="1" outlineLevel="1">
      <c r="A1064" s="57" t="s">
        <v>507</v>
      </c>
      <c r="B1064" s="310"/>
      <c r="C1064" s="311"/>
      <c r="D1064" s="311"/>
      <c r="E1064" s="310"/>
      <c r="F1064" s="311"/>
      <c r="G1064" s="311"/>
      <c r="H1064" s="57" t="s">
        <v>507</v>
      </c>
      <c r="I1064" s="310">
        <v>44</v>
      </c>
      <c r="J1064" s="311">
        <v>16.4</v>
      </c>
      <c r="K1064" s="311">
        <v>0</v>
      </c>
      <c r="L1064" s="310">
        <v>3462</v>
      </c>
      <c r="M1064" s="311">
        <v>27.8</v>
      </c>
      <c r="N1064" s="311">
        <v>0.1</v>
      </c>
    </row>
    <row r="1065" spans="1:14" ht="12.75" customHeight="1" hidden="1" outlineLevel="1">
      <c r="A1065" s="57" t="s">
        <v>508</v>
      </c>
      <c r="B1065" s="310"/>
      <c r="C1065" s="311"/>
      <c r="D1065" s="311"/>
      <c r="E1065" s="310"/>
      <c r="F1065" s="311"/>
      <c r="G1065" s="311"/>
      <c r="H1065" s="57" t="s">
        <v>508</v>
      </c>
      <c r="I1065" s="310">
        <v>215</v>
      </c>
      <c r="J1065" s="311">
        <v>-1.9</v>
      </c>
      <c r="K1065" s="311">
        <v>0.1</v>
      </c>
      <c r="L1065" s="310">
        <v>4285</v>
      </c>
      <c r="M1065" s="311">
        <v>-1.5</v>
      </c>
      <c r="N1065" s="311">
        <v>0.1</v>
      </c>
    </row>
    <row r="1066" spans="1:14" ht="12.75" customHeight="1" hidden="1" outlineLevel="1">
      <c r="A1066" s="57" t="s">
        <v>509</v>
      </c>
      <c r="B1066" s="310"/>
      <c r="C1066" s="311"/>
      <c r="D1066" s="311"/>
      <c r="E1066" s="310"/>
      <c r="F1066" s="311"/>
      <c r="G1066" s="311"/>
      <c r="H1066" s="57" t="s">
        <v>509</v>
      </c>
      <c r="I1066" s="310">
        <v>93</v>
      </c>
      <c r="J1066" s="311">
        <v>104.7</v>
      </c>
      <c r="K1066" s="311">
        <v>0</v>
      </c>
      <c r="L1066" s="310">
        <v>1743</v>
      </c>
      <c r="M1066" s="311">
        <v>30.1</v>
      </c>
      <c r="N1066" s="311">
        <v>0.1</v>
      </c>
    </row>
    <row r="1067" spans="1:14" ht="12.75" customHeight="1" hidden="1" outlineLevel="1">
      <c r="A1067" s="57" t="s">
        <v>510</v>
      </c>
      <c r="B1067" s="310"/>
      <c r="C1067" s="311"/>
      <c r="D1067" s="311"/>
      <c r="E1067" s="310"/>
      <c r="F1067" s="311"/>
      <c r="G1067" s="311"/>
      <c r="H1067" s="57" t="s">
        <v>510</v>
      </c>
      <c r="I1067" s="310">
        <v>2240</v>
      </c>
      <c r="J1067" s="311">
        <v>-2.2</v>
      </c>
      <c r="K1067" s="311">
        <v>0.6</v>
      </c>
      <c r="L1067" s="310">
        <v>31122</v>
      </c>
      <c r="M1067" s="311">
        <v>7.1</v>
      </c>
      <c r="N1067" s="311">
        <v>0.9</v>
      </c>
    </row>
    <row r="1068" spans="1:14" ht="12.75" customHeight="1" hidden="1" outlineLevel="1">
      <c r="A1068" s="57" t="s">
        <v>673</v>
      </c>
      <c r="B1068" s="310"/>
      <c r="C1068" s="311"/>
      <c r="D1068" s="311"/>
      <c r="E1068" s="310"/>
      <c r="F1068" s="311"/>
      <c r="G1068" s="311"/>
      <c r="H1068" s="57" t="s">
        <v>673</v>
      </c>
      <c r="I1068" s="310">
        <v>7</v>
      </c>
      <c r="J1068" s="311">
        <v>-73.1</v>
      </c>
      <c r="K1068" s="311">
        <v>0</v>
      </c>
      <c r="L1068" s="310">
        <v>952</v>
      </c>
      <c r="M1068" s="311">
        <v>232.5</v>
      </c>
      <c r="N1068" s="311">
        <v>0</v>
      </c>
    </row>
    <row r="1069" spans="1:14" ht="12.75" customHeight="1" hidden="1" outlineLevel="1">
      <c r="A1069" s="57" t="s">
        <v>611</v>
      </c>
      <c r="B1069" s="310"/>
      <c r="C1069" s="311"/>
      <c r="D1069" s="311"/>
      <c r="E1069" s="310"/>
      <c r="F1069" s="311"/>
      <c r="G1069" s="311"/>
      <c r="H1069" s="57" t="s">
        <v>611</v>
      </c>
      <c r="I1069" s="310">
        <v>2944</v>
      </c>
      <c r="J1069" s="311">
        <v>3.4</v>
      </c>
      <c r="K1069" s="311">
        <v>0.7</v>
      </c>
      <c r="L1069" s="310">
        <v>43664</v>
      </c>
      <c r="M1069" s="311">
        <v>10.2</v>
      </c>
      <c r="N1069" s="311">
        <v>1.3</v>
      </c>
    </row>
    <row r="1070" spans="1:14" ht="12.75" customHeight="1" hidden="1" outlineLevel="1">
      <c r="A1070" s="57" t="s">
        <v>612</v>
      </c>
      <c r="B1070" s="310"/>
      <c r="C1070" s="311"/>
      <c r="D1070" s="311"/>
      <c r="E1070" s="310"/>
      <c r="F1070" s="311"/>
      <c r="G1070" s="311"/>
      <c r="H1070" s="57" t="s">
        <v>612</v>
      </c>
      <c r="I1070" s="310">
        <v>3059</v>
      </c>
      <c r="J1070" s="311">
        <v>-16.2</v>
      </c>
      <c r="K1070" s="311">
        <v>0.8</v>
      </c>
      <c r="L1070" s="310">
        <v>37588</v>
      </c>
      <c r="M1070" s="311">
        <v>-15.4</v>
      </c>
      <c r="N1070" s="311">
        <v>1.1</v>
      </c>
    </row>
    <row r="1071" spans="1:14" ht="12.75" customHeight="1" hidden="1" outlineLevel="1">
      <c r="A1071" s="57" t="s">
        <v>511</v>
      </c>
      <c r="B1071" s="310"/>
      <c r="C1071" s="311"/>
      <c r="D1071" s="311"/>
      <c r="E1071" s="310"/>
      <c r="F1071" s="311"/>
      <c r="G1071" s="311"/>
      <c r="H1071" s="57" t="s">
        <v>511</v>
      </c>
      <c r="I1071" s="310">
        <v>14</v>
      </c>
      <c r="J1071" s="311">
        <v>-70</v>
      </c>
      <c r="K1071" s="311">
        <v>0</v>
      </c>
      <c r="L1071" s="310">
        <v>275</v>
      </c>
      <c r="M1071" s="311">
        <v>-56.6</v>
      </c>
      <c r="N1071" s="311">
        <v>0</v>
      </c>
    </row>
    <row r="1072" spans="1:14" ht="12.75" customHeight="1" hidden="1" outlineLevel="1">
      <c r="A1072" s="57" t="s">
        <v>512</v>
      </c>
      <c r="B1072" s="310"/>
      <c r="C1072" s="311"/>
      <c r="D1072" s="311"/>
      <c r="E1072" s="310"/>
      <c r="F1072" s="311"/>
      <c r="G1072" s="311"/>
      <c r="H1072" s="57" t="s">
        <v>512</v>
      </c>
      <c r="I1072" s="310">
        <v>12</v>
      </c>
      <c r="J1072" s="311">
        <v>-42.2</v>
      </c>
      <c r="K1072" s="311">
        <v>0</v>
      </c>
      <c r="L1072" s="310">
        <v>262</v>
      </c>
      <c r="M1072" s="311">
        <v>2.2</v>
      </c>
      <c r="N1072" s="311">
        <v>0</v>
      </c>
    </row>
    <row r="1073" spans="1:14" ht="12.75" customHeight="1" hidden="1" outlineLevel="1">
      <c r="A1073" s="57" t="s">
        <v>513</v>
      </c>
      <c r="B1073" s="310"/>
      <c r="C1073" s="311"/>
      <c r="D1073" s="311"/>
      <c r="E1073" s="310"/>
      <c r="F1073" s="311"/>
      <c r="G1073" s="311"/>
      <c r="H1073" s="57" t="s">
        <v>513</v>
      </c>
      <c r="I1073" s="310">
        <v>2078</v>
      </c>
      <c r="J1073" s="311">
        <v>-20.8</v>
      </c>
      <c r="K1073" s="311">
        <v>0.5</v>
      </c>
      <c r="L1073" s="310">
        <v>26236</v>
      </c>
      <c r="M1073" s="311">
        <v>-18.7</v>
      </c>
      <c r="N1073" s="311">
        <v>0.8</v>
      </c>
    </row>
    <row r="1074" spans="1:14" ht="12.75" customHeight="1" hidden="1" outlineLevel="1">
      <c r="A1074" s="57" t="s">
        <v>514</v>
      </c>
      <c r="B1074" s="310"/>
      <c r="C1074" s="311"/>
      <c r="D1074" s="311"/>
      <c r="E1074" s="310"/>
      <c r="F1074" s="311"/>
      <c r="G1074" s="311"/>
      <c r="H1074" s="57" t="s">
        <v>514</v>
      </c>
      <c r="I1074" s="310">
        <v>307</v>
      </c>
      <c r="J1074" s="311">
        <v>-6.3</v>
      </c>
      <c r="K1074" s="311">
        <v>0.1</v>
      </c>
      <c r="L1074" s="310">
        <v>3992</v>
      </c>
      <c r="M1074" s="311">
        <v>-1.6</v>
      </c>
      <c r="N1074" s="311">
        <v>0.1</v>
      </c>
    </row>
    <row r="1075" spans="1:14" ht="12.75" customHeight="1" hidden="1" outlineLevel="1">
      <c r="A1075" s="57" t="s">
        <v>681</v>
      </c>
      <c r="B1075" s="310"/>
      <c r="C1075" s="311"/>
      <c r="D1075" s="311"/>
      <c r="E1075" s="310"/>
      <c r="F1075" s="311"/>
      <c r="G1075" s="311"/>
      <c r="H1075" s="57" t="s">
        <v>681</v>
      </c>
      <c r="I1075" s="310">
        <v>6</v>
      </c>
      <c r="J1075" s="311">
        <v>56.3</v>
      </c>
      <c r="K1075" s="311">
        <v>0</v>
      </c>
      <c r="L1075" s="310">
        <v>230</v>
      </c>
      <c r="M1075" s="311">
        <v>45.6</v>
      </c>
      <c r="N1075" s="311">
        <v>0</v>
      </c>
    </row>
    <row r="1076" spans="1:14" ht="12.75" customHeight="1" hidden="1" outlineLevel="1">
      <c r="A1076" s="57" t="s">
        <v>576</v>
      </c>
      <c r="B1076" s="310"/>
      <c r="C1076" s="311"/>
      <c r="D1076" s="311"/>
      <c r="E1076" s="310"/>
      <c r="F1076" s="311"/>
      <c r="G1076" s="311"/>
      <c r="H1076" s="57" t="s">
        <v>576</v>
      </c>
      <c r="I1076" s="310">
        <v>0</v>
      </c>
      <c r="J1076" s="311">
        <v>-100</v>
      </c>
      <c r="K1076" s="311">
        <v>0</v>
      </c>
      <c r="L1076" s="310">
        <v>0</v>
      </c>
      <c r="M1076" s="311">
        <v>-100</v>
      </c>
      <c r="N1076" s="311">
        <v>0</v>
      </c>
    </row>
    <row r="1077" spans="1:14" ht="12.75" customHeight="1" hidden="1" outlineLevel="1">
      <c r="A1077" s="57" t="s">
        <v>614</v>
      </c>
      <c r="B1077" s="310"/>
      <c r="C1077" s="311"/>
      <c r="D1077" s="311"/>
      <c r="E1077" s="310"/>
      <c r="F1077" s="311"/>
      <c r="G1077" s="311"/>
      <c r="H1077" s="57" t="s">
        <v>614</v>
      </c>
      <c r="I1077" s="310">
        <v>4</v>
      </c>
      <c r="J1077" s="311">
        <v>104.3</v>
      </c>
      <c r="K1077" s="311">
        <v>0</v>
      </c>
      <c r="L1077" s="310">
        <v>244</v>
      </c>
      <c r="M1077" s="311">
        <v>123.7</v>
      </c>
      <c r="N1077" s="311">
        <v>0</v>
      </c>
    </row>
    <row r="1078" spans="1:14" ht="12.75" customHeight="1" hidden="1" outlineLevel="1">
      <c r="A1078" s="57" t="s">
        <v>515</v>
      </c>
      <c r="B1078" s="310"/>
      <c r="C1078" s="311"/>
      <c r="D1078" s="311"/>
      <c r="E1078" s="310"/>
      <c r="F1078" s="311"/>
      <c r="G1078" s="311"/>
      <c r="H1078" s="57" t="s">
        <v>515</v>
      </c>
      <c r="I1078" s="310">
        <v>290</v>
      </c>
      <c r="J1078" s="311">
        <v>21.5</v>
      </c>
      <c r="K1078" s="311">
        <v>0.1</v>
      </c>
      <c r="L1078" s="310">
        <v>2140</v>
      </c>
      <c r="M1078" s="311">
        <v>5.2</v>
      </c>
      <c r="N1078" s="311">
        <v>0.1</v>
      </c>
    </row>
    <row r="1079" spans="1:14" ht="12.75" customHeight="1" hidden="1" outlineLevel="1">
      <c r="A1079" s="57" t="s">
        <v>516</v>
      </c>
      <c r="B1079" s="310"/>
      <c r="C1079" s="311"/>
      <c r="D1079" s="311"/>
      <c r="E1079" s="310"/>
      <c r="F1079" s="311"/>
      <c r="G1079" s="311"/>
      <c r="H1079" s="57" t="s">
        <v>516</v>
      </c>
      <c r="I1079" s="310">
        <v>74</v>
      </c>
      <c r="J1079" s="311">
        <v>16.8</v>
      </c>
      <c r="K1079" s="311">
        <v>0</v>
      </c>
      <c r="L1079" s="310">
        <v>1191</v>
      </c>
      <c r="M1079" s="311">
        <v>39.8</v>
      </c>
      <c r="N1079" s="311">
        <v>0</v>
      </c>
    </row>
    <row r="1080" spans="1:14" ht="12.75" customHeight="1" hidden="1" outlineLevel="1">
      <c r="A1080" s="57" t="s">
        <v>577</v>
      </c>
      <c r="B1080" s="310"/>
      <c r="C1080" s="311"/>
      <c r="D1080" s="311"/>
      <c r="E1080" s="310"/>
      <c r="F1080" s="311"/>
      <c r="G1080" s="311"/>
      <c r="H1080" s="57" t="s">
        <v>577</v>
      </c>
      <c r="I1080" s="310">
        <v>0</v>
      </c>
      <c r="J1080" s="311">
        <v>-100</v>
      </c>
      <c r="K1080" s="311">
        <v>0</v>
      </c>
      <c r="L1080" s="310">
        <v>0</v>
      </c>
      <c r="M1080" s="311">
        <v>-100</v>
      </c>
      <c r="N1080" s="311">
        <v>0</v>
      </c>
    </row>
    <row r="1081" spans="1:14" ht="12.75" customHeight="1" hidden="1" outlineLevel="1">
      <c r="A1081" s="57" t="s">
        <v>578</v>
      </c>
      <c r="B1081" s="310"/>
      <c r="C1081" s="311"/>
      <c r="D1081" s="311"/>
      <c r="E1081" s="310"/>
      <c r="F1081" s="311"/>
      <c r="G1081" s="311"/>
      <c r="H1081" s="57" t="s">
        <v>578</v>
      </c>
      <c r="I1081" s="310">
        <v>267</v>
      </c>
      <c r="J1081" s="311">
        <v>-16.2</v>
      </c>
      <c r="K1081" s="311">
        <v>0.1</v>
      </c>
      <c r="L1081" s="310">
        <v>2222</v>
      </c>
      <c r="M1081" s="311">
        <v>-36.1</v>
      </c>
      <c r="N1081" s="311">
        <v>0.1</v>
      </c>
    </row>
    <row r="1082" spans="1:14" ht="12.75" customHeight="1" hidden="1" outlineLevel="1">
      <c r="A1082" s="57" t="s">
        <v>517</v>
      </c>
      <c r="B1082" s="310"/>
      <c r="C1082" s="311"/>
      <c r="D1082" s="311"/>
      <c r="E1082" s="310"/>
      <c r="F1082" s="311"/>
      <c r="G1082" s="311"/>
      <c r="H1082" s="57" t="s">
        <v>517</v>
      </c>
      <c r="I1082" s="310">
        <v>7</v>
      </c>
      <c r="J1082" s="311">
        <v>51.9</v>
      </c>
      <c r="K1082" s="311">
        <v>0</v>
      </c>
      <c r="L1082" s="310">
        <v>793</v>
      </c>
      <c r="M1082" s="311">
        <v>71.7</v>
      </c>
      <c r="N1082" s="311">
        <v>0</v>
      </c>
    </row>
    <row r="1083" spans="1:14" ht="12.75" customHeight="1" hidden="1" outlineLevel="1">
      <c r="A1083" s="57" t="s">
        <v>518</v>
      </c>
      <c r="B1083" s="310"/>
      <c r="C1083" s="311"/>
      <c r="D1083" s="311"/>
      <c r="E1083" s="310"/>
      <c r="F1083" s="311"/>
      <c r="G1083" s="311"/>
      <c r="H1083" s="57" t="s">
        <v>518</v>
      </c>
      <c r="I1083" s="310">
        <v>10641</v>
      </c>
      <c r="J1083" s="311">
        <v>-4.7</v>
      </c>
      <c r="K1083" s="311">
        <v>2.7</v>
      </c>
      <c r="L1083" s="310">
        <v>312002</v>
      </c>
      <c r="M1083" s="311">
        <v>-5.8</v>
      </c>
      <c r="N1083" s="311">
        <v>9</v>
      </c>
    </row>
    <row r="1084" spans="1:14" ht="12.75" customHeight="1" hidden="1" outlineLevel="1">
      <c r="A1084" s="57" t="s">
        <v>615</v>
      </c>
      <c r="B1084" s="310"/>
      <c r="C1084" s="311"/>
      <c r="D1084" s="311"/>
      <c r="E1084" s="310"/>
      <c r="F1084" s="311"/>
      <c r="G1084" s="311"/>
      <c r="H1084" s="57" t="s">
        <v>615</v>
      </c>
      <c r="I1084" s="310">
        <v>7771</v>
      </c>
      <c r="J1084" s="311">
        <v>-1.2</v>
      </c>
      <c r="K1084" s="311">
        <v>2</v>
      </c>
      <c r="L1084" s="310">
        <v>140429</v>
      </c>
      <c r="M1084" s="311">
        <v>-19.5</v>
      </c>
      <c r="N1084" s="311">
        <v>4.1</v>
      </c>
    </row>
    <row r="1085" spans="1:14" ht="12.75" customHeight="1" hidden="1" outlineLevel="1">
      <c r="A1085" s="57" t="s">
        <v>172</v>
      </c>
      <c r="B1085" s="310"/>
      <c r="C1085" s="311"/>
      <c r="D1085" s="311"/>
      <c r="E1085" s="310"/>
      <c r="F1085" s="311"/>
      <c r="G1085" s="311"/>
      <c r="H1085" s="57" t="s">
        <v>172</v>
      </c>
      <c r="I1085" s="310">
        <v>1283</v>
      </c>
      <c r="J1085" s="311">
        <v>-3.3</v>
      </c>
      <c r="K1085" s="311">
        <v>0.3</v>
      </c>
      <c r="L1085" s="310">
        <v>54837</v>
      </c>
      <c r="M1085" s="311">
        <v>1.3</v>
      </c>
      <c r="N1085" s="311">
        <v>1.6</v>
      </c>
    </row>
    <row r="1086" spans="1:14" ht="12.75" customHeight="1" hidden="1" outlineLevel="1">
      <c r="A1086" s="57" t="s">
        <v>173</v>
      </c>
      <c r="B1086" s="310"/>
      <c r="C1086" s="311"/>
      <c r="D1086" s="311"/>
      <c r="E1086" s="310"/>
      <c r="F1086" s="311"/>
      <c r="G1086" s="311"/>
      <c r="H1086" s="57" t="s">
        <v>173</v>
      </c>
      <c r="I1086" s="310">
        <v>1016</v>
      </c>
      <c r="J1086" s="311">
        <v>-30.6</v>
      </c>
      <c r="K1086" s="311">
        <v>0.3</v>
      </c>
      <c r="L1086" s="310">
        <v>57282</v>
      </c>
      <c r="M1086" s="311">
        <v>18.4</v>
      </c>
      <c r="N1086" s="311">
        <v>1.7</v>
      </c>
    </row>
    <row r="1087" spans="1:14" ht="12.75" customHeight="1" hidden="1" outlineLevel="1">
      <c r="A1087" s="57" t="s">
        <v>616</v>
      </c>
      <c r="B1087" s="310"/>
      <c r="C1087" s="311"/>
      <c r="D1087" s="311"/>
      <c r="E1087" s="310"/>
      <c r="F1087" s="311"/>
      <c r="G1087" s="311"/>
      <c r="H1087" s="57" t="s">
        <v>616</v>
      </c>
      <c r="I1087" s="310">
        <v>329</v>
      </c>
      <c r="J1087" s="311">
        <v>18.4</v>
      </c>
      <c r="K1087" s="311">
        <v>0.1</v>
      </c>
      <c r="L1087" s="310">
        <v>26686</v>
      </c>
      <c r="M1087" s="311">
        <v>6.3</v>
      </c>
      <c r="N1087" s="311">
        <v>0.8</v>
      </c>
    </row>
    <row r="1088" spans="1:14" ht="12.75" customHeight="1" hidden="1" outlineLevel="1">
      <c r="A1088" s="57" t="s">
        <v>519</v>
      </c>
      <c r="B1088" s="310"/>
      <c r="C1088" s="311"/>
      <c r="D1088" s="311"/>
      <c r="E1088" s="310"/>
      <c r="F1088" s="311"/>
      <c r="G1088" s="311"/>
      <c r="H1088" s="57" t="s">
        <v>519</v>
      </c>
      <c r="I1088" s="310">
        <v>15</v>
      </c>
      <c r="J1088" s="311">
        <v>376.1</v>
      </c>
      <c r="K1088" s="311">
        <v>0</v>
      </c>
      <c r="L1088" s="310">
        <v>609</v>
      </c>
      <c r="M1088" s="311">
        <v>29.5</v>
      </c>
      <c r="N1088" s="311">
        <v>0</v>
      </c>
    </row>
    <row r="1089" spans="1:14" ht="12.75" customHeight="1" hidden="1" outlineLevel="1">
      <c r="A1089" s="57" t="s">
        <v>520</v>
      </c>
      <c r="B1089" s="310"/>
      <c r="C1089" s="311"/>
      <c r="D1089" s="311"/>
      <c r="E1089" s="310"/>
      <c r="F1089" s="311"/>
      <c r="G1089" s="311"/>
      <c r="H1089" s="57" t="s">
        <v>520</v>
      </c>
      <c r="I1089" s="310">
        <v>20</v>
      </c>
      <c r="J1089" s="311">
        <v>-44.4</v>
      </c>
      <c r="K1089" s="311">
        <v>0</v>
      </c>
      <c r="L1089" s="310">
        <v>498</v>
      </c>
      <c r="M1089" s="311">
        <v>-40.5</v>
      </c>
      <c r="N1089" s="311">
        <v>0</v>
      </c>
    </row>
    <row r="1090" spans="1:14" ht="12.75" customHeight="1" hidden="1" outlineLevel="1">
      <c r="A1090" s="57" t="s">
        <v>176</v>
      </c>
      <c r="B1090" s="310"/>
      <c r="C1090" s="311"/>
      <c r="D1090" s="311"/>
      <c r="E1090" s="310"/>
      <c r="F1090" s="311"/>
      <c r="G1090" s="311"/>
      <c r="H1090" s="57" t="s">
        <v>176</v>
      </c>
      <c r="I1090" s="310">
        <v>208</v>
      </c>
      <c r="J1090" s="311">
        <v>6.9</v>
      </c>
      <c r="K1090" s="311">
        <v>0.1</v>
      </c>
      <c r="L1090" s="310">
        <v>31662</v>
      </c>
      <c r="M1090" s="311">
        <v>13.7</v>
      </c>
      <c r="N1090" s="311">
        <v>0.9</v>
      </c>
    </row>
    <row r="1091" spans="1:14" ht="12.75" customHeight="1" hidden="1" outlineLevel="1">
      <c r="A1091" s="57" t="s">
        <v>521</v>
      </c>
      <c r="B1091" s="310"/>
      <c r="C1091" s="311"/>
      <c r="D1091" s="311"/>
      <c r="E1091" s="310"/>
      <c r="F1091" s="311"/>
      <c r="G1091" s="311"/>
      <c r="H1091" s="57" t="s">
        <v>521</v>
      </c>
      <c r="I1091" s="310">
        <v>1997</v>
      </c>
      <c r="J1091" s="311">
        <v>7.6</v>
      </c>
      <c r="K1091" s="311">
        <v>0.5</v>
      </c>
      <c r="L1091" s="310">
        <v>114091</v>
      </c>
      <c r="M1091" s="311">
        <v>-13.7</v>
      </c>
      <c r="N1091" s="311">
        <v>3.3</v>
      </c>
    </row>
    <row r="1092" spans="1:14" ht="12.75" customHeight="1" hidden="1" outlineLevel="1">
      <c r="A1092" s="57" t="s">
        <v>617</v>
      </c>
      <c r="B1092" s="310"/>
      <c r="C1092" s="311"/>
      <c r="D1092" s="311"/>
      <c r="E1092" s="310"/>
      <c r="F1092" s="311"/>
      <c r="G1092" s="311"/>
      <c r="H1092" s="57" t="s">
        <v>617</v>
      </c>
      <c r="I1092" s="310">
        <v>0</v>
      </c>
      <c r="J1092" s="311">
        <v>-83.3</v>
      </c>
      <c r="K1092" s="311">
        <v>0</v>
      </c>
      <c r="L1092" s="310">
        <v>0</v>
      </c>
      <c r="M1092" s="311">
        <v>-60</v>
      </c>
      <c r="N1092" s="311">
        <v>0</v>
      </c>
    </row>
    <row r="1093" spans="1:14" ht="12.75" customHeight="1" hidden="1" outlineLevel="1">
      <c r="A1093" s="57" t="s">
        <v>522</v>
      </c>
      <c r="B1093" s="310"/>
      <c r="C1093" s="311"/>
      <c r="D1093" s="311"/>
      <c r="E1093" s="310"/>
      <c r="F1093" s="311"/>
      <c r="G1093" s="311"/>
      <c r="H1093" s="57" t="s">
        <v>522</v>
      </c>
      <c r="I1093" s="310">
        <v>131</v>
      </c>
      <c r="J1093" s="311">
        <v>-0.5</v>
      </c>
      <c r="K1093" s="311">
        <v>0</v>
      </c>
      <c r="L1093" s="310">
        <v>1906</v>
      </c>
      <c r="M1093" s="311">
        <v>-47.6</v>
      </c>
      <c r="N1093" s="311">
        <v>0.1</v>
      </c>
    </row>
    <row r="1094" spans="1:14" ht="12.75" customHeight="1" hidden="1" outlineLevel="1">
      <c r="A1094" s="57" t="s">
        <v>523</v>
      </c>
      <c r="B1094" s="310"/>
      <c r="C1094" s="311"/>
      <c r="D1094" s="311"/>
      <c r="E1094" s="310"/>
      <c r="F1094" s="311"/>
      <c r="G1094" s="311"/>
      <c r="H1094" s="57" t="s">
        <v>523</v>
      </c>
      <c r="I1094" s="310">
        <v>1</v>
      </c>
      <c r="J1094" s="311">
        <v>227.5</v>
      </c>
      <c r="K1094" s="311">
        <v>0</v>
      </c>
      <c r="L1094" s="310">
        <v>18</v>
      </c>
      <c r="M1094" s="311">
        <v>-67.1</v>
      </c>
      <c r="N1094" s="311">
        <v>0</v>
      </c>
    </row>
    <row r="1095" spans="1:14" ht="12.75" customHeight="1" hidden="1" outlineLevel="1">
      <c r="A1095" s="57" t="s">
        <v>682</v>
      </c>
      <c r="B1095" s="310"/>
      <c r="C1095" s="311"/>
      <c r="D1095" s="311"/>
      <c r="E1095" s="310"/>
      <c r="F1095" s="311"/>
      <c r="G1095" s="311"/>
      <c r="H1095" s="57" t="s">
        <v>682</v>
      </c>
      <c r="I1095" s="310">
        <v>0</v>
      </c>
      <c r="J1095" s="311">
        <v>-100</v>
      </c>
      <c r="K1095" s="311">
        <v>0</v>
      </c>
      <c r="L1095" s="310">
        <v>0</v>
      </c>
      <c r="M1095" s="311">
        <v>-100</v>
      </c>
      <c r="N1095" s="311">
        <v>0</v>
      </c>
    </row>
    <row r="1096" spans="1:14" ht="12.75" customHeight="1" hidden="1" outlineLevel="1">
      <c r="A1096" s="57" t="s">
        <v>524</v>
      </c>
      <c r="B1096" s="310"/>
      <c r="C1096" s="311"/>
      <c r="D1096" s="311"/>
      <c r="E1096" s="310"/>
      <c r="F1096" s="311"/>
      <c r="G1096" s="311"/>
      <c r="H1096" s="57" t="s">
        <v>524</v>
      </c>
      <c r="I1096" s="310">
        <v>99</v>
      </c>
      <c r="J1096" s="311">
        <v>38.1</v>
      </c>
      <c r="K1096" s="311">
        <v>0</v>
      </c>
      <c r="L1096" s="310">
        <v>18866</v>
      </c>
      <c r="M1096" s="311">
        <v>38</v>
      </c>
      <c r="N1096" s="311">
        <v>0.5</v>
      </c>
    </row>
    <row r="1097" spans="1:14" ht="12.75" customHeight="1" hidden="1" outlineLevel="1">
      <c r="A1097" s="57" t="s">
        <v>635</v>
      </c>
      <c r="B1097" s="310"/>
      <c r="C1097" s="311"/>
      <c r="D1097" s="311"/>
      <c r="E1097" s="310"/>
      <c r="F1097" s="311"/>
      <c r="G1097" s="311"/>
      <c r="H1097" s="57" t="s">
        <v>635</v>
      </c>
      <c r="I1097" s="310">
        <v>5</v>
      </c>
      <c r="J1097" s="311" t="s">
        <v>195</v>
      </c>
      <c r="K1097" s="311">
        <v>0</v>
      </c>
      <c r="L1097" s="310">
        <v>260</v>
      </c>
      <c r="M1097" s="311">
        <v>800.8</v>
      </c>
      <c r="N1097" s="311">
        <v>0</v>
      </c>
    </row>
    <row r="1098" spans="1:14" ht="12.75" customHeight="1" hidden="1" outlineLevel="1">
      <c r="A1098" s="57" t="s">
        <v>525</v>
      </c>
      <c r="B1098" s="310"/>
      <c r="C1098" s="311"/>
      <c r="D1098" s="311"/>
      <c r="E1098" s="310"/>
      <c r="F1098" s="311"/>
      <c r="G1098" s="311"/>
      <c r="H1098" s="57" t="s">
        <v>525</v>
      </c>
      <c r="I1098" s="310">
        <v>165</v>
      </c>
      <c r="J1098" s="311">
        <v>10.7</v>
      </c>
      <c r="K1098" s="311">
        <v>0</v>
      </c>
      <c r="L1098" s="310">
        <v>6824</v>
      </c>
      <c r="M1098" s="311">
        <v>-11.3</v>
      </c>
      <c r="N1098" s="311">
        <v>0.2</v>
      </c>
    </row>
    <row r="1099" spans="1:14" ht="12.75" customHeight="1" hidden="1" outlineLevel="1">
      <c r="A1099" s="57" t="s">
        <v>174</v>
      </c>
      <c r="B1099" s="310"/>
      <c r="C1099" s="311"/>
      <c r="D1099" s="311"/>
      <c r="E1099" s="310"/>
      <c r="F1099" s="311"/>
      <c r="G1099" s="311"/>
      <c r="H1099" s="57" t="s">
        <v>174</v>
      </c>
      <c r="I1099" s="310">
        <v>1079</v>
      </c>
      <c r="J1099" s="311">
        <v>-6.4</v>
      </c>
      <c r="K1099" s="311">
        <v>0.3</v>
      </c>
      <c r="L1099" s="310">
        <v>73816</v>
      </c>
      <c r="M1099" s="311">
        <v>-22.6</v>
      </c>
      <c r="N1099" s="311">
        <v>2.1</v>
      </c>
    </row>
    <row r="1100" spans="1:14" ht="12.75" customHeight="1" hidden="1" outlineLevel="1">
      <c r="A1100" s="57" t="s">
        <v>526</v>
      </c>
      <c r="B1100" s="310"/>
      <c r="C1100" s="311"/>
      <c r="D1100" s="311"/>
      <c r="E1100" s="310"/>
      <c r="F1100" s="311"/>
      <c r="G1100" s="311"/>
      <c r="H1100" s="57" t="s">
        <v>526</v>
      </c>
      <c r="I1100" s="310">
        <v>307</v>
      </c>
      <c r="J1100" s="311">
        <v>9.6</v>
      </c>
      <c r="K1100" s="311">
        <v>0.1</v>
      </c>
      <c r="L1100" s="310">
        <v>8406</v>
      </c>
      <c r="M1100" s="311">
        <v>-16.5</v>
      </c>
      <c r="N1100" s="311">
        <v>0.2</v>
      </c>
    </row>
    <row r="1101" spans="1:14" ht="12.75" customHeight="1" hidden="1" outlineLevel="1">
      <c r="A1101" s="57" t="s">
        <v>683</v>
      </c>
      <c r="B1101" s="310"/>
      <c r="C1101" s="311"/>
      <c r="D1101" s="311"/>
      <c r="E1101" s="310"/>
      <c r="F1101" s="311"/>
      <c r="G1101" s="311"/>
      <c r="H1101" s="57" t="s">
        <v>683</v>
      </c>
      <c r="I1101" s="310">
        <v>211</v>
      </c>
      <c r="J1101" s="311">
        <v>198.5</v>
      </c>
      <c r="K1101" s="311">
        <v>0.1</v>
      </c>
      <c r="L1101" s="310">
        <v>3994</v>
      </c>
      <c r="M1101" s="311">
        <v>133.5</v>
      </c>
      <c r="N1101" s="311">
        <v>0.1</v>
      </c>
    </row>
    <row r="1102" spans="1:14" ht="12.75" customHeight="1" hidden="1" outlineLevel="1">
      <c r="A1102" s="57" t="s">
        <v>178</v>
      </c>
      <c r="B1102" s="310"/>
      <c r="C1102" s="311"/>
      <c r="D1102" s="311"/>
      <c r="E1102" s="310"/>
      <c r="F1102" s="311"/>
      <c r="G1102" s="311"/>
      <c r="H1102" s="57" t="s">
        <v>178</v>
      </c>
      <c r="I1102" s="310">
        <v>20346</v>
      </c>
      <c r="J1102" s="311">
        <v>0.1</v>
      </c>
      <c r="K1102" s="311">
        <v>5.2</v>
      </c>
      <c r="L1102" s="310">
        <v>652307</v>
      </c>
      <c r="M1102" s="311">
        <v>5.5</v>
      </c>
      <c r="N1102" s="311">
        <v>18.9</v>
      </c>
    </row>
    <row r="1103" spans="1:14" ht="12.75" customHeight="1" hidden="1" outlineLevel="1">
      <c r="A1103" s="57" t="s">
        <v>528</v>
      </c>
      <c r="B1103" s="310"/>
      <c r="C1103" s="311"/>
      <c r="D1103" s="311"/>
      <c r="E1103" s="310"/>
      <c r="F1103" s="311"/>
      <c r="G1103" s="311"/>
      <c r="H1103" s="57" t="s">
        <v>528</v>
      </c>
      <c r="I1103" s="310">
        <v>11774</v>
      </c>
      <c r="J1103" s="311">
        <v>-8.6</v>
      </c>
      <c r="K1103" s="311">
        <v>3</v>
      </c>
      <c r="L1103" s="310">
        <v>499893</v>
      </c>
      <c r="M1103" s="311">
        <v>4.3</v>
      </c>
      <c r="N1103" s="311">
        <v>14.5</v>
      </c>
    </row>
    <row r="1104" spans="1:14" ht="12.75" customHeight="1" hidden="1" outlineLevel="1">
      <c r="A1104" s="57" t="s">
        <v>684</v>
      </c>
      <c r="B1104" s="310"/>
      <c r="C1104" s="311"/>
      <c r="D1104" s="311"/>
      <c r="E1104" s="310"/>
      <c r="F1104" s="311"/>
      <c r="G1104" s="311"/>
      <c r="H1104" s="57" t="s">
        <v>684</v>
      </c>
      <c r="I1104" s="310">
        <v>0</v>
      </c>
      <c r="J1104" s="311" t="s">
        <v>93</v>
      </c>
      <c r="K1104" s="311">
        <v>0</v>
      </c>
      <c r="L1104" s="310">
        <v>2</v>
      </c>
      <c r="M1104" s="311" t="s">
        <v>93</v>
      </c>
      <c r="N1104" s="311">
        <v>0</v>
      </c>
    </row>
    <row r="1105" spans="1:14" ht="12.75" customHeight="1" hidden="1" outlineLevel="1">
      <c r="A1105" s="57" t="s">
        <v>180</v>
      </c>
      <c r="B1105" s="310"/>
      <c r="C1105" s="311"/>
      <c r="D1105" s="311"/>
      <c r="E1105" s="310"/>
      <c r="F1105" s="311"/>
      <c r="G1105" s="311"/>
      <c r="H1105" s="57" t="s">
        <v>180</v>
      </c>
      <c r="I1105" s="310">
        <v>735</v>
      </c>
      <c r="J1105" s="311">
        <v>8.5</v>
      </c>
      <c r="K1105" s="311">
        <v>0.2</v>
      </c>
      <c r="L1105" s="310">
        <v>29448</v>
      </c>
      <c r="M1105" s="311">
        <v>-1</v>
      </c>
      <c r="N1105" s="311">
        <v>0.9</v>
      </c>
    </row>
    <row r="1106" spans="1:14" ht="12.75" customHeight="1" hidden="1" outlineLevel="1">
      <c r="A1106" s="57" t="s">
        <v>618</v>
      </c>
      <c r="B1106" s="310"/>
      <c r="C1106" s="311"/>
      <c r="D1106" s="311"/>
      <c r="E1106" s="310"/>
      <c r="F1106" s="311"/>
      <c r="G1106" s="311"/>
      <c r="H1106" s="57" t="s">
        <v>618</v>
      </c>
      <c r="I1106" s="310">
        <v>11039</v>
      </c>
      <c r="J1106" s="311">
        <v>-9.5</v>
      </c>
      <c r="K1106" s="311">
        <v>2.8</v>
      </c>
      <c r="L1106" s="310">
        <v>470443</v>
      </c>
      <c r="M1106" s="311">
        <v>4.6</v>
      </c>
      <c r="N1106" s="311">
        <v>13.6</v>
      </c>
    </row>
    <row r="1107" spans="1:14" ht="12.75" customHeight="1" hidden="1" outlineLevel="1">
      <c r="A1107" s="57" t="s">
        <v>182</v>
      </c>
      <c r="B1107" s="310"/>
      <c r="C1107" s="311"/>
      <c r="D1107" s="311"/>
      <c r="E1107" s="310"/>
      <c r="F1107" s="311"/>
      <c r="G1107" s="311"/>
      <c r="H1107" s="57" t="s">
        <v>182</v>
      </c>
      <c r="I1107" s="310">
        <v>6303</v>
      </c>
      <c r="J1107" s="311">
        <v>24.7</v>
      </c>
      <c r="K1107" s="311">
        <v>1.6</v>
      </c>
      <c r="L1107" s="310">
        <v>93644</v>
      </c>
      <c r="M1107" s="311">
        <v>20.2</v>
      </c>
      <c r="N1107" s="311">
        <v>2.7</v>
      </c>
    </row>
    <row r="1108" spans="1:14" ht="12.75" customHeight="1" hidden="1" outlineLevel="1">
      <c r="A1108" s="57" t="s">
        <v>529</v>
      </c>
      <c r="B1108" s="310"/>
      <c r="C1108" s="311"/>
      <c r="D1108" s="311"/>
      <c r="E1108" s="310"/>
      <c r="F1108" s="311"/>
      <c r="G1108" s="311"/>
      <c r="H1108" s="57" t="s">
        <v>529</v>
      </c>
      <c r="I1108" s="310">
        <v>0</v>
      </c>
      <c r="J1108" s="311" t="s">
        <v>93</v>
      </c>
      <c r="K1108" s="311">
        <v>0</v>
      </c>
      <c r="L1108" s="310">
        <v>1</v>
      </c>
      <c r="M1108" s="311" t="s">
        <v>93</v>
      </c>
      <c r="N1108" s="311">
        <v>0</v>
      </c>
    </row>
    <row r="1109" spans="1:14" ht="12.75" customHeight="1" hidden="1" outlineLevel="1">
      <c r="A1109" s="57" t="s">
        <v>619</v>
      </c>
      <c r="B1109" s="310"/>
      <c r="C1109" s="311"/>
      <c r="D1109" s="311"/>
      <c r="E1109" s="310"/>
      <c r="F1109" s="311"/>
      <c r="G1109" s="311"/>
      <c r="H1109" s="57" t="s">
        <v>619</v>
      </c>
      <c r="I1109" s="310">
        <v>6</v>
      </c>
      <c r="J1109" s="311">
        <v>32</v>
      </c>
      <c r="K1109" s="311">
        <v>0</v>
      </c>
      <c r="L1109" s="310">
        <v>758</v>
      </c>
      <c r="M1109" s="311">
        <v>30.2</v>
      </c>
      <c r="N1109" s="311">
        <v>0</v>
      </c>
    </row>
    <row r="1110" spans="1:14" ht="12.75" customHeight="1" hidden="1" outlineLevel="1">
      <c r="A1110" s="57" t="s">
        <v>620</v>
      </c>
      <c r="B1110" s="310"/>
      <c r="C1110" s="311"/>
      <c r="D1110" s="311"/>
      <c r="E1110" s="310"/>
      <c r="F1110" s="311"/>
      <c r="G1110" s="311"/>
      <c r="H1110" s="57" t="s">
        <v>620</v>
      </c>
      <c r="I1110" s="310">
        <v>1</v>
      </c>
      <c r="J1110" s="311">
        <v>66.4</v>
      </c>
      <c r="K1110" s="311">
        <v>0</v>
      </c>
      <c r="L1110" s="310">
        <v>232</v>
      </c>
      <c r="M1110" s="311">
        <v>40.2</v>
      </c>
      <c r="N1110" s="311">
        <v>0</v>
      </c>
    </row>
    <row r="1111" spans="1:14" ht="12.75" customHeight="1" hidden="1" outlineLevel="1">
      <c r="A1111" s="57" t="s">
        <v>530</v>
      </c>
      <c r="B1111" s="310"/>
      <c r="C1111" s="311"/>
      <c r="D1111" s="311"/>
      <c r="E1111" s="310"/>
      <c r="F1111" s="311"/>
      <c r="G1111" s="311"/>
      <c r="H1111" s="57" t="s">
        <v>530</v>
      </c>
      <c r="I1111" s="310">
        <v>3</v>
      </c>
      <c r="J1111" s="311">
        <v>-43.5</v>
      </c>
      <c r="K1111" s="311">
        <v>0</v>
      </c>
      <c r="L1111" s="310">
        <v>370</v>
      </c>
      <c r="M1111" s="311">
        <v>-10.8</v>
      </c>
      <c r="N1111" s="311">
        <v>0</v>
      </c>
    </row>
    <row r="1112" spans="1:14" ht="12.75" customHeight="1" hidden="1" outlineLevel="1">
      <c r="A1112" s="57" t="s">
        <v>531</v>
      </c>
      <c r="B1112" s="310"/>
      <c r="C1112" s="311"/>
      <c r="D1112" s="311"/>
      <c r="E1112" s="310"/>
      <c r="F1112" s="311"/>
      <c r="G1112" s="311"/>
      <c r="H1112" s="57" t="s">
        <v>531</v>
      </c>
      <c r="I1112" s="310">
        <v>1</v>
      </c>
      <c r="J1112" s="311">
        <v>78.1</v>
      </c>
      <c r="K1112" s="311">
        <v>0</v>
      </c>
      <c r="L1112" s="310">
        <v>227</v>
      </c>
      <c r="M1112" s="311">
        <v>6.7</v>
      </c>
      <c r="N1112" s="311">
        <v>0</v>
      </c>
    </row>
    <row r="1113" spans="1:14" ht="12.75" customHeight="1" hidden="1" outlineLevel="1">
      <c r="A1113" s="57" t="s">
        <v>532</v>
      </c>
      <c r="B1113" s="310"/>
      <c r="C1113" s="311"/>
      <c r="D1113" s="311"/>
      <c r="E1113" s="310"/>
      <c r="F1113" s="311"/>
      <c r="G1113" s="311"/>
      <c r="H1113" s="57" t="s">
        <v>532</v>
      </c>
      <c r="I1113" s="310">
        <v>6283</v>
      </c>
      <c r="J1113" s="311">
        <v>24.8</v>
      </c>
      <c r="K1113" s="311">
        <v>1.6</v>
      </c>
      <c r="L1113" s="310">
        <v>90740</v>
      </c>
      <c r="M1113" s="311">
        <v>20.9</v>
      </c>
      <c r="N1113" s="311">
        <v>2.6</v>
      </c>
    </row>
    <row r="1114" spans="1:14" ht="12.75" customHeight="1" hidden="1" outlineLevel="1">
      <c r="A1114" s="57" t="s">
        <v>533</v>
      </c>
      <c r="B1114" s="310"/>
      <c r="C1114" s="311"/>
      <c r="D1114" s="311"/>
      <c r="E1114" s="310"/>
      <c r="F1114" s="311"/>
      <c r="G1114" s="311"/>
      <c r="H1114" s="57" t="s">
        <v>533</v>
      </c>
      <c r="I1114" s="310">
        <v>1</v>
      </c>
      <c r="J1114" s="311">
        <v>-72.8</v>
      </c>
      <c r="K1114" s="311">
        <v>0</v>
      </c>
      <c r="L1114" s="310">
        <v>220</v>
      </c>
      <c r="M1114" s="311">
        <v>27</v>
      </c>
      <c r="N1114" s="311">
        <v>0</v>
      </c>
    </row>
    <row r="1115" spans="1:14" ht="12.75" customHeight="1" hidden="1" outlineLevel="1">
      <c r="A1115" s="57" t="s">
        <v>534</v>
      </c>
      <c r="B1115" s="310"/>
      <c r="C1115" s="311"/>
      <c r="D1115" s="311"/>
      <c r="E1115" s="310"/>
      <c r="F1115" s="311"/>
      <c r="G1115" s="311"/>
      <c r="H1115" s="57" t="s">
        <v>534</v>
      </c>
      <c r="I1115" s="310">
        <v>8</v>
      </c>
      <c r="J1115" s="311">
        <v>28.5</v>
      </c>
      <c r="K1115" s="311">
        <v>0</v>
      </c>
      <c r="L1115" s="310">
        <v>1097</v>
      </c>
      <c r="M1115" s="311">
        <v>-16.1</v>
      </c>
      <c r="N1115" s="311">
        <v>0</v>
      </c>
    </row>
    <row r="1116" spans="1:14" ht="12.75" customHeight="1" hidden="1" outlineLevel="1">
      <c r="A1116" s="57" t="s">
        <v>535</v>
      </c>
      <c r="B1116" s="310"/>
      <c r="C1116" s="311"/>
      <c r="D1116" s="311"/>
      <c r="E1116" s="310"/>
      <c r="F1116" s="311"/>
      <c r="G1116" s="311"/>
      <c r="H1116" s="57" t="s">
        <v>535</v>
      </c>
      <c r="I1116" s="310">
        <v>8541</v>
      </c>
      <c r="J1116" s="311">
        <v>14.8</v>
      </c>
      <c r="K1116" s="311">
        <v>2.2</v>
      </c>
      <c r="L1116" s="310">
        <v>149845</v>
      </c>
      <c r="M1116" s="311">
        <v>10</v>
      </c>
      <c r="N1116" s="311">
        <v>4.3</v>
      </c>
    </row>
    <row r="1117" spans="1:14" ht="12.75" customHeight="1" hidden="1" outlineLevel="1">
      <c r="A1117" s="57" t="s">
        <v>183</v>
      </c>
      <c r="B1117" s="310"/>
      <c r="C1117" s="311"/>
      <c r="D1117" s="311"/>
      <c r="E1117" s="310"/>
      <c r="F1117" s="311"/>
      <c r="G1117" s="311"/>
      <c r="H1117" s="57" t="s">
        <v>183</v>
      </c>
      <c r="I1117" s="310">
        <v>2237</v>
      </c>
      <c r="J1117" s="311">
        <v>-6.1</v>
      </c>
      <c r="K1117" s="311">
        <v>0.6</v>
      </c>
      <c r="L1117" s="310">
        <v>56200</v>
      </c>
      <c r="M1117" s="311">
        <v>-3.6</v>
      </c>
      <c r="N1117" s="311">
        <v>1.6</v>
      </c>
    </row>
    <row r="1118" spans="1:14" ht="12.75" customHeight="1" hidden="1" outlineLevel="1">
      <c r="A1118" s="57" t="s">
        <v>536</v>
      </c>
      <c r="B1118" s="310"/>
      <c r="C1118" s="311"/>
      <c r="D1118" s="311"/>
      <c r="E1118" s="310"/>
      <c r="F1118" s="311"/>
      <c r="G1118" s="311"/>
      <c r="H1118" s="57" t="s">
        <v>536</v>
      </c>
      <c r="I1118" s="310">
        <v>124</v>
      </c>
      <c r="J1118" s="311">
        <v>25.3</v>
      </c>
      <c r="K1118" s="311">
        <v>0</v>
      </c>
      <c r="L1118" s="310">
        <v>2231</v>
      </c>
      <c r="M1118" s="311">
        <v>10.4</v>
      </c>
      <c r="N1118" s="311">
        <v>0.1</v>
      </c>
    </row>
    <row r="1119" spans="1:14" ht="12.75" customHeight="1" hidden="1" outlineLevel="1">
      <c r="A1119" s="57" t="s">
        <v>621</v>
      </c>
      <c r="B1119" s="310"/>
      <c r="C1119" s="311"/>
      <c r="D1119" s="311"/>
      <c r="E1119" s="310"/>
      <c r="F1119" s="311"/>
      <c r="G1119" s="311"/>
      <c r="H1119" s="57" t="s">
        <v>621</v>
      </c>
      <c r="I1119" s="310">
        <v>3</v>
      </c>
      <c r="J1119" s="311">
        <v>43.1</v>
      </c>
      <c r="K1119" s="311">
        <v>0</v>
      </c>
      <c r="L1119" s="310">
        <v>534</v>
      </c>
      <c r="M1119" s="311">
        <v>-12.3</v>
      </c>
      <c r="N1119" s="311">
        <v>0</v>
      </c>
    </row>
    <row r="1120" spans="1:14" ht="12.75" customHeight="1" hidden="1" outlineLevel="1">
      <c r="A1120" s="57" t="s">
        <v>537</v>
      </c>
      <c r="B1120" s="310"/>
      <c r="C1120" s="311"/>
      <c r="D1120" s="311"/>
      <c r="E1120" s="310"/>
      <c r="F1120" s="311"/>
      <c r="G1120" s="311"/>
      <c r="H1120" s="57" t="s">
        <v>537</v>
      </c>
      <c r="I1120" s="310">
        <v>1007</v>
      </c>
      <c r="J1120" s="311">
        <v>-3.1</v>
      </c>
      <c r="K1120" s="311">
        <v>0.3</v>
      </c>
      <c r="L1120" s="310">
        <v>21138</v>
      </c>
      <c r="M1120" s="311">
        <v>3.9</v>
      </c>
      <c r="N1120" s="311">
        <v>0.6</v>
      </c>
    </row>
    <row r="1121" spans="1:14" ht="12.75" customHeight="1" hidden="1" outlineLevel="1">
      <c r="A1121" s="57" t="s">
        <v>538</v>
      </c>
      <c r="B1121" s="310"/>
      <c r="C1121" s="311"/>
      <c r="D1121" s="311"/>
      <c r="E1121" s="310"/>
      <c r="F1121" s="311"/>
      <c r="G1121" s="311"/>
      <c r="H1121" s="57" t="s">
        <v>538</v>
      </c>
      <c r="I1121" s="310">
        <v>93</v>
      </c>
      <c r="J1121" s="311">
        <v>-29.5</v>
      </c>
      <c r="K1121" s="311">
        <v>0</v>
      </c>
      <c r="L1121" s="310">
        <v>3869</v>
      </c>
      <c r="M1121" s="311">
        <v>-23.4</v>
      </c>
      <c r="N1121" s="311">
        <v>0.1</v>
      </c>
    </row>
    <row r="1122" spans="1:14" ht="12.75" customHeight="1" hidden="1" outlineLevel="1">
      <c r="A1122" s="57" t="s">
        <v>539</v>
      </c>
      <c r="B1122" s="310"/>
      <c r="C1122" s="311"/>
      <c r="D1122" s="311"/>
      <c r="E1122" s="310"/>
      <c r="F1122" s="311"/>
      <c r="G1122" s="311"/>
      <c r="H1122" s="57" t="s">
        <v>539</v>
      </c>
      <c r="I1122" s="310">
        <v>17</v>
      </c>
      <c r="J1122" s="311">
        <v>16.1</v>
      </c>
      <c r="K1122" s="311">
        <v>0</v>
      </c>
      <c r="L1122" s="310">
        <v>898</v>
      </c>
      <c r="M1122" s="311">
        <v>-13.7</v>
      </c>
      <c r="N1122" s="311">
        <v>0</v>
      </c>
    </row>
    <row r="1123" spans="1:14" ht="12.75" customHeight="1" hidden="1" outlineLevel="1">
      <c r="A1123" s="57" t="s">
        <v>579</v>
      </c>
      <c r="B1123" s="310"/>
      <c r="C1123" s="311"/>
      <c r="D1123" s="311"/>
      <c r="E1123" s="310"/>
      <c r="F1123" s="311"/>
      <c r="G1123" s="311"/>
      <c r="H1123" s="57" t="s">
        <v>579</v>
      </c>
      <c r="I1123" s="310">
        <v>0</v>
      </c>
      <c r="J1123" s="311">
        <v>-80</v>
      </c>
      <c r="K1123" s="311">
        <v>0</v>
      </c>
      <c r="L1123" s="310">
        <v>39</v>
      </c>
      <c r="M1123" s="311">
        <v>-47.6</v>
      </c>
      <c r="N1123" s="311">
        <v>0</v>
      </c>
    </row>
    <row r="1124" spans="1:14" ht="12.75" customHeight="1" hidden="1" outlineLevel="1">
      <c r="A1124" s="57" t="s">
        <v>580</v>
      </c>
      <c r="B1124" s="310"/>
      <c r="C1124" s="311"/>
      <c r="D1124" s="311"/>
      <c r="E1124" s="310"/>
      <c r="F1124" s="311"/>
      <c r="G1124" s="311"/>
      <c r="H1124" s="57" t="s">
        <v>580</v>
      </c>
      <c r="I1124" s="310">
        <v>0</v>
      </c>
      <c r="J1124" s="311">
        <v>825</v>
      </c>
      <c r="K1124" s="311">
        <v>0</v>
      </c>
      <c r="L1124" s="310">
        <v>2</v>
      </c>
      <c r="M1124" s="311">
        <v>394.3</v>
      </c>
      <c r="N1124" s="311">
        <v>0</v>
      </c>
    </row>
    <row r="1125" spans="1:14" ht="12.75" customHeight="1" hidden="1" outlineLevel="1">
      <c r="A1125" s="57" t="s">
        <v>540</v>
      </c>
      <c r="B1125" s="310"/>
      <c r="C1125" s="311"/>
      <c r="D1125" s="311"/>
      <c r="E1125" s="310"/>
      <c r="F1125" s="311"/>
      <c r="G1125" s="311"/>
      <c r="H1125" s="57" t="s">
        <v>540</v>
      </c>
      <c r="I1125" s="310">
        <v>213</v>
      </c>
      <c r="J1125" s="311">
        <v>23.4</v>
      </c>
      <c r="K1125" s="311">
        <v>0.1</v>
      </c>
      <c r="L1125" s="310">
        <v>5288</v>
      </c>
      <c r="M1125" s="311">
        <v>0.5</v>
      </c>
      <c r="N1125" s="311">
        <v>0.2</v>
      </c>
    </row>
    <row r="1126" spans="1:14" ht="12.75" customHeight="1" hidden="1" outlineLevel="1">
      <c r="A1126" s="57" t="s">
        <v>541</v>
      </c>
      <c r="B1126" s="310"/>
      <c r="C1126" s="311"/>
      <c r="D1126" s="311"/>
      <c r="E1126" s="310"/>
      <c r="F1126" s="311"/>
      <c r="G1126" s="311"/>
      <c r="H1126" s="57" t="s">
        <v>541</v>
      </c>
      <c r="I1126" s="310">
        <v>35</v>
      </c>
      <c r="J1126" s="311" t="s">
        <v>195</v>
      </c>
      <c r="K1126" s="311">
        <v>0</v>
      </c>
      <c r="L1126" s="310">
        <v>505</v>
      </c>
      <c r="M1126" s="311">
        <v>-6.4</v>
      </c>
      <c r="N1126" s="311">
        <v>0</v>
      </c>
    </row>
    <row r="1127" spans="1:14" ht="12.75" customHeight="1" hidden="1" outlineLevel="1">
      <c r="A1127" s="57" t="s">
        <v>542</v>
      </c>
      <c r="B1127" s="310"/>
      <c r="C1127" s="311"/>
      <c r="D1127" s="311"/>
      <c r="E1127" s="310"/>
      <c r="F1127" s="311"/>
      <c r="G1127" s="311"/>
      <c r="H1127" s="57" t="s">
        <v>542</v>
      </c>
      <c r="I1127" s="310">
        <v>111</v>
      </c>
      <c r="J1127" s="311">
        <v>-38.9</v>
      </c>
      <c r="K1127" s="311">
        <v>0</v>
      </c>
      <c r="L1127" s="310">
        <v>3596</v>
      </c>
      <c r="M1127" s="311">
        <v>-48.5</v>
      </c>
      <c r="N1127" s="311">
        <v>0.1</v>
      </c>
    </row>
    <row r="1128" spans="1:14" ht="12.75" customHeight="1" hidden="1" outlineLevel="1">
      <c r="A1128" s="57" t="s">
        <v>581</v>
      </c>
      <c r="B1128" s="310"/>
      <c r="C1128" s="311"/>
      <c r="D1128" s="311"/>
      <c r="E1128" s="310"/>
      <c r="F1128" s="311"/>
      <c r="G1128" s="311"/>
      <c r="H1128" s="57" t="s">
        <v>581</v>
      </c>
      <c r="I1128" s="310">
        <v>0</v>
      </c>
      <c r="J1128" s="311">
        <v>59.3</v>
      </c>
      <c r="K1128" s="311">
        <v>0</v>
      </c>
      <c r="L1128" s="310">
        <v>6</v>
      </c>
      <c r="M1128" s="311">
        <v>-41.6</v>
      </c>
      <c r="N1128" s="311">
        <v>0</v>
      </c>
    </row>
    <row r="1129" spans="1:14" ht="12.75" customHeight="1" hidden="1" outlineLevel="1">
      <c r="A1129" s="57" t="s">
        <v>543</v>
      </c>
      <c r="B1129" s="310"/>
      <c r="C1129" s="311"/>
      <c r="D1129" s="311"/>
      <c r="E1129" s="310"/>
      <c r="F1129" s="311"/>
      <c r="G1129" s="311"/>
      <c r="H1129" s="57" t="s">
        <v>543</v>
      </c>
      <c r="I1129" s="310">
        <v>549</v>
      </c>
      <c r="J1129" s="311">
        <v>-20</v>
      </c>
      <c r="K1129" s="311">
        <v>0.1</v>
      </c>
      <c r="L1129" s="310">
        <v>16559</v>
      </c>
      <c r="M1129" s="311">
        <v>24.6</v>
      </c>
      <c r="N1129" s="311">
        <v>0.5</v>
      </c>
    </row>
    <row r="1130" spans="1:14" ht="12.75" customHeight="1" hidden="1" outlineLevel="1">
      <c r="A1130" s="57" t="s">
        <v>622</v>
      </c>
      <c r="B1130" s="310"/>
      <c r="C1130" s="311"/>
      <c r="D1130" s="311"/>
      <c r="E1130" s="310"/>
      <c r="F1130" s="311"/>
      <c r="G1130" s="311"/>
      <c r="H1130" s="57" t="s">
        <v>622</v>
      </c>
      <c r="I1130" s="310">
        <v>86</v>
      </c>
      <c r="J1130" s="311">
        <v>62.2</v>
      </c>
      <c r="K1130" s="311">
        <v>0</v>
      </c>
      <c r="L1130" s="310">
        <v>1535</v>
      </c>
      <c r="M1130" s="311">
        <v>-50.2</v>
      </c>
      <c r="N1130" s="311">
        <v>0</v>
      </c>
    </row>
    <row r="1131" spans="1:14" ht="12.75" customHeight="1" hidden="1" outlineLevel="1">
      <c r="A1131" s="57" t="s">
        <v>544</v>
      </c>
      <c r="B1131" s="310"/>
      <c r="C1131" s="311"/>
      <c r="D1131" s="311"/>
      <c r="E1131" s="310"/>
      <c r="F1131" s="311"/>
      <c r="G1131" s="311"/>
      <c r="H1131" s="57" t="s">
        <v>544</v>
      </c>
      <c r="I1131" s="310">
        <v>31</v>
      </c>
      <c r="J1131" s="311">
        <v>80.1</v>
      </c>
      <c r="K1131" s="311">
        <v>0</v>
      </c>
      <c r="L1131" s="310">
        <v>2569</v>
      </c>
      <c r="M1131" s="311">
        <v>2.3</v>
      </c>
      <c r="N1131" s="311">
        <v>0.1</v>
      </c>
    </row>
    <row r="1132" spans="1:14" ht="12.75" customHeight="1" hidden="1" outlineLevel="1">
      <c r="A1132" s="57" t="s">
        <v>685</v>
      </c>
      <c r="B1132" s="310"/>
      <c r="C1132" s="311"/>
      <c r="D1132" s="311"/>
      <c r="E1132" s="310"/>
      <c r="F1132" s="311"/>
      <c r="G1132" s="311"/>
      <c r="H1132" s="57" t="s">
        <v>685</v>
      </c>
      <c r="I1132" s="310">
        <v>1</v>
      </c>
      <c r="J1132" s="311">
        <v>-39</v>
      </c>
      <c r="K1132" s="311">
        <v>0</v>
      </c>
      <c r="L1132" s="310">
        <v>352</v>
      </c>
      <c r="M1132" s="311">
        <v>-15.8</v>
      </c>
      <c r="N1132" s="311">
        <v>0</v>
      </c>
    </row>
    <row r="1133" spans="1:14" ht="12.75" customHeight="1" hidden="1" outlineLevel="1">
      <c r="A1133" s="57" t="s">
        <v>666</v>
      </c>
      <c r="B1133" s="310"/>
      <c r="C1133" s="311"/>
      <c r="D1133" s="311"/>
      <c r="E1133" s="310"/>
      <c r="F1133" s="311"/>
      <c r="G1133" s="311"/>
      <c r="H1133" s="57" t="s">
        <v>666</v>
      </c>
      <c r="I1133" s="310">
        <v>0</v>
      </c>
      <c r="J1133" s="311">
        <v>-100</v>
      </c>
      <c r="K1133" s="311">
        <v>0</v>
      </c>
      <c r="L1133" s="310">
        <v>0</v>
      </c>
      <c r="M1133" s="311">
        <v>-100</v>
      </c>
      <c r="N1133" s="311">
        <v>0</v>
      </c>
    </row>
    <row r="1134" spans="1:14" ht="12.75" customHeight="1" hidden="1" outlineLevel="1">
      <c r="A1134" s="57" t="s">
        <v>624</v>
      </c>
      <c r="B1134" s="310"/>
      <c r="C1134" s="311"/>
      <c r="D1134" s="311"/>
      <c r="E1134" s="310"/>
      <c r="F1134" s="311"/>
      <c r="G1134" s="311"/>
      <c r="H1134" s="57" t="s">
        <v>624</v>
      </c>
      <c r="I1134" s="310">
        <v>0</v>
      </c>
      <c r="J1134" s="311">
        <v>-62.9</v>
      </c>
      <c r="K1134" s="311">
        <v>0</v>
      </c>
      <c r="L1134" s="310">
        <v>3</v>
      </c>
      <c r="M1134" s="311">
        <v>-46.2</v>
      </c>
      <c r="N1134" s="311">
        <v>0</v>
      </c>
    </row>
    <row r="1135" spans="1:14" ht="12.75" customHeight="1" hidden="1" outlineLevel="1">
      <c r="A1135" s="57" t="s">
        <v>582</v>
      </c>
      <c r="B1135" s="310"/>
      <c r="C1135" s="311"/>
      <c r="D1135" s="311"/>
      <c r="E1135" s="310"/>
      <c r="F1135" s="311"/>
      <c r="G1135" s="311"/>
      <c r="H1135" s="57" t="s">
        <v>582</v>
      </c>
      <c r="I1135" s="310">
        <v>2</v>
      </c>
      <c r="J1135" s="311">
        <v>-1.3</v>
      </c>
      <c r="K1135" s="311">
        <v>0</v>
      </c>
      <c r="L1135" s="310">
        <v>159</v>
      </c>
      <c r="M1135" s="311">
        <v>-16.4</v>
      </c>
      <c r="N1135" s="311">
        <v>0</v>
      </c>
    </row>
    <row r="1136" spans="1:14" ht="12.75" customHeight="1" hidden="1" outlineLevel="1">
      <c r="A1136" s="57" t="s">
        <v>545</v>
      </c>
      <c r="B1136" s="310"/>
      <c r="C1136" s="311"/>
      <c r="D1136" s="311"/>
      <c r="E1136" s="310"/>
      <c r="F1136" s="311"/>
      <c r="G1136" s="311"/>
      <c r="H1136" s="57" t="s">
        <v>545</v>
      </c>
      <c r="I1136" s="310">
        <v>0</v>
      </c>
      <c r="J1136" s="311">
        <v>7.8</v>
      </c>
      <c r="K1136" s="311">
        <v>0</v>
      </c>
      <c r="L1136" s="310">
        <v>12</v>
      </c>
      <c r="M1136" s="311">
        <v>-9.5</v>
      </c>
      <c r="N1136" s="311">
        <v>0</v>
      </c>
    </row>
    <row r="1137" spans="1:14" ht="12.75" customHeight="1" hidden="1" outlineLevel="1">
      <c r="A1137" s="57" t="s">
        <v>546</v>
      </c>
      <c r="B1137" s="310"/>
      <c r="C1137" s="311"/>
      <c r="D1137" s="311"/>
      <c r="E1137" s="310"/>
      <c r="F1137" s="311"/>
      <c r="G1137" s="311"/>
      <c r="H1137" s="57" t="s">
        <v>546</v>
      </c>
      <c r="I1137" s="310">
        <v>1</v>
      </c>
      <c r="J1137" s="311">
        <v>-4.4</v>
      </c>
      <c r="K1137" s="311">
        <v>0</v>
      </c>
      <c r="L1137" s="310">
        <v>74</v>
      </c>
      <c r="M1137" s="311">
        <v>40.4</v>
      </c>
      <c r="N1137" s="311">
        <v>0</v>
      </c>
    </row>
    <row r="1138" spans="1:14" ht="12.75" customHeight="1" hidden="1" outlineLevel="1">
      <c r="A1138" s="57" t="s">
        <v>583</v>
      </c>
      <c r="B1138" s="310"/>
      <c r="C1138" s="311"/>
      <c r="D1138" s="311"/>
      <c r="E1138" s="310"/>
      <c r="F1138" s="311"/>
      <c r="G1138" s="311"/>
      <c r="H1138" s="57" t="s">
        <v>583</v>
      </c>
      <c r="I1138" s="310">
        <v>0</v>
      </c>
      <c r="J1138" s="311">
        <v>81.3</v>
      </c>
      <c r="K1138" s="311">
        <v>0</v>
      </c>
      <c r="L1138" s="310">
        <v>51</v>
      </c>
      <c r="M1138" s="311">
        <v>15.8</v>
      </c>
      <c r="N1138" s="311">
        <v>0</v>
      </c>
    </row>
    <row r="1139" spans="1:14" ht="12.75" customHeight="1" hidden="1" outlineLevel="1">
      <c r="A1139" s="57" t="s">
        <v>686</v>
      </c>
      <c r="B1139" s="310"/>
      <c r="C1139" s="311"/>
      <c r="D1139" s="311"/>
      <c r="E1139" s="310"/>
      <c r="F1139" s="311"/>
      <c r="G1139" s="311"/>
      <c r="H1139" s="57" t="s">
        <v>686</v>
      </c>
      <c r="I1139" s="310">
        <v>2</v>
      </c>
      <c r="J1139" s="311">
        <v>118</v>
      </c>
      <c r="K1139" s="311">
        <v>0</v>
      </c>
      <c r="L1139" s="310">
        <v>81</v>
      </c>
      <c r="M1139" s="311">
        <v>-87.3</v>
      </c>
      <c r="N1139" s="311">
        <v>0</v>
      </c>
    </row>
    <row r="1140" spans="1:14" ht="12.75" customHeight="1" hidden="1" outlineLevel="1">
      <c r="A1140" s="57" t="s">
        <v>667</v>
      </c>
      <c r="B1140" s="310"/>
      <c r="C1140" s="311"/>
      <c r="D1140" s="311"/>
      <c r="E1140" s="310"/>
      <c r="F1140" s="311"/>
      <c r="G1140" s="311"/>
      <c r="H1140" s="57" t="s">
        <v>667</v>
      </c>
      <c r="I1140" s="310">
        <v>0</v>
      </c>
      <c r="J1140" s="311">
        <v>-17.1</v>
      </c>
      <c r="K1140" s="311">
        <v>0</v>
      </c>
      <c r="L1140" s="310">
        <v>29</v>
      </c>
      <c r="M1140" s="311">
        <v>-24.3</v>
      </c>
      <c r="N1140" s="311">
        <v>0</v>
      </c>
    </row>
    <row r="1141" spans="1:14" ht="12.75" customHeight="1" hidden="1" outlineLevel="1">
      <c r="A1141" s="57" t="s">
        <v>626</v>
      </c>
      <c r="B1141" s="310"/>
      <c r="C1141" s="311"/>
      <c r="D1141" s="311"/>
      <c r="E1141" s="310"/>
      <c r="F1141" s="311"/>
      <c r="G1141" s="311"/>
      <c r="H1141" s="57" t="s">
        <v>626</v>
      </c>
      <c r="I1141" s="310">
        <v>6</v>
      </c>
      <c r="J1141" s="311">
        <v>194.6</v>
      </c>
      <c r="K1141" s="311">
        <v>0</v>
      </c>
      <c r="L1141" s="310">
        <v>438</v>
      </c>
      <c r="M1141" s="311">
        <v>37.2</v>
      </c>
      <c r="N1141" s="311">
        <v>0</v>
      </c>
    </row>
    <row r="1142" spans="1:14" ht="12.75" customHeight="1" hidden="1" outlineLevel="1">
      <c r="A1142" s="57" t="s">
        <v>547</v>
      </c>
      <c r="B1142" s="310"/>
      <c r="C1142" s="311"/>
      <c r="D1142" s="311"/>
      <c r="E1142" s="310"/>
      <c r="F1142" s="311"/>
      <c r="G1142" s="311"/>
      <c r="H1142" s="57" t="s">
        <v>547</v>
      </c>
      <c r="I1142" s="310">
        <v>0</v>
      </c>
      <c r="J1142" s="311" t="s">
        <v>195</v>
      </c>
      <c r="K1142" s="311">
        <v>0</v>
      </c>
      <c r="L1142" s="310">
        <v>2</v>
      </c>
      <c r="M1142" s="311" t="s">
        <v>195</v>
      </c>
      <c r="N1142" s="311">
        <v>0</v>
      </c>
    </row>
    <row r="1143" spans="1:14" ht="12.75" customHeight="1" hidden="1" outlineLevel="1">
      <c r="A1143" s="57" t="s">
        <v>584</v>
      </c>
      <c r="B1143" s="310"/>
      <c r="C1143" s="311"/>
      <c r="D1143" s="311"/>
      <c r="E1143" s="310"/>
      <c r="F1143" s="311"/>
      <c r="G1143" s="311"/>
      <c r="H1143" s="57" t="s">
        <v>584</v>
      </c>
      <c r="I1143" s="310">
        <v>3</v>
      </c>
      <c r="J1143" s="311">
        <v>749.1</v>
      </c>
      <c r="K1143" s="311">
        <v>0</v>
      </c>
      <c r="L1143" s="310">
        <v>332</v>
      </c>
      <c r="M1143" s="311">
        <v>271.2</v>
      </c>
      <c r="N1143" s="311">
        <v>0</v>
      </c>
    </row>
    <row r="1144" spans="1:14" ht="12.75" customHeight="1" hidden="1" outlineLevel="1">
      <c r="A1144" s="57" t="s">
        <v>585</v>
      </c>
      <c r="B1144" s="310"/>
      <c r="C1144" s="311"/>
      <c r="D1144" s="311"/>
      <c r="E1144" s="310"/>
      <c r="F1144" s="311"/>
      <c r="G1144" s="311"/>
      <c r="H1144" s="57" t="s">
        <v>585</v>
      </c>
      <c r="I1144" s="310">
        <v>0</v>
      </c>
      <c r="J1144" s="311">
        <v>-52.7</v>
      </c>
      <c r="K1144" s="311">
        <v>0</v>
      </c>
      <c r="L1144" s="310">
        <v>10</v>
      </c>
      <c r="M1144" s="311">
        <v>-47</v>
      </c>
      <c r="N1144" s="311">
        <v>0</v>
      </c>
    </row>
    <row r="1145" spans="1:14" ht="12.75" customHeight="1" hidden="1" outlineLevel="1">
      <c r="A1145" s="57" t="s">
        <v>586</v>
      </c>
      <c r="B1145" s="310"/>
      <c r="C1145" s="311"/>
      <c r="D1145" s="311"/>
      <c r="E1145" s="310"/>
      <c r="F1145" s="311"/>
      <c r="G1145" s="311"/>
      <c r="H1145" s="57" t="s">
        <v>586</v>
      </c>
      <c r="I1145" s="310">
        <v>2</v>
      </c>
      <c r="J1145" s="311">
        <v>70.4</v>
      </c>
      <c r="K1145" s="311">
        <v>0</v>
      </c>
      <c r="L1145" s="310">
        <v>156</v>
      </c>
      <c r="M1145" s="311">
        <v>-9.8</v>
      </c>
      <c r="N1145" s="311">
        <v>0</v>
      </c>
    </row>
    <row r="1146" spans="1:14" ht="12.75" customHeight="1" hidden="1" outlineLevel="1">
      <c r="A1146" s="57" t="s">
        <v>549</v>
      </c>
      <c r="B1146" s="310"/>
      <c r="C1146" s="311"/>
      <c r="D1146" s="311"/>
      <c r="E1146" s="310"/>
      <c r="F1146" s="311"/>
      <c r="G1146" s="311"/>
      <c r="H1146" s="57" t="s">
        <v>549</v>
      </c>
      <c r="I1146" s="310">
        <v>10</v>
      </c>
      <c r="J1146" s="311">
        <v>98.3</v>
      </c>
      <c r="K1146" s="311">
        <v>0</v>
      </c>
      <c r="L1146" s="310">
        <v>500</v>
      </c>
      <c r="M1146" s="311">
        <v>62.3</v>
      </c>
      <c r="N1146" s="311">
        <v>0</v>
      </c>
    </row>
    <row r="1147" spans="1:14" ht="12.75" customHeight="1" hidden="1" outlineLevel="1">
      <c r="A1147" s="57" t="s">
        <v>587</v>
      </c>
      <c r="B1147" s="310"/>
      <c r="C1147" s="311"/>
      <c r="D1147" s="311"/>
      <c r="E1147" s="310"/>
      <c r="F1147" s="311"/>
      <c r="G1147" s="311"/>
      <c r="H1147" s="57" t="s">
        <v>587</v>
      </c>
      <c r="I1147" s="310">
        <v>0</v>
      </c>
      <c r="J1147" s="311">
        <v>-50</v>
      </c>
      <c r="K1147" s="311">
        <v>0</v>
      </c>
      <c r="L1147" s="310">
        <v>18</v>
      </c>
      <c r="M1147" s="311">
        <v>-32.6</v>
      </c>
      <c r="N1147" s="311">
        <v>0</v>
      </c>
    </row>
    <row r="1148" spans="1:14" ht="12.75" customHeight="1" hidden="1" outlineLevel="1">
      <c r="A1148" s="57" t="s">
        <v>627</v>
      </c>
      <c r="B1148" s="310"/>
      <c r="C1148" s="311"/>
      <c r="D1148" s="311"/>
      <c r="E1148" s="310"/>
      <c r="F1148" s="311"/>
      <c r="G1148" s="311"/>
      <c r="H1148" s="57" t="s">
        <v>627</v>
      </c>
      <c r="I1148" s="310">
        <v>0</v>
      </c>
      <c r="J1148" s="311">
        <v>-4</v>
      </c>
      <c r="K1148" s="311">
        <v>0</v>
      </c>
      <c r="L1148" s="310">
        <v>20</v>
      </c>
      <c r="M1148" s="311">
        <v>-24.4</v>
      </c>
      <c r="N1148" s="311">
        <v>0</v>
      </c>
    </row>
    <row r="1149" spans="1:14" ht="12.75" customHeight="1" hidden="1" outlineLevel="1">
      <c r="A1149" s="57" t="s">
        <v>588</v>
      </c>
      <c r="B1149" s="310"/>
      <c r="C1149" s="311"/>
      <c r="D1149" s="311"/>
      <c r="E1149" s="310"/>
      <c r="F1149" s="311"/>
      <c r="G1149" s="311"/>
      <c r="H1149" s="57" t="s">
        <v>588</v>
      </c>
      <c r="I1149" s="310">
        <v>0</v>
      </c>
      <c r="J1149" s="311">
        <v>907.1</v>
      </c>
      <c r="K1149" s="311">
        <v>0</v>
      </c>
      <c r="L1149" s="310">
        <v>7</v>
      </c>
      <c r="M1149" s="311">
        <v>124.2</v>
      </c>
      <c r="N1149" s="311">
        <v>0</v>
      </c>
    </row>
    <row r="1150" spans="1:14" ht="12.75" customHeight="1" hidden="1" outlineLevel="1">
      <c r="A1150" s="57" t="s">
        <v>668</v>
      </c>
      <c r="B1150" s="310"/>
      <c r="C1150" s="311"/>
      <c r="D1150" s="311"/>
      <c r="E1150" s="310"/>
      <c r="F1150" s="311"/>
      <c r="G1150" s="311"/>
      <c r="H1150" s="57" t="s">
        <v>668</v>
      </c>
      <c r="I1150" s="310">
        <v>0</v>
      </c>
      <c r="J1150" s="311">
        <v>-36.4</v>
      </c>
      <c r="K1150" s="311">
        <v>0</v>
      </c>
      <c r="L1150" s="310">
        <v>7</v>
      </c>
      <c r="M1150" s="311">
        <v>62.8</v>
      </c>
      <c r="N1150" s="311">
        <v>0</v>
      </c>
    </row>
    <row r="1151" spans="1:14" ht="12.75" customHeight="1" hidden="1" outlineLevel="1">
      <c r="A1151" s="57" t="s">
        <v>628</v>
      </c>
      <c r="B1151" s="310"/>
      <c r="C1151" s="311"/>
      <c r="D1151" s="311"/>
      <c r="E1151" s="310"/>
      <c r="F1151" s="311"/>
      <c r="G1151" s="311"/>
      <c r="H1151" s="57" t="s">
        <v>628</v>
      </c>
      <c r="I1151" s="310">
        <v>2</v>
      </c>
      <c r="J1151" s="311">
        <v>85.9</v>
      </c>
      <c r="K1151" s="311">
        <v>0</v>
      </c>
      <c r="L1151" s="310">
        <v>186</v>
      </c>
      <c r="M1151" s="311">
        <v>43</v>
      </c>
      <c r="N1151" s="311">
        <v>0</v>
      </c>
    </row>
    <row r="1152" spans="1:14" ht="12.75" customHeight="1" hidden="1" outlineLevel="1">
      <c r="A1152" s="57" t="s">
        <v>629</v>
      </c>
      <c r="B1152" s="310"/>
      <c r="C1152" s="311"/>
      <c r="D1152" s="311"/>
      <c r="E1152" s="310"/>
      <c r="F1152" s="311"/>
      <c r="G1152" s="311"/>
      <c r="H1152" s="57" t="s">
        <v>629</v>
      </c>
      <c r="I1152" s="310">
        <v>0</v>
      </c>
      <c r="J1152" s="311" t="s">
        <v>195</v>
      </c>
      <c r="K1152" s="311">
        <v>0</v>
      </c>
      <c r="L1152" s="310">
        <v>130</v>
      </c>
      <c r="M1152" s="311" t="s">
        <v>195</v>
      </c>
      <c r="N1152" s="311">
        <v>0</v>
      </c>
    </row>
    <row r="1153" spans="1:14" ht="12.75" customHeight="1" hidden="1" outlineLevel="1">
      <c r="A1153" s="57" t="s">
        <v>184</v>
      </c>
      <c r="B1153" s="310"/>
      <c r="C1153" s="311"/>
      <c r="D1153" s="311"/>
      <c r="E1153" s="310"/>
      <c r="F1153" s="311"/>
      <c r="G1153" s="311"/>
      <c r="H1153" s="57" t="s">
        <v>184</v>
      </c>
      <c r="I1153" s="310">
        <v>560</v>
      </c>
      <c r="J1153" s="311">
        <v>3.7</v>
      </c>
      <c r="K1153" s="311">
        <v>0.1</v>
      </c>
      <c r="L1153" s="310">
        <v>25492</v>
      </c>
      <c r="M1153" s="311">
        <v>-11.3</v>
      </c>
      <c r="N1153" s="311">
        <v>0.7</v>
      </c>
    </row>
    <row r="1154" spans="1:14" ht="12.75" customHeight="1" hidden="1" outlineLevel="1">
      <c r="A1154" s="57" t="s">
        <v>550</v>
      </c>
      <c r="B1154" s="310"/>
      <c r="C1154" s="311"/>
      <c r="D1154" s="311"/>
      <c r="E1154" s="310"/>
      <c r="F1154" s="311"/>
      <c r="G1154" s="311"/>
      <c r="H1154" s="57" t="s">
        <v>550</v>
      </c>
      <c r="I1154" s="310">
        <v>412</v>
      </c>
      <c r="J1154" s="311">
        <v>-4.6</v>
      </c>
      <c r="K1154" s="311">
        <v>0.1</v>
      </c>
      <c r="L1154" s="310">
        <v>19632</v>
      </c>
      <c r="M1154" s="311">
        <v>-17.8</v>
      </c>
      <c r="N1154" s="311">
        <v>0.6</v>
      </c>
    </row>
    <row r="1155" spans="1:14" ht="12.75" customHeight="1" hidden="1" outlineLevel="1">
      <c r="A1155" s="57" t="s">
        <v>687</v>
      </c>
      <c r="B1155" s="310"/>
      <c r="C1155" s="311"/>
      <c r="D1155" s="311"/>
      <c r="E1155" s="310"/>
      <c r="F1155" s="311"/>
      <c r="G1155" s="311"/>
      <c r="H1155" s="57" t="s">
        <v>687</v>
      </c>
      <c r="I1155" s="310">
        <v>0</v>
      </c>
      <c r="J1155" s="311" t="s">
        <v>93</v>
      </c>
      <c r="K1155" s="311">
        <v>0</v>
      </c>
      <c r="L1155" s="310">
        <v>2</v>
      </c>
      <c r="M1155" s="311" t="s">
        <v>93</v>
      </c>
      <c r="N1155" s="311">
        <v>0</v>
      </c>
    </row>
    <row r="1156" spans="1:14" ht="12.75" customHeight="1" hidden="1" outlineLevel="1">
      <c r="A1156" s="57" t="s">
        <v>551</v>
      </c>
      <c r="B1156" s="310"/>
      <c r="C1156" s="311"/>
      <c r="D1156" s="311"/>
      <c r="E1156" s="310"/>
      <c r="F1156" s="311"/>
      <c r="G1156" s="311"/>
      <c r="H1156" s="57" t="s">
        <v>551</v>
      </c>
      <c r="I1156" s="310">
        <v>0</v>
      </c>
      <c r="J1156" s="311">
        <v>238.5</v>
      </c>
      <c r="K1156" s="311">
        <v>0</v>
      </c>
      <c r="L1156" s="310">
        <v>89</v>
      </c>
      <c r="M1156" s="311">
        <v>8.2</v>
      </c>
      <c r="N1156" s="311">
        <v>0</v>
      </c>
    </row>
    <row r="1157" spans="1:14" ht="12.75" customHeight="1" hidden="1" outlineLevel="1">
      <c r="A1157" s="57" t="s">
        <v>589</v>
      </c>
      <c r="B1157" s="310"/>
      <c r="C1157" s="311"/>
      <c r="D1157" s="311"/>
      <c r="E1157" s="310"/>
      <c r="F1157" s="311"/>
      <c r="G1157" s="311"/>
      <c r="H1157" s="57" t="s">
        <v>589</v>
      </c>
      <c r="I1157" s="310">
        <v>1</v>
      </c>
      <c r="J1157" s="311">
        <v>17.9</v>
      </c>
      <c r="K1157" s="311">
        <v>0</v>
      </c>
      <c r="L1157" s="310">
        <v>280</v>
      </c>
      <c r="M1157" s="311">
        <v>5</v>
      </c>
      <c r="N1157" s="311">
        <v>0</v>
      </c>
    </row>
    <row r="1158" spans="1:14" ht="12.75" customHeight="1" hidden="1" outlineLevel="1">
      <c r="A1158" s="57" t="s">
        <v>552</v>
      </c>
      <c r="B1158" s="310"/>
      <c r="C1158" s="311"/>
      <c r="D1158" s="311"/>
      <c r="E1158" s="310"/>
      <c r="F1158" s="311"/>
      <c r="G1158" s="311"/>
      <c r="H1158" s="57" t="s">
        <v>552</v>
      </c>
      <c r="I1158" s="310">
        <v>0</v>
      </c>
      <c r="J1158" s="311">
        <v>61.8</v>
      </c>
      <c r="K1158" s="311">
        <v>0</v>
      </c>
      <c r="L1158" s="310">
        <v>76</v>
      </c>
      <c r="M1158" s="311">
        <v>0.3</v>
      </c>
      <c r="N1158" s="311">
        <v>0</v>
      </c>
    </row>
    <row r="1159" spans="1:14" ht="12.75" customHeight="1" hidden="1" outlineLevel="1">
      <c r="A1159" s="57" t="s">
        <v>553</v>
      </c>
      <c r="B1159" s="310"/>
      <c r="C1159" s="311"/>
      <c r="D1159" s="311"/>
      <c r="E1159" s="310"/>
      <c r="F1159" s="311"/>
      <c r="G1159" s="311"/>
      <c r="H1159" s="57" t="s">
        <v>553</v>
      </c>
      <c r="I1159" s="310">
        <v>145</v>
      </c>
      <c r="J1159" s="311">
        <v>36.2</v>
      </c>
      <c r="K1159" s="311">
        <v>0</v>
      </c>
      <c r="L1159" s="310">
        <v>5399</v>
      </c>
      <c r="M1159" s="311">
        <v>21.5</v>
      </c>
      <c r="N1159" s="311">
        <v>0.2</v>
      </c>
    </row>
    <row r="1160" spans="1:14" ht="12.75" customHeight="1" hidden="1" outlineLevel="1">
      <c r="A1160" s="57" t="s">
        <v>637</v>
      </c>
      <c r="B1160" s="310"/>
      <c r="C1160" s="311"/>
      <c r="D1160" s="311"/>
      <c r="E1160" s="310"/>
      <c r="F1160" s="311"/>
      <c r="G1160" s="311"/>
      <c r="H1160" s="57" t="s">
        <v>637</v>
      </c>
      <c r="I1160" s="310">
        <v>0</v>
      </c>
      <c r="J1160" s="311" t="s">
        <v>93</v>
      </c>
      <c r="K1160" s="311">
        <v>0</v>
      </c>
      <c r="L1160" s="310">
        <v>3</v>
      </c>
      <c r="M1160" s="311" t="s">
        <v>93</v>
      </c>
      <c r="N1160" s="311">
        <v>0</v>
      </c>
    </row>
    <row r="1161" spans="1:14" ht="12.75" customHeight="1" hidden="1" outlineLevel="1">
      <c r="A1161" s="57" t="s">
        <v>669</v>
      </c>
      <c r="B1161" s="310"/>
      <c r="C1161" s="311"/>
      <c r="D1161" s="311"/>
      <c r="E1161" s="310"/>
      <c r="F1161" s="311"/>
      <c r="G1161" s="311"/>
      <c r="H1161" s="57" t="s">
        <v>669</v>
      </c>
      <c r="I1161" s="310">
        <v>0</v>
      </c>
      <c r="J1161" s="311">
        <v>-24.2</v>
      </c>
      <c r="K1161" s="311">
        <v>0</v>
      </c>
      <c r="L1161" s="310">
        <v>3</v>
      </c>
      <c r="M1161" s="311">
        <v>-56.5</v>
      </c>
      <c r="N1161" s="311">
        <v>0</v>
      </c>
    </row>
    <row r="1162" spans="1:14" ht="12.75" customHeight="1" hidden="1" outlineLevel="1">
      <c r="A1162" s="57" t="s">
        <v>688</v>
      </c>
      <c r="B1162" s="310"/>
      <c r="C1162" s="311"/>
      <c r="D1162" s="311"/>
      <c r="E1162" s="310"/>
      <c r="F1162" s="311"/>
      <c r="G1162" s="311"/>
      <c r="H1162" s="57" t="s">
        <v>688</v>
      </c>
      <c r="I1162" s="310">
        <v>0</v>
      </c>
      <c r="J1162" s="311" t="s">
        <v>93</v>
      </c>
      <c r="K1162" s="311">
        <v>0</v>
      </c>
      <c r="L1162" s="310">
        <v>8</v>
      </c>
      <c r="M1162" s="311" t="s">
        <v>93</v>
      </c>
      <c r="N1162" s="311">
        <v>0</v>
      </c>
    </row>
    <row r="1163" spans="4:14" ht="12.75" customHeight="1">
      <c r="D1163" s="283"/>
      <c r="J1163" s="50"/>
      <c r="K1163" s="283"/>
      <c r="M1163" s="50"/>
      <c r="N1163" s="50"/>
    </row>
    <row r="1164" spans="1:14" ht="24" customHeight="1" collapsed="1">
      <c r="A1164" s="114" t="s">
        <v>715</v>
      </c>
      <c r="B1164" s="265"/>
      <c r="C1164" s="254"/>
      <c r="D1164" s="254"/>
      <c r="E1164" s="265"/>
      <c r="F1164" s="254"/>
      <c r="G1164" s="254"/>
      <c r="H1164" s="114" t="s">
        <v>715</v>
      </c>
      <c r="I1164" s="265">
        <v>419340</v>
      </c>
      <c r="J1164" s="254">
        <v>6.8</v>
      </c>
      <c r="K1164" s="254">
        <v>100</v>
      </c>
      <c r="L1164" s="265">
        <v>3216765</v>
      </c>
      <c r="M1164" s="254">
        <v>-6.9</v>
      </c>
      <c r="N1164" s="254">
        <v>100</v>
      </c>
    </row>
    <row r="1165" spans="1:14" ht="12.75" customHeight="1" hidden="1" outlineLevel="1">
      <c r="A1165" s="35" t="s">
        <v>147</v>
      </c>
      <c r="B1165" s="310"/>
      <c r="C1165" s="311"/>
      <c r="D1165" s="311"/>
      <c r="E1165" s="310"/>
      <c r="F1165" s="311"/>
      <c r="G1165" s="311"/>
      <c r="H1165" s="35" t="s">
        <v>147</v>
      </c>
      <c r="I1165" s="310">
        <v>376584</v>
      </c>
      <c r="J1165" s="311">
        <v>8.8</v>
      </c>
      <c r="K1165" s="311">
        <v>89.8</v>
      </c>
      <c r="L1165" s="310">
        <v>1945691</v>
      </c>
      <c r="M1165" s="311">
        <v>-9.1</v>
      </c>
      <c r="N1165" s="311">
        <v>60.5</v>
      </c>
    </row>
    <row r="1166" spans="1:14" ht="12.75" customHeight="1" hidden="1" outlineLevel="1">
      <c r="A1166" s="35" t="s">
        <v>555</v>
      </c>
      <c r="B1166" s="310"/>
      <c r="C1166" s="311"/>
      <c r="D1166" s="311"/>
      <c r="E1166" s="310"/>
      <c r="F1166" s="311"/>
      <c r="G1166" s="311"/>
      <c r="H1166" s="35" t="s">
        <v>555</v>
      </c>
      <c r="I1166" s="310">
        <v>361919</v>
      </c>
      <c r="J1166" s="311">
        <v>10.2</v>
      </c>
      <c r="K1166" s="311">
        <v>86.3</v>
      </c>
      <c r="L1166" s="310">
        <v>1741436</v>
      </c>
      <c r="M1166" s="311">
        <v>-9</v>
      </c>
      <c r="N1166" s="311">
        <v>54.1</v>
      </c>
    </row>
    <row r="1167" spans="1:14" ht="12.75" customHeight="1" hidden="1" outlineLevel="1">
      <c r="A1167" s="35" t="s">
        <v>469</v>
      </c>
      <c r="B1167" s="310"/>
      <c r="C1167" s="311"/>
      <c r="D1167" s="311"/>
      <c r="E1167" s="310"/>
      <c r="F1167" s="311"/>
      <c r="G1167" s="311"/>
      <c r="H1167" s="35" t="s">
        <v>469</v>
      </c>
      <c r="I1167" s="310">
        <v>0</v>
      </c>
      <c r="J1167" s="311">
        <v>50</v>
      </c>
      <c r="K1167" s="311">
        <v>0</v>
      </c>
      <c r="L1167" s="310">
        <v>0</v>
      </c>
      <c r="M1167" s="311">
        <v>-98.4</v>
      </c>
      <c r="N1167" s="311">
        <v>0</v>
      </c>
    </row>
    <row r="1168" spans="1:14" ht="12.75" customHeight="1" hidden="1" outlineLevel="1">
      <c r="A1168" s="57" t="s">
        <v>148</v>
      </c>
      <c r="B1168" s="314"/>
      <c r="C1168" s="311"/>
      <c r="D1168" s="311"/>
      <c r="E1168" s="310"/>
      <c r="F1168" s="311"/>
      <c r="G1168" s="311"/>
      <c r="H1168" s="57" t="s">
        <v>148</v>
      </c>
      <c r="I1168" s="314">
        <v>397</v>
      </c>
      <c r="J1168" s="311">
        <v>-14.7</v>
      </c>
      <c r="K1168" s="311">
        <v>0.1</v>
      </c>
      <c r="L1168" s="310">
        <v>6336</v>
      </c>
      <c r="M1168" s="311">
        <v>-25.3</v>
      </c>
      <c r="N1168" s="311">
        <v>0.2</v>
      </c>
    </row>
    <row r="1169" spans="1:14" ht="12.75" customHeight="1" hidden="1" outlineLevel="1">
      <c r="A1169" s="57" t="s">
        <v>149</v>
      </c>
      <c r="B1169" s="310"/>
      <c r="C1169" s="311"/>
      <c r="D1169" s="311"/>
      <c r="E1169" s="310"/>
      <c r="F1169" s="311"/>
      <c r="G1169" s="311"/>
      <c r="H1169" s="57" t="s">
        <v>149</v>
      </c>
      <c r="I1169" s="310">
        <v>44</v>
      </c>
      <c r="J1169" s="311">
        <v>-67.7</v>
      </c>
      <c r="K1169" s="311">
        <v>0</v>
      </c>
      <c r="L1169" s="310">
        <v>4933</v>
      </c>
      <c r="M1169" s="311">
        <v>-25.7</v>
      </c>
      <c r="N1169" s="311">
        <v>0.2</v>
      </c>
    </row>
    <row r="1170" spans="1:14" ht="12.75" customHeight="1" hidden="1" outlineLevel="1">
      <c r="A1170" s="57" t="s">
        <v>150</v>
      </c>
      <c r="B1170" s="310"/>
      <c r="C1170" s="311"/>
      <c r="D1170" s="311"/>
      <c r="E1170" s="310"/>
      <c r="F1170" s="311"/>
      <c r="G1170" s="311"/>
      <c r="H1170" s="57" t="s">
        <v>150</v>
      </c>
      <c r="I1170" s="310">
        <v>162641</v>
      </c>
      <c r="J1170" s="311">
        <v>14.1</v>
      </c>
      <c r="K1170" s="311">
        <v>38.8</v>
      </c>
      <c r="L1170" s="310">
        <v>773413</v>
      </c>
      <c r="M1170" s="311">
        <v>-8.6</v>
      </c>
      <c r="N1170" s="311">
        <v>24</v>
      </c>
    </row>
    <row r="1171" spans="1:14" ht="12.75" customHeight="1" hidden="1" outlineLevel="1">
      <c r="A1171" s="57" t="s">
        <v>151</v>
      </c>
      <c r="B1171" s="310"/>
      <c r="C1171" s="311"/>
      <c r="D1171" s="311"/>
      <c r="E1171" s="310"/>
      <c r="F1171" s="311"/>
      <c r="G1171" s="311"/>
      <c r="H1171" s="57" t="s">
        <v>151</v>
      </c>
      <c r="I1171" s="310">
        <v>509</v>
      </c>
      <c r="J1171" s="311">
        <v>14.3</v>
      </c>
      <c r="K1171" s="311">
        <v>0.1</v>
      </c>
      <c r="L1171" s="310">
        <v>18002</v>
      </c>
      <c r="M1171" s="311">
        <v>-12.9</v>
      </c>
      <c r="N1171" s="311">
        <v>0.6</v>
      </c>
    </row>
    <row r="1172" spans="1:14" ht="12.75" customHeight="1" hidden="1" outlineLevel="1">
      <c r="A1172" s="57" t="s">
        <v>152</v>
      </c>
      <c r="B1172" s="310"/>
      <c r="C1172" s="311"/>
      <c r="D1172" s="311"/>
      <c r="E1172" s="310"/>
      <c r="F1172" s="311"/>
      <c r="G1172" s="311"/>
      <c r="H1172" s="57" t="s">
        <v>152</v>
      </c>
      <c r="I1172" s="310">
        <v>27475</v>
      </c>
      <c r="J1172" s="311">
        <v>1.4</v>
      </c>
      <c r="K1172" s="311">
        <v>6.6</v>
      </c>
      <c r="L1172" s="310">
        <v>247415</v>
      </c>
      <c r="M1172" s="311">
        <v>-16.4</v>
      </c>
      <c r="N1172" s="311">
        <v>7.7</v>
      </c>
    </row>
    <row r="1173" spans="1:14" ht="12.75" customHeight="1" hidden="1" outlineLevel="1">
      <c r="A1173" s="57" t="s">
        <v>470</v>
      </c>
      <c r="B1173" s="310"/>
      <c r="C1173" s="311"/>
      <c r="D1173" s="311"/>
      <c r="E1173" s="310"/>
      <c r="F1173" s="311"/>
      <c r="G1173" s="311"/>
      <c r="H1173" s="57" t="s">
        <v>470</v>
      </c>
      <c r="I1173" s="310">
        <v>0</v>
      </c>
      <c r="J1173" s="311">
        <v>-94.7</v>
      </c>
      <c r="K1173" s="311">
        <v>0</v>
      </c>
      <c r="L1173" s="310">
        <v>0</v>
      </c>
      <c r="M1173" s="311">
        <v>-98.7</v>
      </c>
      <c r="N1173" s="311">
        <v>0</v>
      </c>
    </row>
    <row r="1174" spans="1:14" ht="12.75" customHeight="1" hidden="1" outlineLevel="1">
      <c r="A1174" s="57" t="s">
        <v>590</v>
      </c>
      <c r="B1174" s="310"/>
      <c r="C1174" s="311"/>
      <c r="D1174" s="311"/>
      <c r="E1174" s="310"/>
      <c r="F1174" s="311"/>
      <c r="G1174" s="311"/>
      <c r="H1174" s="57" t="s">
        <v>590</v>
      </c>
      <c r="I1174" s="310">
        <v>0</v>
      </c>
      <c r="J1174" s="311">
        <v>-86.2</v>
      </c>
      <c r="K1174" s="311">
        <v>0</v>
      </c>
      <c r="L1174" s="310">
        <v>0</v>
      </c>
      <c r="M1174" s="311">
        <v>-54.5</v>
      </c>
      <c r="N1174" s="311">
        <v>0</v>
      </c>
    </row>
    <row r="1175" spans="1:14" ht="12.75" customHeight="1" hidden="1" outlineLevel="1">
      <c r="A1175" s="57" t="s">
        <v>155</v>
      </c>
      <c r="B1175" s="310"/>
      <c r="C1175" s="311"/>
      <c r="D1175" s="311"/>
      <c r="E1175" s="310"/>
      <c r="F1175" s="311"/>
      <c r="G1175" s="311"/>
      <c r="H1175" s="57" t="s">
        <v>155</v>
      </c>
      <c r="I1175" s="310">
        <v>46</v>
      </c>
      <c r="J1175" s="311">
        <v>49.9</v>
      </c>
      <c r="K1175" s="311">
        <v>0</v>
      </c>
      <c r="L1175" s="310">
        <v>986</v>
      </c>
      <c r="M1175" s="311">
        <v>-49.8</v>
      </c>
      <c r="N1175" s="311">
        <v>0</v>
      </c>
    </row>
    <row r="1176" spans="1:14" ht="12.75" customHeight="1" hidden="1" outlineLevel="1">
      <c r="A1176" s="57" t="s">
        <v>156</v>
      </c>
      <c r="B1176" s="310"/>
      <c r="C1176" s="311"/>
      <c r="D1176" s="311"/>
      <c r="E1176" s="310"/>
      <c r="F1176" s="311"/>
      <c r="G1176" s="311"/>
      <c r="H1176" s="57" t="s">
        <v>156</v>
      </c>
      <c r="I1176" s="310">
        <v>1</v>
      </c>
      <c r="J1176" s="311">
        <v>15.5</v>
      </c>
      <c r="K1176" s="311">
        <v>0</v>
      </c>
      <c r="L1176" s="310">
        <v>190</v>
      </c>
      <c r="M1176" s="311">
        <v>9.4</v>
      </c>
      <c r="N1176" s="311">
        <v>0</v>
      </c>
    </row>
    <row r="1177" spans="1:14" ht="13.5" customHeight="1" hidden="1" outlineLevel="1">
      <c r="A1177" s="57" t="s">
        <v>157</v>
      </c>
      <c r="B1177" s="310"/>
      <c r="C1177" s="311"/>
      <c r="D1177" s="311"/>
      <c r="E1177" s="310"/>
      <c r="F1177" s="311"/>
      <c r="G1177" s="311"/>
      <c r="H1177" s="57" t="s">
        <v>157</v>
      </c>
      <c r="I1177" s="310">
        <v>36117</v>
      </c>
      <c r="J1177" s="311">
        <v>-22.9</v>
      </c>
      <c r="K1177" s="311">
        <v>8.6</v>
      </c>
      <c r="L1177" s="310">
        <v>102642</v>
      </c>
      <c r="M1177" s="311">
        <v>-15.4</v>
      </c>
      <c r="N1177" s="311">
        <v>3.2</v>
      </c>
    </row>
    <row r="1178" spans="1:14" ht="13.5" customHeight="1" hidden="1" outlineLevel="1">
      <c r="A1178" s="57" t="s">
        <v>158</v>
      </c>
      <c r="B1178" s="310"/>
      <c r="C1178" s="311"/>
      <c r="D1178" s="311"/>
      <c r="E1178" s="310"/>
      <c r="F1178" s="311"/>
      <c r="G1178" s="311"/>
      <c r="H1178" s="57" t="s">
        <v>158</v>
      </c>
      <c r="I1178" s="310">
        <v>7</v>
      </c>
      <c r="J1178" s="311">
        <v>-28.4</v>
      </c>
      <c r="K1178" s="311">
        <v>0</v>
      </c>
      <c r="L1178" s="310">
        <v>1329</v>
      </c>
      <c r="M1178" s="311">
        <v>-18.6</v>
      </c>
      <c r="N1178" s="311">
        <v>0</v>
      </c>
    </row>
    <row r="1179" spans="1:14" ht="13.5" customHeight="1" hidden="1" outlineLevel="1">
      <c r="A1179" s="57" t="s">
        <v>196</v>
      </c>
      <c r="B1179" s="310"/>
      <c r="C1179" s="311"/>
      <c r="D1179" s="311"/>
      <c r="E1179" s="310"/>
      <c r="F1179" s="311"/>
      <c r="G1179" s="311"/>
      <c r="H1179" s="57" t="s">
        <v>196</v>
      </c>
      <c r="I1179" s="310">
        <v>46</v>
      </c>
      <c r="J1179" s="311">
        <v>-31.1</v>
      </c>
      <c r="K1179" s="311">
        <v>0</v>
      </c>
      <c r="L1179" s="310">
        <v>1312</v>
      </c>
      <c r="M1179" s="311">
        <v>-11.1</v>
      </c>
      <c r="N1179" s="311">
        <v>0</v>
      </c>
    </row>
    <row r="1180" spans="1:14" ht="13.5" customHeight="1" hidden="1" outlineLevel="1">
      <c r="A1180" s="57" t="s">
        <v>159</v>
      </c>
      <c r="B1180" s="310"/>
      <c r="C1180" s="311"/>
      <c r="D1180" s="311"/>
      <c r="E1180" s="310"/>
      <c r="F1180" s="311"/>
      <c r="G1180" s="311"/>
      <c r="H1180" s="57" t="s">
        <v>159</v>
      </c>
      <c r="I1180" s="310">
        <v>3425</v>
      </c>
      <c r="J1180" s="311">
        <v>10.3</v>
      </c>
      <c r="K1180" s="311">
        <v>0.8</v>
      </c>
      <c r="L1180" s="310">
        <v>50883</v>
      </c>
      <c r="M1180" s="311">
        <v>25.2</v>
      </c>
      <c r="N1180" s="311">
        <v>1.6</v>
      </c>
    </row>
    <row r="1181" spans="1:14" ht="13.5" customHeight="1" hidden="1" outlineLevel="1">
      <c r="A1181" s="57" t="s">
        <v>160</v>
      </c>
      <c r="B1181" s="310"/>
      <c r="C1181" s="311"/>
      <c r="D1181" s="311"/>
      <c r="E1181" s="310"/>
      <c r="F1181" s="311"/>
      <c r="G1181" s="311"/>
      <c r="H1181" s="57" t="s">
        <v>160</v>
      </c>
      <c r="I1181" s="310">
        <v>521</v>
      </c>
      <c r="J1181" s="311">
        <v>3.6</v>
      </c>
      <c r="K1181" s="311">
        <v>0.1</v>
      </c>
      <c r="L1181" s="310">
        <v>11712</v>
      </c>
      <c r="M1181" s="311">
        <v>-8.4</v>
      </c>
      <c r="N1181" s="311">
        <v>0.4</v>
      </c>
    </row>
    <row r="1182" spans="1:14" ht="13.5" customHeight="1" hidden="1" outlineLevel="1">
      <c r="A1182" s="258" t="s">
        <v>161</v>
      </c>
      <c r="B1182" s="310"/>
      <c r="C1182" s="311"/>
      <c r="D1182" s="311"/>
      <c r="E1182" s="310"/>
      <c r="F1182" s="311"/>
      <c r="G1182" s="311"/>
      <c r="H1182" s="258" t="s">
        <v>161</v>
      </c>
      <c r="I1182" s="310">
        <v>124933</v>
      </c>
      <c r="J1182" s="311">
        <v>23.4</v>
      </c>
      <c r="K1182" s="311">
        <v>29.8</v>
      </c>
      <c r="L1182" s="310">
        <v>323309</v>
      </c>
      <c r="M1182" s="311">
        <v>-6.9</v>
      </c>
      <c r="N1182" s="311">
        <v>10.1</v>
      </c>
    </row>
    <row r="1183" spans="1:14" ht="13.5" customHeight="1" hidden="1" outlineLevel="1">
      <c r="A1183" s="57" t="s">
        <v>162</v>
      </c>
      <c r="B1183" s="310"/>
      <c r="C1183" s="311"/>
      <c r="D1183" s="311"/>
      <c r="E1183" s="310"/>
      <c r="F1183" s="311"/>
      <c r="G1183" s="311"/>
      <c r="H1183" s="57" t="s">
        <v>162</v>
      </c>
      <c r="I1183" s="310">
        <v>203</v>
      </c>
      <c r="J1183" s="311">
        <v>-5.9</v>
      </c>
      <c r="K1183" s="311">
        <v>0</v>
      </c>
      <c r="L1183" s="310">
        <v>1980</v>
      </c>
      <c r="M1183" s="311">
        <v>-17</v>
      </c>
      <c r="N1183" s="311">
        <v>0.1</v>
      </c>
    </row>
    <row r="1184" spans="1:14" ht="13.5" customHeight="1" hidden="1" outlineLevel="1">
      <c r="A1184" s="57" t="s">
        <v>591</v>
      </c>
      <c r="B1184" s="310"/>
      <c r="C1184" s="311"/>
      <c r="D1184" s="311"/>
      <c r="E1184" s="310"/>
      <c r="F1184" s="311"/>
      <c r="G1184" s="311"/>
      <c r="H1184" s="57" t="s">
        <v>591</v>
      </c>
      <c r="I1184" s="310">
        <v>0</v>
      </c>
      <c r="J1184" s="311">
        <v>-100</v>
      </c>
      <c r="K1184" s="311">
        <v>0</v>
      </c>
      <c r="L1184" s="310">
        <v>0</v>
      </c>
      <c r="M1184" s="311">
        <v>-100</v>
      </c>
      <c r="N1184" s="311">
        <v>0</v>
      </c>
    </row>
    <row r="1185" spans="1:14" ht="13.5" customHeight="1" hidden="1" outlineLevel="1">
      <c r="A1185" s="57" t="s">
        <v>163</v>
      </c>
      <c r="B1185" s="310"/>
      <c r="C1185" s="311"/>
      <c r="D1185" s="311"/>
      <c r="E1185" s="310"/>
      <c r="F1185" s="311"/>
      <c r="G1185" s="311"/>
      <c r="H1185" s="57" t="s">
        <v>163</v>
      </c>
      <c r="I1185" s="310">
        <v>1629</v>
      </c>
      <c r="J1185" s="311">
        <v>9.9</v>
      </c>
      <c r="K1185" s="311">
        <v>0.4</v>
      </c>
      <c r="L1185" s="310">
        <v>46817</v>
      </c>
      <c r="M1185" s="311">
        <v>0.1</v>
      </c>
      <c r="N1185" s="311">
        <v>1.5</v>
      </c>
    </row>
    <row r="1186" spans="1:14" ht="13.5" customHeight="1" hidden="1" outlineLevel="1">
      <c r="A1186" s="57" t="s">
        <v>164</v>
      </c>
      <c r="B1186" s="310"/>
      <c r="C1186" s="311"/>
      <c r="D1186" s="311"/>
      <c r="E1186" s="310"/>
      <c r="F1186" s="311"/>
      <c r="G1186" s="311"/>
      <c r="H1186" s="57" t="s">
        <v>164</v>
      </c>
      <c r="I1186" s="310">
        <v>2041</v>
      </c>
      <c r="J1186" s="311">
        <v>-16.1</v>
      </c>
      <c r="K1186" s="311">
        <v>0.5</v>
      </c>
      <c r="L1186" s="310">
        <v>52647</v>
      </c>
      <c r="M1186" s="311">
        <v>-6.4</v>
      </c>
      <c r="N1186" s="311">
        <v>1.6</v>
      </c>
    </row>
    <row r="1187" spans="1:14" ht="13.5" customHeight="1" hidden="1" outlineLevel="1">
      <c r="A1187" s="57" t="s">
        <v>471</v>
      </c>
      <c r="B1187" s="310"/>
      <c r="C1187" s="311"/>
      <c r="D1187" s="311"/>
      <c r="E1187" s="310"/>
      <c r="F1187" s="311"/>
      <c r="G1187" s="311"/>
      <c r="H1187" s="57" t="s">
        <v>471</v>
      </c>
      <c r="I1187" s="310">
        <v>1885</v>
      </c>
      <c r="J1187" s="311">
        <v>5.9</v>
      </c>
      <c r="K1187" s="311">
        <v>0.4</v>
      </c>
      <c r="L1187" s="310">
        <v>97528</v>
      </c>
      <c r="M1187" s="311">
        <v>-5.5</v>
      </c>
      <c r="N1187" s="311">
        <v>3</v>
      </c>
    </row>
    <row r="1188" spans="1:14" ht="13.5" customHeight="1" hidden="1" outlineLevel="1">
      <c r="A1188" s="57" t="s">
        <v>593</v>
      </c>
      <c r="B1188" s="310"/>
      <c r="C1188" s="311"/>
      <c r="D1188" s="311"/>
      <c r="E1188" s="310"/>
      <c r="F1188" s="311"/>
      <c r="G1188" s="311"/>
      <c r="H1188" s="57" t="s">
        <v>593</v>
      </c>
      <c r="I1188" s="310">
        <v>12879</v>
      </c>
      <c r="J1188" s="311">
        <v>-18.3</v>
      </c>
      <c r="K1188" s="311">
        <v>3.1</v>
      </c>
      <c r="L1188" s="310">
        <v>161865</v>
      </c>
      <c r="M1188" s="311">
        <v>-14.2</v>
      </c>
      <c r="N1188" s="311">
        <v>5</v>
      </c>
    </row>
    <row r="1189" spans="1:14" ht="13.5" customHeight="1" hidden="1" outlineLevel="1">
      <c r="A1189" s="57" t="s">
        <v>472</v>
      </c>
      <c r="B1189" s="310"/>
      <c r="C1189" s="311"/>
      <c r="D1189" s="311"/>
      <c r="E1189" s="310"/>
      <c r="F1189" s="311"/>
      <c r="G1189" s="311"/>
      <c r="H1189" s="57" t="s">
        <v>472</v>
      </c>
      <c r="I1189" s="310">
        <v>13</v>
      </c>
      <c r="J1189" s="311">
        <v>-8.7</v>
      </c>
      <c r="K1189" s="311">
        <v>0</v>
      </c>
      <c r="L1189" s="310">
        <v>256</v>
      </c>
      <c r="M1189" s="311">
        <v>-10.3</v>
      </c>
      <c r="N1189" s="311">
        <v>0</v>
      </c>
    </row>
    <row r="1190" spans="1:14" ht="13.5" customHeight="1" hidden="1" outlineLevel="1">
      <c r="A1190" s="57" t="s">
        <v>594</v>
      </c>
      <c r="B1190" s="310"/>
      <c r="C1190" s="311"/>
      <c r="D1190" s="311"/>
      <c r="E1190" s="310"/>
      <c r="F1190" s="311"/>
      <c r="G1190" s="311"/>
      <c r="H1190" s="57" t="s">
        <v>594</v>
      </c>
      <c r="I1190" s="310">
        <v>720</v>
      </c>
      <c r="J1190" s="311">
        <v>36</v>
      </c>
      <c r="K1190" s="311">
        <v>0.2</v>
      </c>
      <c r="L1190" s="310">
        <v>8350</v>
      </c>
      <c r="M1190" s="311">
        <v>20.1</v>
      </c>
      <c r="N1190" s="311">
        <v>0.3</v>
      </c>
    </row>
    <row r="1191" spans="1:14" ht="13.5" customHeight="1" hidden="1" outlineLevel="1">
      <c r="A1191" s="57" t="s">
        <v>192</v>
      </c>
      <c r="B1191" s="310"/>
      <c r="C1191" s="311"/>
      <c r="D1191" s="311"/>
      <c r="E1191" s="310"/>
      <c r="F1191" s="311"/>
      <c r="G1191" s="311"/>
      <c r="H1191" s="57" t="s">
        <v>192</v>
      </c>
      <c r="I1191" s="310">
        <v>9</v>
      </c>
      <c r="J1191" s="311">
        <v>-13.2</v>
      </c>
      <c r="K1191" s="311">
        <v>0</v>
      </c>
      <c r="L1191" s="310">
        <v>376</v>
      </c>
      <c r="M1191" s="311">
        <v>-20.1</v>
      </c>
      <c r="N1191" s="311">
        <v>0</v>
      </c>
    </row>
    <row r="1192" spans="1:14" ht="13.5" customHeight="1" hidden="1" outlineLevel="1">
      <c r="A1192" s="57" t="s">
        <v>193</v>
      </c>
      <c r="B1192" s="310"/>
      <c r="C1192" s="311"/>
      <c r="D1192" s="311"/>
      <c r="E1192" s="310"/>
      <c r="F1192" s="311"/>
      <c r="G1192" s="311"/>
      <c r="H1192" s="57" t="s">
        <v>193</v>
      </c>
      <c r="I1192" s="310">
        <v>17</v>
      </c>
      <c r="J1192" s="311">
        <v>80.5</v>
      </c>
      <c r="K1192" s="311">
        <v>0</v>
      </c>
      <c r="L1192" s="310">
        <v>828</v>
      </c>
      <c r="M1192" s="311">
        <v>-17.6</v>
      </c>
      <c r="N1192" s="311">
        <v>0</v>
      </c>
    </row>
    <row r="1193" spans="1:14" ht="13.5" customHeight="1" hidden="1" outlineLevel="1">
      <c r="A1193" s="57" t="s">
        <v>194</v>
      </c>
      <c r="B1193" s="310"/>
      <c r="C1193" s="311"/>
      <c r="D1193" s="311"/>
      <c r="E1193" s="310"/>
      <c r="F1193" s="311"/>
      <c r="G1193" s="311"/>
      <c r="H1193" s="57" t="s">
        <v>194</v>
      </c>
      <c r="I1193" s="310">
        <v>114</v>
      </c>
      <c r="J1193" s="311">
        <v>-24.9</v>
      </c>
      <c r="K1193" s="311">
        <v>0</v>
      </c>
      <c r="L1193" s="310">
        <v>1912</v>
      </c>
      <c r="M1193" s="311">
        <v>-11.7</v>
      </c>
      <c r="N1193" s="311">
        <v>0.1</v>
      </c>
    </row>
    <row r="1194" spans="1:14" ht="13.5" customHeight="1" hidden="1" outlineLevel="1">
      <c r="A1194" s="57" t="s">
        <v>595</v>
      </c>
      <c r="B1194" s="310"/>
      <c r="C1194" s="311"/>
      <c r="D1194" s="311"/>
      <c r="E1194" s="310"/>
      <c r="F1194" s="311"/>
      <c r="G1194" s="311"/>
      <c r="H1194" s="57" t="s">
        <v>595</v>
      </c>
      <c r="I1194" s="310">
        <v>3</v>
      </c>
      <c r="J1194" s="311">
        <v>-78.2</v>
      </c>
      <c r="K1194" s="311">
        <v>0</v>
      </c>
      <c r="L1194" s="310">
        <v>265</v>
      </c>
      <c r="M1194" s="311">
        <v>26.9</v>
      </c>
      <c r="N1194" s="311">
        <v>0</v>
      </c>
    </row>
    <row r="1195" spans="1:14" ht="13.5" customHeight="1" hidden="1" outlineLevel="1">
      <c r="A1195" s="57" t="s">
        <v>197</v>
      </c>
      <c r="B1195" s="310"/>
      <c r="C1195" s="311"/>
      <c r="D1195" s="311"/>
      <c r="E1195" s="310"/>
      <c r="F1195" s="311"/>
      <c r="G1195" s="311"/>
      <c r="H1195" s="57" t="s">
        <v>197</v>
      </c>
      <c r="I1195" s="310">
        <v>3033</v>
      </c>
      <c r="J1195" s="311">
        <v>26.4</v>
      </c>
      <c r="K1195" s="311">
        <v>0.7</v>
      </c>
      <c r="L1195" s="310">
        <v>41646</v>
      </c>
      <c r="M1195" s="311">
        <v>18.6</v>
      </c>
      <c r="N1195" s="311">
        <v>1.3</v>
      </c>
    </row>
    <row r="1196" spans="1:14" ht="13.5" customHeight="1" hidden="1" outlineLevel="1">
      <c r="A1196" s="57" t="s">
        <v>374</v>
      </c>
      <c r="B1196" s="310"/>
      <c r="C1196" s="311"/>
      <c r="D1196" s="311"/>
      <c r="E1196" s="310"/>
      <c r="F1196" s="311"/>
      <c r="G1196" s="311"/>
      <c r="H1196" s="57" t="s">
        <v>374</v>
      </c>
      <c r="I1196" s="310">
        <v>114</v>
      </c>
      <c r="J1196" s="311">
        <v>-59.4</v>
      </c>
      <c r="K1196" s="311">
        <v>0</v>
      </c>
      <c r="L1196" s="310">
        <v>11377</v>
      </c>
      <c r="M1196" s="311">
        <v>48.7</v>
      </c>
      <c r="N1196" s="311">
        <v>0.4</v>
      </c>
    </row>
    <row r="1197" spans="1:14" ht="13.5" customHeight="1" hidden="1" outlineLevel="1">
      <c r="A1197" s="57" t="s">
        <v>596</v>
      </c>
      <c r="B1197" s="310"/>
      <c r="C1197" s="311"/>
      <c r="D1197" s="311"/>
      <c r="E1197" s="310"/>
      <c r="F1197" s="311"/>
      <c r="G1197" s="311"/>
      <c r="H1197" s="57" t="s">
        <v>596</v>
      </c>
      <c r="I1197" s="310">
        <v>1949</v>
      </c>
      <c r="J1197" s="311">
        <v>-33.3</v>
      </c>
      <c r="K1197" s="311">
        <v>0.5</v>
      </c>
      <c r="L1197" s="310">
        <v>34086</v>
      </c>
      <c r="M1197" s="311">
        <v>-45.2</v>
      </c>
      <c r="N1197" s="311">
        <v>1.1</v>
      </c>
    </row>
    <row r="1198" spans="1:14" ht="13.5" customHeight="1" hidden="1" outlineLevel="1">
      <c r="A1198" s="57" t="s">
        <v>198</v>
      </c>
      <c r="B1198" s="310"/>
      <c r="C1198" s="311"/>
      <c r="D1198" s="311"/>
      <c r="E1198" s="310"/>
      <c r="F1198" s="311"/>
      <c r="G1198" s="311"/>
      <c r="H1198" s="57" t="s">
        <v>198</v>
      </c>
      <c r="I1198" s="310">
        <v>789</v>
      </c>
      <c r="J1198" s="311">
        <v>-75.1</v>
      </c>
      <c r="K1198" s="311">
        <v>0.2</v>
      </c>
      <c r="L1198" s="310">
        <v>18991</v>
      </c>
      <c r="M1198" s="311">
        <v>-4.3</v>
      </c>
      <c r="N1198" s="311">
        <v>0.6</v>
      </c>
    </row>
    <row r="1199" spans="1:14" ht="13.5" customHeight="1" hidden="1" outlineLevel="1">
      <c r="A1199" s="57" t="s">
        <v>597</v>
      </c>
      <c r="B1199" s="310"/>
      <c r="C1199" s="311"/>
      <c r="D1199" s="311"/>
      <c r="E1199" s="310"/>
      <c r="F1199" s="311"/>
      <c r="G1199" s="311"/>
      <c r="H1199" s="57" t="s">
        <v>597</v>
      </c>
      <c r="I1199" s="310">
        <v>2333</v>
      </c>
      <c r="J1199" s="311">
        <v>-40.7</v>
      </c>
      <c r="K1199" s="311">
        <v>0.6</v>
      </c>
      <c r="L1199" s="310">
        <v>13396</v>
      </c>
      <c r="M1199" s="311">
        <v>-34.7</v>
      </c>
      <c r="N1199" s="311">
        <v>0.4</v>
      </c>
    </row>
    <row r="1200" spans="1:14" ht="13.5" customHeight="1" hidden="1" outlineLevel="1">
      <c r="A1200" s="57" t="s">
        <v>473</v>
      </c>
      <c r="B1200" s="310"/>
      <c r="C1200" s="311"/>
      <c r="D1200" s="311"/>
      <c r="E1200" s="310"/>
      <c r="F1200" s="311"/>
      <c r="G1200" s="311"/>
      <c r="H1200" s="57" t="s">
        <v>473</v>
      </c>
      <c r="I1200" s="310">
        <v>308</v>
      </c>
      <c r="J1200" s="311">
        <v>-54.7</v>
      </c>
      <c r="K1200" s="311">
        <v>0.1</v>
      </c>
      <c r="L1200" s="310">
        <v>4467</v>
      </c>
      <c r="M1200" s="311">
        <v>-41</v>
      </c>
      <c r="N1200" s="311">
        <v>0.1</v>
      </c>
    </row>
    <row r="1201" spans="1:14" ht="13.5" customHeight="1" hidden="1" outlineLevel="1">
      <c r="A1201" s="57" t="s">
        <v>201</v>
      </c>
      <c r="B1201" s="310"/>
      <c r="C1201" s="311"/>
      <c r="D1201" s="311"/>
      <c r="E1201" s="310"/>
      <c r="F1201" s="311"/>
      <c r="G1201" s="311"/>
      <c r="H1201" s="57" t="s">
        <v>201</v>
      </c>
      <c r="I1201" s="310">
        <v>3479</v>
      </c>
      <c r="J1201" s="311">
        <v>109.1</v>
      </c>
      <c r="K1201" s="311">
        <v>0.8</v>
      </c>
      <c r="L1201" s="310">
        <v>25915</v>
      </c>
      <c r="M1201" s="311">
        <v>5.1</v>
      </c>
      <c r="N1201" s="311">
        <v>0.8</v>
      </c>
    </row>
    <row r="1202" spans="1:14" ht="13.5" customHeight="1" hidden="1" outlineLevel="1">
      <c r="A1202" s="57" t="s">
        <v>474</v>
      </c>
      <c r="B1202" s="310"/>
      <c r="C1202" s="311"/>
      <c r="D1202" s="311"/>
      <c r="E1202" s="310"/>
      <c r="F1202" s="311"/>
      <c r="G1202" s="311"/>
      <c r="H1202" s="57" t="s">
        <v>474</v>
      </c>
      <c r="I1202" s="310">
        <v>1785</v>
      </c>
      <c r="J1202" s="311">
        <v>-11.3</v>
      </c>
      <c r="K1202" s="311">
        <v>0.4</v>
      </c>
      <c r="L1202" s="310">
        <v>42390</v>
      </c>
      <c r="M1202" s="311">
        <v>7.3</v>
      </c>
      <c r="N1202" s="311">
        <v>1.3</v>
      </c>
    </row>
    <row r="1203" spans="1:14" ht="13.5" customHeight="1" hidden="1" outlineLevel="1">
      <c r="A1203" s="57" t="s">
        <v>475</v>
      </c>
      <c r="B1203" s="310"/>
      <c r="C1203" s="311"/>
      <c r="D1203" s="311"/>
      <c r="E1203" s="310"/>
      <c r="F1203" s="311"/>
      <c r="G1203" s="311"/>
      <c r="H1203" s="57" t="s">
        <v>475</v>
      </c>
      <c r="I1203" s="310">
        <v>25</v>
      </c>
      <c r="J1203" s="311">
        <v>40.5</v>
      </c>
      <c r="K1203" s="311">
        <v>0</v>
      </c>
      <c r="L1203" s="310">
        <v>1037</v>
      </c>
      <c r="M1203" s="311">
        <v>26.8</v>
      </c>
      <c r="N1203" s="311">
        <v>0</v>
      </c>
    </row>
    <row r="1204" spans="1:14" ht="13.5" customHeight="1" hidden="1" outlineLevel="1">
      <c r="A1204" s="57" t="s">
        <v>476</v>
      </c>
      <c r="B1204" s="310"/>
      <c r="C1204" s="311"/>
      <c r="D1204" s="311"/>
      <c r="E1204" s="310"/>
      <c r="F1204" s="311"/>
      <c r="G1204" s="311"/>
      <c r="H1204" s="57" t="s">
        <v>476</v>
      </c>
      <c r="I1204" s="310">
        <v>16</v>
      </c>
      <c r="J1204" s="311">
        <v>-74.6</v>
      </c>
      <c r="K1204" s="311">
        <v>0</v>
      </c>
      <c r="L1204" s="310">
        <v>916</v>
      </c>
      <c r="M1204" s="311">
        <v>-30.8</v>
      </c>
      <c r="N1204" s="311">
        <v>0</v>
      </c>
    </row>
    <row r="1205" spans="1:14" ht="13.5" customHeight="1" hidden="1" outlineLevel="1">
      <c r="A1205" s="57" t="s">
        <v>153</v>
      </c>
      <c r="B1205" s="310"/>
      <c r="C1205" s="311"/>
      <c r="D1205" s="311"/>
      <c r="E1205" s="310"/>
      <c r="F1205" s="311"/>
      <c r="G1205" s="311"/>
      <c r="H1205" s="57" t="s">
        <v>153</v>
      </c>
      <c r="I1205" s="310">
        <v>104</v>
      </c>
      <c r="J1205" s="311">
        <v>-44.2</v>
      </c>
      <c r="K1205" s="311">
        <v>0</v>
      </c>
      <c r="L1205" s="310">
        <v>4458</v>
      </c>
      <c r="M1205" s="311">
        <v>-25</v>
      </c>
      <c r="N1205" s="311">
        <v>0.1</v>
      </c>
    </row>
    <row r="1206" spans="1:14" ht="13.5" customHeight="1" hidden="1" outlineLevel="1">
      <c r="A1206" s="57" t="s">
        <v>477</v>
      </c>
      <c r="B1206" s="310"/>
      <c r="C1206" s="311"/>
      <c r="D1206" s="311"/>
      <c r="E1206" s="310"/>
      <c r="F1206" s="311"/>
      <c r="G1206" s="311"/>
      <c r="H1206" s="57" t="s">
        <v>477</v>
      </c>
      <c r="I1206" s="310">
        <v>482</v>
      </c>
      <c r="J1206" s="311">
        <v>-2.7</v>
      </c>
      <c r="K1206" s="311">
        <v>0.1</v>
      </c>
      <c r="L1206" s="310">
        <v>779</v>
      </c>
      <c r="M1206" s="311">
        <v>-8.4</v>
      </c>
      <c r="N1206" s="311">
        <v>0</v>
      </c>
    </row>
    <row r="1207" spans="1:14" ht="13.5" customHeight="1" hidden="1" outlineLevel="1">
      <c r="A1207" s="57" t="s">
        <v>598</v>
      </c>
      <c r="B1207" s="310"/>
      <c r="C1207" s="311"/>
      <c r="D1207" s="311"/>
      <c r="E1207" s="310"/>
      <c r="F1207" s="311"/>
      <c r="G1207" s="311"/>
      <c r="H1207" s="57" t="s">
        <v>598</v>
      </c>
      <c r="I1207" s="310">
        <v>381</v>
      </c>
      <c r="J1207" s="311">
        <v>-20.3</v>
      </c>
      <c r="K1207" s="311">
        <v>0.1</v>
      </c>
      <c r="L1207" s="310">
        <v>9405</v>
      </c>
      <c r="M1207" s="311">
        <v>30.5</v>
      </c>
      <c r="N1207" s="311">
        <v>0.3</v>
      </c>
    </row>
    <row r="1208" spans="1:14" ht="13.5" customHeight="1" hidden="1" outlineLevel="1">
      <c r="A1208" s="57" t="s">
        <v>478</v>
      </c>
      <c r="B1208" s="310"/>
      <c r="C1208" s="311"/>
      <c r="D1208" s="311"/>
      <c r="E1208" s="310"/>
      <c r="F1208" s="311"/>
      <c r="G1208" s="311"/>
      <c r="H1208" s="57" t="s">
        <v>478</v>
      </c>
      <c r="I1208" s="310">
        <v>7</v>
      </c>
      <c r="J1208" s="311">
        <v>29.2</v>
      </c>
      <c r="K1208" s="311">
        <v>0</v>
      </c>
      <c r="L1208" s="310">
        <v>1042</v>
      </c>
      <c r="M1208" s="311">
        <v>110.3</v>
      </c>
      <c r="N1208" s="311">
        <v>0</v>
      </c>
    </row>
    <row r="1209" spans="1:14" ht="13.5" customHeight="1" hidden="1" outlineLevel="1">
      <c r="A1209" s="57" t="s">
        <v>556</v>
      </c>
      <c r="B1209" s="310"/>
      <c r="C1209" s="311"/>
      <c r="D1209" s="311"/>
      <c r="E1209" s="310"/>
      <c r="F1209" s="311"/>
      <c r="G1209" s="311"/>
      <c r="H1209" s="57" t="s">
        <v>556</v>
      </c>
      <c r="I1209" s="310">
        <v>2</v>
      </c>
      <c r="J1209" s="311">
        <v>-65.6</v>
      </c>
      <c r="K1209" s="311">
        <v>0</v>
      </c>
      <c r="L1209" s="310">
        <v>124</v>
      </c>
      <c r="M1209" s="311">
        <v>-51.9</v>
      </c>
      <c r="N1209" s="311">
        <v>0</v>
      </c>
    </row>
    <row r="1210" spans="1:14" ht="13.5" customHeight="1" hidden="1" outlineLevel="1">
      <c r="A1210" s="57" t="s">
        <v>479</v>
      </c>
      <c r="B1210" s="310"/>
      <c r="C1210" s="311"/>
      <c r="D1210" s="311"/>
      <c r="E1210" s="310"/>
      <c r="F1210" s="311"/>
      <c r="G1210" s="311"/>
      <c r="H1210" s="57" t="s">
        <v>479</v>
      </c>
      <c r="I1210" s="310">
        <v>98</v>
      </c>
      <c r="J1210" s="311">
        <v>-45.2</v>
      </c>
      <c r="K1210" s="311">
        <v>0</v>
      </c>
      <c r="L1210" s="310">
        <v>3111</v>
      </c>
      <c r="M1210" s="311">
        <v>-6.3</v>
      </c>
      <c r="N1210" s="311">
        <v>0.1</v>
      </c>
    </row>
    <row r="1211" spans="1:14" ht="13.5" customHeight="1" hidden="1" outlineLevel="1">
      <c r="A1211" s="57" t="s">
        <v>199</v>
      </c>
      <c r="B1211" s="310"/>
      <c r="C1211" s="311"/>
      <c r="D1211" s="311"/>
      <c r="E1211" s="310"/>
      <c r="F1211" s="311"/>
      <c r="G1211" s="311"/>
      <c r="H1211" s="57" t="s">
        <v>199</v>
      </c>
      <c r="I1211" s="310">
        <v>293</v>
      </c>
      <c r="J1211" s="311">
        <v>18</v>
      </c>
      <c r="K1211" s="311">
        <v>0.1</v>
      </c>
      <c r="L1211" s="310">
        <v>5497</v>
      </c>
      <c r="M1211" s="311">
        <v>3.6</v>
      </c>
      <c r="N1211" s="311">
        <v>0.2</v>
      </c>
    </row>
    <row r="1212" spans="1:14" ht="12.75" customHeight="1" hidden="1" outlineLevel="1">
      <c r="A1212" s="57" t="s">
        <v>480</v>
      </c>
      <c r="B1212" s="310"/>
      <c r="C1212" s="311"/>
      <c r="D1212" s="311"/>
      <c r="E1212" s="310"/>
      <c r="F1212" s="311"/>
      <c r="G1212" s="311"/>
      <c r="H1212" s="57" t="s">
        <v>480</v>
      </c>
      <c r="I1212" s="310">
        <v>361</v>
      </c>
      <c r="J1212" s="311">
        <v>15.6</v>
      </c>
      <c r="K1212" s="311">
        <v>0.1</v>
      </c>
      <c r="L1212" s="310">
        <v>15113</v>
      </c>
      <c r="M1212" s="311">
        <v>18.9</v>
      </c>
      <c r="N1212" s="311">
        <v>0.5</v>
      </c>
    </row>
    <row r="1213" spans="1:14" ht="12.75" customHeight="1" hidden="1" outlineLevel="1">
      <c r="A1213" s="57" t="s">
        <v>202</v>
      </c>
      <c r="B1213" s="310"/>
      <c r="C1213" s="311"/>
      <c r="D1213" s="311"/>
      <c r="E1213" s="310"/>
      <c r="F1213" s="311"/>
      <c r="G1213" s="311"/>
      <c r="H1213" s="57" t="s">
        <v>202</v>
      </c>
      <c r="I1213" s="310">
        <v>17</v>
      </c>
      <c r="J1213" s="311">
        <v>-24.8</v>
      </c>
      <c r="K1213" s="311">
        <v>0</v>
      </c>
      <c r="L1213" s="310">
        <v>907</v>
      </c>
      <c r="M1213" s="311">
        <v>-28.3</v>
      </c>
      <c r="N1213" s="311">
        <v>0</v>
      </c>
    </row>
    <row r="1214" spans="1:14" ht="12.75" customHeight="1" hidden="1" outlineLevel="1">
      <c r="A1214" s="57" t="s">
        <v>166</v>
      </c>
      <c r="B1214" s="310"/>
      <c r="C1214" s="311"/>
      <c r="D1214" s="311"/>
      <c r="E1214" s="310"/>
      <c r="F1214" s="311"/>
      <c r="G1214" s="311"/>
      <c r="H1214" s="57" t="s">
        <v>166</v>
      </c>
      <c r="I1214" s="310">
        <v>1905</v>
      </c>
      <c r="J1214" s="311">
        <v>-6</v>
      </c>
      <c r="K1214" s="311">
        <v>0.5</v>
      </c>
      <c r="L1214" s="310">
        <v>40900</v>
      </c>
      <c r="M1214" s="311">
        <v>-13.9</v>
      </c>
      <c r="N1214" s="311">
        <v>1.3</v>
      </c>
    </row>
    <row r="1215" spans="1:14" ht="12.75" customHeight="1" hidden="1" outlineLevel="1">
      <c r="A1215" s="57" t="s">
        <v>167</v>
      </c>
      <c r="B1215" s="310"/>
      <c r="C1215" s="311"/>
      <c r="D1215" s="311"/>
      <c r="E1215" s="310"/>
      <c r="F1215" s="311"/>
      <c r="G1215" s="311"/>
      <c r="H1215" s="57" t="s">
        <v>167</v>
      </c>
      <c r="I1215" s="310">
        <v>688</v>
      </c>
      <c r="J1215" s="311">
        <v>81</v>
      </c>
      <c r="K1215" s="311">
        <v>0.2</v>
      </c>
      <c r="L1215" s="310">
        <v>14760</v>
      </c>
      <c r="M1215" s="311">
        <v>22.5</v>
      </c>
      <c r="N1215" s="311">
        <v>0.5</v>
      </c>
    </row>
    <row r="1216" spans="1:14" ht="12.75" customHeight="1" hidden="1" outlineLevel="1">
      <c r="A1216" s="57" t="s">
        <v>656</v>
      </c>
      <c r="B1216" s="310"/>
      <c r="C1216" s="311"/>
      <c r="D1216" s="311"/>
      <c r="E1216" s="310"/>
      <c r="F1216" s="311"/>
      <c r="G1216" s="311"/>
      <c r="H1216" s="57" t="s">
        <v>656</v>
      </c>
      <c r="I1216" s="310">
        <v>181</v>
      </c>
      <c r="J1216" s="311">
        <v>64.5</v>
      </c>
      <c r="K1216" s="311">
        <v>0</v>
      </c>
      <c r="L1216" s="310">
        <v>5145</v>
      </c>
      <c r="M1216" s="311">
        <v>26.5</v>
      </c>
      <c r="N1216" s="311">
        <v>0.2</v>
      </c>
    </row>
    <row r="1217" spans="1:14" ht="12.75" customHeight="1" hidden="1" outlineLevel="1">
      <c r="A1217" s="57" t="s">
        <v>481</v>
      </c>
      <c r="B1217" s="310"/>
      <c r="C1217" s="311"/>
      <c r="D1217" s="311"/>
      <c r="E1217" s="310"/>
      <c r="F1217" s="311"/>
      <c r="G1217" s="311"/>
      <c r="H1217" s="57" t="s">
        <v>481</v>
      </c>
      <c r="I1217" s="310">
        <v>373</v>
      </c>
      <c r="J1217" s="311">
        <v>316.4</v>
      </c>
      <c r="K1217" s="311">
        <v>0.1</v>
      </c>
      <c r="L1217" s="310">
        <v>5490</v>
      </c>
      <c r="M1217" s="311">
        <v>47.5</v>
      </c>
      <c r="N1217" s="311">
        <v>0.2</v>
      </c>
    </row>
    <row r="1218" spans="1:14" ht="12.75" customHeight="1" hidden="1" outlineLevel="1">
      <c r="A1218" s="57" t="s">
        <v>482</v>
      </c>
      <c r="B1218" s="310"/>
      <c r="C1218" s="311"/>
      <c r="D1218" s="311"/>
      <c r="E1218" s="310"/>
      <c r="F1218" s="311"/>
      <c r="G1218" s="311"/>
      <c r="H1218" s="57" t="s">
        <v>482</v>
      </c>
      <c r="I1218" s="310">
        <v>6</v>
      </c>
      <c r="J1218" s="311">
        <v>-88.7</v>
      </c>
      <c r="K1218" s="311">
        <v>0</v>
      </c>
      <c r="L1218" s="310">
        <v>445</v>
      </c>
      <c r="M1218" s="311">
        <v>27.5</v>
      </c>
      <c r="N1218" s="311">
        <v>0</v>
      </c>
    </row>
    <row r="1219" spans="1:14" ht="12.75" customHeight="1" hidden="1" outlineLevel="1">
      <c r="A1219" s="57" t="s">
        <v>483</v>
      </c>
      <c r="B1219" s="310"/>
      <c r="C1219" s="311"/>
      <c r="D1219" s="311"/>
      <c r="E1219" s="310"/>
      <c r="F1219" s="311"/>
      <c r="G1219" s="311"/>
      <c r="H1219" s="57" t="s">
        <v>483</v>
      </c>
      <c r="I1219" s="310">
        <v>81</v>
      </c>
      <c r="J1219" s="311">
        <v>-13.4</v>
      </c>
      <c r="K1219" s="311">
        <v>0</v>
      </c>
      <c r="L1219" s="310">
        <v>2363</v>
      </c>
      <c r="M1219" s="311">
        <v>-19</v>
      </c>
      <c r="N1219" s="311">
        <v>0.1</v>
      </c>
    </row>
    <row r="1220" spans="1:14" ht="12.75" customHeight="1" hidden="1" outlineLevel="1">
      <c r="A1220" s="57" t="s">
        <v>484</v>
      </c>
      <c r="B1220" s="310"/>
      <c r="C1220" s="311"/>
      <c r="D1220" s="311"/>
      <c r="E1220" s="310"/>
      <c r="F1220" s="311"/>
      <c r="G1220" s="311"/>
      <c r="H1220" s="57" t="s">
        <v>484</v>
      </c>
      <c r="I1220" s="310">
        <v>48</v>
      </c>
      <c r="J1220" s="311">
        <v>38.8</v>
      </c>
      <c r="K1220" s="311">
        <v>0</v>
      </c>
      <c r="L1220" s="310">
        <v>1318</v>
      </c>
      <c r="M1220" s="311">
        <v>33.2</v>
      </c>
      <c r="N1220" s="311">
        <v>0</v>
      </c>
    </row>
    <row r="1221" spans="1:14" ht="12.75" customHeight="1" hidden="1" outlineLevel="1">
      <c r="A1221" s="57" t="s">
        <v>168</v>
      </c>
      <c r="B1221" s="310"/>
      <c r="C1221" s="311"/>
      <c r="D1221" s="311"/>
      <c r="E1221" s="310"/>
      <c r="F1221" s="311"/>
      <c r="G1221" s="311"/>
      <c r="H1221" s="57" t="s">
        <v>168</v>
      </c>
      <c r="I1221" s="310">
        <v>1218</v>
      </c>
      <c r="J1221" s="311">
        <v>-26.1</v>
      </c>
      <c r="K1221" s="311">
        <v>0.3</v>
      </c>
      <c r="L1221" s="310">
        <v>26140</v>
      </c>
      <c r="M1221" s="311">
        <v>-26.2</v>
      </c>
      <c r="N1221" s="311">
        <v>0.8</v>
      </c>
    </row>
    <row r="1222" spans="1:14" ht="12.75" customHeight="1" hidden="1" outlineLevel="1">
      <c r="A1222" s="57" t="s">
        <v>559</v>
      </c>
      <c r="B1222" s="310"/>
      <c r="C1222" s="311"/>
      <c r="D1222" s="311"/>
      <c r="E1222" s="310"/>
      <c r="F1222" s="311"/>
      <c r="G1222" s="311"/>
      <c r="H1222" s="57" t="s">
        <v>559</v>
      </c>
      <c r="I1222" s="310">
        <v>79</v>
      </c>
      <c r="J1222" s="311">
        <v>175.9</v>
      </c>
      <c r="K1222" s="311">
        <v>0</v>
      </c>
      <c r="L1222" s="310">
        <v>2471</v>
      </c>
      <c r="M1222" s="311">
        <v>148.2</v>
      </c>
      <c r="N1222" s="311">
        <v>0.1</v>
      </c>
    </row>
    <row r="1223" spans="1:14" ht="12.75" customHeight="1" hidden="1" outlineLevel="1">
      <c r="A1223" s="57" t="s">
        <v>678</v>
      </c>
      <c r="B1223" s="310"/>
      <c r="C1223" s="311"/>
      <c r="D1223" s="311"/>
      <c r="E1223" s="310"/>
      <c r="F1223" s="311"/>
      <c r="G1223" s="311"/>
      <c r="H1223" s="57" t="s">
        <v>678</v>
      </c>
      <c r="I1223" s="310">
        <v>1</v>
      </c>
      <c r="J1223" s="311">
        <v>-84.4</v>
      </c>
      <c r="K1223" s="311">
        <v>0</v>
      </c>
      <c r="L1223" s="310">
        <v>23</v>
      </c>
      <c r="M1223" s="311">
        <v>-83.3</v>
      </c>
      <c r="N1223" s="311">
        <v>0</v>
      </c>
    </row>
    <row r="1224" spans="1:14" ht="12.75" customHeight="1" hidden="1" outlineLevel="1">
      <c r="A1224" s="57" t="s">
        <v>560</v>
      </c>
      <c r="B1224" s="310"/>
      <c r="C1224" s="311"/>
      <c r="D1224" s="311"/>
      <c r="E1224" s="310"/>
      <c r="F1224" s="311"/>
      <c r="G1224" s="311"/>
      <c r="H1224" s="57" t="s">
        <v>560</v>
      </c>
      <c r="I1224" s="310">
        <v>1</v>
      </c>
      <c r="J1224" s="311">
        <v>-2.1</v>
      </c>
      <c r="K1224" s="311">
        <v>0</v>
      </c>
      <c r="L1224" s="310">
        <v>40</v>
      </c>
      <c r="M1224" s="311">
        <v>-13.9</v>
      </c>
      <c r="N1224" s="311">
        <v>0</v>
      </c>
    </row>
    <row r="1225" spans="1:14" ht="12.75" customHeight="1" hidden="1" outlineLevel="1">
      <c r="A1225" s="57" t="s">
        <v>561</v>
      </c>
      <c r="B1225" s="310"/>
      <c r="C1225" s="311"/>
      <c r="D1225" s="311"/>
      <c r="E1225" s="310"/>
      <c r="F1225" s="311"/>
      <c r="G1225" s="311"/>
      <c r="H1225" s="57" t="s">
        <v>561</v>
      </c>
      <c r="I1225" s="310">
        <v>0</v>
      </c>
      <c r="J1225" s="311">
        <v>-100</v>
      </c>
      <c r="K1225" s="311">
        <v>0</v>
      </c>
      <c r="L1225" s="310">
        <v>0</v>
      </c>
      <c r="M1225" s="311">
        <v>-100</v>
      </c>
      <c r="N1225" s="311">
        <v>0</v>
      </c>
    </row>
    <row r="1226" spans="1:14" ht="12.75" customHeight="1" hidden="1" outlineLevel="1">
      <c r="A1226" s="57" t="s">
        <v>607</v>
      </c>
      <c r="B1226" s="310"/>
      <c r="C1226" s="311"/>
      <c r="D1226" s="311"/>
      <c r="E1226" s="310"/>
      <c r="F1226" s="311"/>
      <c r="G1226" s="311"/>
      <c r="H1226" s="57" t="s">
        <v>607</v>
      </c>
      <c r="I1226" s="310">
        <v>0</v>
      </c>
      <c r="J1226" s="311">
        <v>-87.4</v>
      </c>
      <c r="K1226" s="311">
        <v>0</v>
      </c>
      <c r="L1226" s="310">
        <v>7</v>
      </c>
      <c r="M1226" s="311">
        <v>-69.2</v>
      </c>
      <c r="N1226" s="311">
        <v>0</v>
      </c>
    </row>
    <row r="1227" spans="1:14" ht="12.75" customHeight="1" hidden="1" outlineLevel="1">
      <c r="A1227" s="57" t="s">
        <v>486</v>
      </c>
      <c r="B1227" s="310"/>
      <c r="C1227" s="311"/>
      <c r="D1227" s="311"/>
      <c r="E1227" s="310"/>
      <c r="F1227" s="311"/>
      <c r="G1227" s="311"/>
      <c r="H1227" s="57" t="s">
        <v>486</v>
      </c>
      <c r="I1227" s="310">
        <v>0</v>
      </c>
      <c r="J1227" s="311">
        <v>17.6</v>
      </c>
      <c r="K1227" s="311">
        <v>0</v>
      </c>
      <c r="L1227" s="310">
        <v>5</v>
      </c>
      <c r="M1227" s="311">
        <v>108.4</v>
      </c>
      <c r="N1227" s="311">
        <v>0</v>
      </c>
    </row>
    <row r="1228" spans="1:14" ht="12.75" customHeight="1" hidden="1" outlineLevel="1">
      <c r="A1228" s="57" t="s">
        <v>562</v>
      </c>
      <c r="B1228" s="310"/>
      <c r="C1228" s="311"/>
      <c r="D1228" s="311"/>
      <c r="E1228" s="310"/>
      <c r="F1228" s="311"/>
      <c r="G1228" s="311"/>
      <c r="H1228" s="57" t="s">
        <v>562</v>
      </c>
      <c r="I1228" s="310">
        <v>7</v>
      </c>
      <c r="J1228" s="311">
        <v>-18.6</v>
      </c>
      <c r="K1228" s="311">
        <v>0</v>
      </c>
      <c r="L1228" s="310">
        <v>278</v>
      </c>
      <c r="M1228" s="311">
        <v>2.4</v>
      </c>
      <c r="N1228" s="311">
        <v>0</v>
      </c>
    </row>
    <row r="1229" spans="1:14" ht="12.75" customHeight="1" hidden="1" outlineLevel="1">
      <c r="A1229" s="57" t="s">
        <v>563</v>
      </c>
      <c r="B1229" s="310"/>
      <c r="C1229" s="311"/>
      <c r="D1229" s="311"/>
      <c r="E1229" s="310"/>
      <c r="F1229" s="311"/>
      <c r="G1229" s="311"/>
      <c r="H1229" s="57" t="s">
        <v>563</v>
      </c>
      <c r="I1229" s="310">
        <v>0</v>
      </c>
      <c r="J1229" s="311">
        <v>-86.7</v>
      </c>
      <c r="K1229" s="311">
        <v>0</v>
      </c>
      <c r="L1229" s="310">
        <v>4</v>
      </c>
      <c r="M1229" s="311">
        <v>-88.8</v>
      </c>
      <c r="N1229" s="311">
        <v>0</v>
      </c>
    </row>
    <row r="1230" spans="1:14" ht="12.75" customHeight="1" hidden="1" outlineLevel="1">
      <c r="A1230" s="57" t="s">
        <v>564</v>
      </c>
      <c r="B1230" s="310"/>
      <c r="C1230" s="311"/>
      <c r="D1230" s="311"/>
      <c r="E1230" s="310"/>
      <c r="F1230" s="311"/>
      <c r="G1230" s="311"/>
      <c r="H1230" s="57" t="s">
        <v>564</v>
      </c>
      <c r="I1230" s="310">
        <v>18</v>
      </c>
      <c r="J1230" s="311">
        <v>-59.1</v>
      </c>
      <c r="K1230" s="311">
        <v>0</v>
      </c>
      <c r="L1230" s="310">
        <v>738</v>
      </c>
      <c r="M1230" s="311">
        <v>-9.6</v>
      </c>
      <c r="N1230" s="311">
        <v>0</v>
      </c>
    </row>
    <row r="1231" spans="1:14" ht="12.75" customHeight="1" hidden="1" outlineLevel="1">
      <c r="A1231" s="57" t="s">
        <v>565</v>
      </c>
      <c r="B1231" s="310"/>
      <c r="C1231" s="311"/>
      <c r="D1231" s="311"/>
      <c r="E1231" s="310"/>
      <c r="F1231" s="311"/>
      <c r="G1231" s="311"/>
      <c r="H1231" s="57" t="s">
        <v>565</v>
      </c>
      <c r="I1231" s="310">
        <v>0</v>
      </c>
      <c r="J1231" s="311">
        <v>-15.2</v>
      </c>
      <c r="K1231" s="311">
        <v>0</v>
      </c>
      <c r="L1231" s="310">
        <v>9</v>
      </c>
      <c r="M1231" s="311">
        <v>107</v>
      </c>
      <c r="N1231" s="311">
        <v>0</v>
      </c>
    </row>
    <row r="1232" spans="1:14" ht="12.75" customHeight="1" hidden="1" outlineLevel="1">
      <c r="A1232" s="57" t="s">
        <v>566</v>
      </c>
      <c r="B1232" s="310"/>
      <c r="C1232" s="311"/>
      <c r="D1232" s="311"/>
      <c r="E1232" s="310"/>
      <c r="F1232" s="311"/>
      <c r="G1232" s="311"/>
      <c r="H1232" s="57" t="s">
        <v>566</v>
      </c>
      <c r="I1232" s="310">
        <v>0</v>
      </c>
      <c r="J1232" s="311">
        <v>-99.9</v>
      </c>
      <c r="K1232" s="311">
        <v>0</v>
      </c>
      <c r="L1232" s="310">
        <v>3</v>
      </c>
      <c r="M1232" s="311">
        <v>-98.2</v>
      </c>
      <c r="N1232" s="311">
        <v>0</v>
      </c>
    </row>
    <row r="1233" spans="1:14" ht="12.75" customHeight="1" hidden="1" outlineLevel="1">
      <c r="A1233" s="57" t="s">
        <v>487</v>
      </c>
      <c r="B1233" s="310"/>
      <c r="C1233" s="311"/>
      <c r="D1233" s="311"/>
      <c r="E1233" s="310"/>
      <c r="F1233" s="311"/>
      <c r="G1233" s="311"/>
      <c r="H1233" s="57" t="s">
        <v>487</v>
      </c>
      <c r="I1233" s="310">
        <v>2</v>
      </c>
      <c r="J1233" s="311">
        <v>85.8</v>
      </c>
      <c r="K1233" s="311">
        <v>0</v>
      </c>
      <c r="L1233" s="310">
        <v>33</v>
      </c>
      <c r="M1233" s="311">
        <v>-23.2</v>
      </c>
      <c r="N1233" s="311">
        <v>0</v>
      </c>
    </row>
    <row r="1234" spans="1:14" ht="12.75" customHeight="1" hidden="1" outlineLevel="1">
      <c r="A1234" s="57" t="s">
        <v>488</v>
      </c>
      <c r="B1234" s="310"/>
      <c r="C1234" s="311"/>
      <c r="D1234" s="311"/>
      <c r="E1234" s="310"/>
      <c r="F1234" s="311"/>
      <c r="G1234" s="311"/>
      <c r="H1234" s="57" t="s">
        <v>488</v>
      </c>
      <c r="I1234" s="310">
        <v>29</v>
      </c>
      <c r="J1234" s="311">
        <v>6.3</v>
      </c>
      <c r="K1234" s="311">
        <v>0</v>
      </c>
      <c r="L1234" s="310">
        <v>979</v>
      </c>
      <c r="M1234" s="311">
        <v>-22.1</v>
      </c>
      <c r="N1234" s="311">
        <v>0</v>
      </c>
    </row>
    <row r="1235" spans="1:14" ht="12.75" customHeight="1" hidden="1" outlineLevel="1">
      <c r="A1235" s="57" t="s">
        <v>599</v>
      </c>
      <c r="B1235" s="310"/>
      <c r="C1235" s="311"/>
      <c r="D1235" s="311"/>
      <c r="E1235" s="310"/>
      <c r="F1235" s="311"/>
      <c r="G1235" s="311"/>
      <c r="H1235" s="57" t="s">
        <v>599</v>
      </c>
      <c r="I1235" s="310">
        <v>2</v>
      </c>
      <c r="J1235" s="311">
        <v>9.7</v>
      </c>
      <c r="K1235" s="311">
        <v>0</v>
      </c>
      <c r="L1235" s="310">
        <v>63</v>
      </c>
      <c r="M1235" s="311">
        <v>-30.2</v>
      </c>
      <c r="N1235" s="311">
        <v>0</v>
      </c>
    </row>
    <row r="1236" spans="1:14" ht="12.75" customHeight="1" hidden="1" outlineLevel="1">
      <c r="A1236" s="57" t="s">
        <v>600</v>
      </c>
      <c r="B1236" s="310"/>
      <c r="C1236" s="311"/>
      <c r="D1236" s="311"/>
      <c r="E1236" s="310"/>
      <c r="F1236" s="311"/>
      <c r="G1236" s="311"/>
      <c r="H1236" s="57" t="s">
        <v>600</v>
      </c>
      <c r="I1236" s="310">
        <v>15</v>
      </c>
      <c r="J1236" s="311">
        <v>-6.5</v>
      </c>
      <c r="K1236" s="311">
        <v>0</v>
      </c>
      <c r="L1236" s="310">
        <v>183</v>
      </c>
      <c r="M1236" s="311">
        <v>-7.6</v>
      </c>
      <c r="N1236" s="311">
        <v>0</v>
      </c>
    </row>
    <row r="1237" spans="1:14" ht="12.75" customHeight="1" hidden="1" outlineLevel="1">
      <c r="A1237" s="57" t="s">
        <v>601</v>
      </c>
      <c r="B1237" s="310"/>
      <c r="C1237" s="311"/>
      <c r="D1237" s="311"/>
      <c r="E1237" s="310"/>
      <c r="F1237" s="311"/>
      <c r="G1237" s="311"/>
      <c r="H1237" s="57" t="s">
        <v>601</v>
      </c>
      <c r="I1237" s="310">
        <v>1</v>
      </c>
      <c r="J1237" s="311">
        <v>-24.7</v>
      </c>
      <c r="K1237" s="311">
        <v>0</v>
      </c>
      <c r="L1237" s="310">
        <v>97</v>
      </c>
      <c r="M1237" s="311">
        <v>8.3</v>
      </c>
      <c r="N1237" s="311">
        <v>0</v>
      </c>
    </row>
    <row r="1238" spans="1:14" ht="12.75" customHeight="1" hidden="1" outlineLevel="1">
      <c r="A1238" s="57" t="s">
        <v>491</v>
      </c>
      <c r="B1238" s="310"/>
      <c r="C1238" s="311"/>
      <c r="D1238" s="311"/>
      <c r="E1238" s="310"/>
      <c r="F1238" s="311"/>
      <c r="G1238" s="311"/>
      <c r="H1238" s="57" t="s">
        <v>491</v>
      </c>
      <c r="I1238" s="310">
        <v>2</v>
      </c>
      <c r="J1238" s="311" t="s">
        <v>195</v>
      </c>
      <c r="K1238" s="311">
        <v>0</v>
      </c>
      <c r="L1238" s="310">
        <v>43</v>
      </c>
      <c r="M1238" s="311" t="s">
        <v>195</v>
      </c>
      <c r="N1238" s="311">
        <v>0</v>
      </c>
    </row>
    <row r="1239" spans="1:14" ht="12.75" customHeight="1" hidden="1" outlineLevel="1">
      <c r="A1239" s="57" t="s">
        <v>492</v>
      </c>
      <c r="B1239" s="310"/>
      <c r="C1239" s="311"/>
      <c r="D1239" s="311"/>
      <c r="E1239" s="310"/>
      <c r="F1239" s="311"/>
      <c r="G1239" s="311"/>
      <c r="H1239" s="57" t="s">
        <v>492</v>
      </c>
      <c r="I1239" s="310">
        <v>0</v>
      </c>
      <c r="J1239" s="311">
        <v>-100</v>
      </c>
      <c r="K1239" s="311">
        <v>0</v>
      </c>
      <c r="L1239" s="310">
        <v>0</v>
      </c>
      <c r="M1239" s="311">
        <v>-100</v>
      </c>
      <c r="N1239" s="311">
        <v>0</v>
      </c>
    </row>
    <row r="1240" spans="1:14" ht="12.75" customHeight="1" hidden="1" outlineLevel="1">
      <c r="A1240" s="57" t="s">
        <v>493</v>
      </c>
      <c r="B1240" s="310"/>
      <c r="C1240" s="311"/>
      <c r="D1240" s="311"/>
      <c r="E1240" s="310"/>
      <c r="F1240" s="311"/>
      <c r="G1240" s="311"/>
      <c r="H1240" s="57" t="s">
        <v>493</v>
      </c>
      <c r="I1240" s="310">
        <v>12</v>
      </c>
      <c r="J1240" s="311">
        <v>12.4</v>
      </c>
      <c r="K1240" s="311">
        <v>0</v>
      </c>
      <c r="L1240" s="310">
        <v>253</v>
      </c>
      <c r="M1240" s="311">
        <v>-11.9</v>
      </c>
      <c r="N1240" s="311">
        <v>0</v>
      </c>
    </row>
    <row r="1241" spans="1:14" ht="12.75" customHeight="1" hidden="1" outlineLevel="1">
      <c r="A1241" s="57" t="s">
        <v>494</v>
      </c>
      <c r="B1241" s="310"/>
      <c r="C1241" s="311"/>
      <c r="D1241" s="311"/>
      <c r="E1241" s="310"/>
      <c r="F1241" s="311"/>
      <c r="G1241" s="311"/>
      <c r="H1241" s="57" t="s">
        <v>494</v>
      </c>
      <c r="I1241" s="310">
        <v>0</v>
      </c>
      <c r="J1241" s="311" t="s">
        <v>195</v>
      </c>
      <c r="K1241" s="311">
        <v>0</v>
      </c>
      <c r="L1241" s="310">
        <v>2</v>
      </c>
      <c r="M1241" s="311">
        <v>-42.3</v>
      </c>
      <c r="N1241" s="311">
        <v>0</v>
      </c>
    </row>
    <row r="1242" spans="1:14" ht="12.75" customHeight="1" hidden="1" outlineLevel="1">
      <c r="A1242" s="57" t="s">
        <v>567</v>
      </c>
      <c r="B1242" s="310"/>
      <c r="C1242" s="311"/>
      <c r="D1242" s="311"/>
      <c r="E1242" s="310"/>
      <c r="F1242" s="311"/>
      <c r="G1242" s="311"/>
      <c r="H1242" s="57" t="s">
        <v>567</v>
      </c>
      <c r="I1242" s="310">
        <v>0</v>
      </c>
      <c r="J1242" s="311" t="s">
        <v>93</v>
      </c>
      <c r="K1242" s="311">
        <v>0</v>
      </c>
      <c r="L1242" s="310">
        <v>19</v>
      </c>
      <c r="M1242" s="311" t="s">
        <v>93</v>
      </c>
      <c r="N1242" s="311">
        <v>0</v>
      </c>
    </row>
    <row r="1243" spans="1:14" ht="12.75" customHeight="1" hidden="1" outlineLevel="1">
      <c r="A1243" s="57" t="s">
        <v>602</v>
      </c>
      <c r="B1243" s="310"/>
      <c r="C1243" s="311"/>
      <c r="D1243" s="311"/>
      <c r="E1243" s="310"/>
      <c r="F1243" s="311"/>
      <c r="G1243" s="311"/>
      <c r="H1243" s="57" t="s">
        <v>602</v>
      </c>
      <c r="I1243" s="310">
        <v>0</v>
      </c>
      <c r="J1243" s="311">
        <v>-92.4</v>
      </c>
      <c r="K1243" s="311">
        <v>0</v>
      </c>
      <c r="L1243" s="310">
        <v>1</v>
      </c>
      <c r="M1243" s="311">
        <v>-83.5</v>
      </c>
      <c r="N1243" s="311">
        <v>0</v>
      </c>
    </row>
    <row r="1244" spans="1:14" ht="12.75" customHeight="1" hidden="1" outlineLevel="1">
      <c r="A1244" s="57" t="s">
        <v>568</v>
      </c>
      <c r="B1244" s="310"/>
      <c r="C1244" s="311"/>
      <c r="D1244" s="311"/>
      <c r="E1244" s="310"/>
      <c r="F1244" s="311"/>
      <c r="G1244" s="311"/>
      <c r="H1244" s="57" t="s">
        <v>568</v>
      </c>
      <c r="I1244" s="310">
        <v>39</v>
      </c>
      <c r="J1244" s="311">
        <v>-88.8</v>
      </c>
      <c r="K1244" s="311">
        <v>0</v>
      </c>
      <c r="L1244" s="310">
        <v>1080</v>
      </c>
      <c r="M1244" s="311">
        <v>-87.4</v>
      </c>
      <c r="N1244" s="311">
        <v>0</v>
      </c>
    </row>
    <row r="1245" spans="1:16" ht="12.75" customHeight="1" hidden="1" outlineLevel="1">
      <c r="A1245" s="57" t="s">
        <v>569</v>
      </c>
      <c r="B1245" s="310"/>
      <c r="C1245" s="311"/>
      <c r="D1245" s="311"/>
      <c r="E1245" s="310"/>
      <c r="F1245" s="311"/>
      <c r="G1245" s="311"/>
      <c r="H1245" s="57" t="s">
        <v>569</v>
      </c>
      <c r="I1245" s="310">
        <v>1</v>
      </c>
      <c r="J1245" s="311">
        <v>-83.2</v>
      </c>
      <c r="K1245" s="311">
        <v>0</v>
      </c>
      <c r="L1245" s="310">
        <v>136</v>
      </c>
      <c r="M1245" s="311">
        <v>-42.7</v>
      </c>
      <c r="N1245" s="311">
        <v>0</v>
      </c>
      <c r="P1245" s="57" t="s">
        <v>377</v>
      </c>
    </row>
    <row r="1246" spans="1:14" ht="12.75" customHeight="1" hidden="1" outlineLevel="1">
      <c r="A1246" s="57" t="s">
        <v>721</v>
      </c>
      <c r="B1246" s="310"/>
      <c r="C1246" s="311"/>
      <c r="D1246" s="311"/>
      <c r="E1246" s="310"/>
      <c r="F1246" s="311"/>
      <c r="G1246" s="311"/>
      <c r="H1246" s="57" t="s">
        <v>721</v>
      </c>
      <c r="I1246" s="310">
        <v>0</v>
      </c>
      <c r="J1246" s="311">
        <v>-100</v>
      </c>
      <c r="K1246" s="311">
        <v>0</v>
      </c>
      <c r="L1246" s="310">
        <v>0</v>
      </c>
      <c r="M1246" s="311">
        <v>-100</v>
      </c>
      <c r="N1246" s="311">
        <v>0</v>
      </c>
    </row>
    <row r="1247" spans="1:14" ht="12.75" customHeight="1" hidden="1" outlineLevel="1">
      <c r="A1247" s="57" t="s">
        <v>570</v>
      </c>
      <c r="B1247" s="310"/>
      <c r="C1247" s="311"/>
      <c r="D1247" s="311"/>
      <c r="E1247" s="310"/>
      <c r="F1247" s="311"/>
      <c r="G1247" s="311"/>
      <c r="H1247" s="57" t="s">
        <v>570</v>
      </c>
      <c r="I1247" s="310">
        <v>0</v>
      </c>
      <c r="J1247" s="311">
        <v>-60</v>
      </c>
      <c r="K1247" s="311">
        <v>0</v>
      </c>
      <c r="L1247" s="310">
        <v>1</v>
      </c>
      <c r="M1247" s="311">
        <v>158.5</v>
      </c>
      <c r="N1247" s="311">
        <v>0</v>
      </c>
    </row>
    <row r="1248" spans="1:14" ht="12.75" customHeight="1" hidden="1" outlineLevel="1">
      <c r="A1248" s="57" t="s">
        <v>679</v>
      </c>
      <c r="B1248" s="310"/>
      <c r="C1248" s="311"/>
      <c r="D1248" s="311"/>
      <c r="E1248" s="310"/>
      <c r="F1248" s="311"/>
      <c r="G1248" s="311"/>
      <c r="H1248" s="57" t="s">
        <v>679</v>
      </c>
      <c r="I1248" s="310">
        <v>6</v>
      </c>
      <c r="J1248" s="311">
        <v>59.6</v>
      </c>
      <c r="K1248" s="311">
        <v>0</v>
      </c>
      <c r="L1248" s="310">
        <v>195</v>
      </c>
      <c r="M1248" s="311">
        <v>23</v>
      </c>
      <c r="N1248" s="311">
        <v>0</v>
      </c>
    </row>
    <row r="1249" spans="1:14" ht="12.75" customHeight="1" hidden="1" outlineLevel="1">
      <c r="A1249" s="57" t="s">
        <v>604</v>
      </c>
      <c r="B1249" s="310"/>
      <c r="C1249" s="311"/>
      <c r="D1249" s="311"/>
      <c r="E1249" s="310"/>
      <c r="F1249" s="311"/>
      <c r="G1249" s="311"/>
      <c r="H1249" s="57" t="s">
        <v>604</v>
      </c>
      <c r="I1249" s="310">
        <v>0</v>
      </c>
      <c r="J1249" s="311" t="s">
        <v>93</v>
      </c>
      <c r="K1249" s="311">
        <v>0</v>
      </c>
      <c r="L1249" s="310">
        <v>0</v>
      </c>
      <c r="M1249" s="311" t="s">
        <v>93</v>
      </c>
      <c r="N1249" s="311">
        <v>0</v>
      </c>
    </row>
    <row r="1250" spans="1:14" ht="12.75" customHeight="1" hidden="1" outlineLevel="1">
      <c r="A1250" s="57" t="s">
        <v>498</v>
      </c>
      <c r="B1250" s="310"/>
      <c r="C1250" s="311"/>
      <c r="D1250" s="311"/>
      <c r="E1250" s="310"/>
      <c r="F1250" s="311"/>
      <c r="G1250" s="311"/>
      <c r="H1250" s="57" t="s">
        <v>498</v>
      </c>
      <c r="I1250" s="310">
        <v>972</v>
      </c>
      <c r="J1250" s="311">
        <v>-9.1</v>
      </c>
      <c r="K1250" s="311">
        <v>0.2</v>
      </c>
      <c r="L1250" s="310">
        <v>18673</v>
      </c>
      <c r="M1250" s="311">
        <v>-10.9</v>
      </c>
      <c r="N1250" s="311">
        <v>0.6</v>
      </c>
    </row>
    <row r="1251" spans="1:14" ht="12.75" customHeight="1" hidden="1" outlineLevel="1">
      <c r="A1251" s="57" t="s">
        <v>572</v>
      </c>
      <c r="B1251" s="310"/>
      <c r="C1251" s="311"/>
      <c r="D1251" s="311"/>
      <c r="E1251" s="310"/>
      <c r="F1251" s="311"/>
      <c r="G1251" s="311"/>
      <c r="H1251" s="57" t="s">
        <v>572</v>
      </c>
      <c r="I1251" s="310">
        <v>15</v>
      </c>
      <c r="J1251" s="311">
        <v>86.8</v>
      </c>
      <c r="K1251" s="311">
        <v>0</v>
      </c>
      <c r="L1251" s="310">
        <v>242</v>
      </c>
      <c r="M1251" s="311">
        <v>-1.2</v>
      </c>
      <c r="N1251" s="311">
        <v>0</v>
      </c>
    </row>
    <row r="1252" spans="1:14" ht="12.75" customHeight="1" hidden="1" outlineLevel="1">
      <c r="A1252" s="57" t="s">
        <v>605</v>
      </c>
      <c r="B1252" s="310"/>
      <c r="C1252" s="311"/>
      <c r="D1252" s="311"/>
      <c r="E1252" s="310"/>
      <c r="F1252" s="311"/>
      <c r="G1252" s="311"/>
      <c r="H1252" s="57" t="s">
        <v>605</v>
      </c>
      <c r="I1252" s="310">
        <v>10</v>
      </c>
      <c r="J1252" s="311">
        <v>-17.8</v>
      </c>
      <c r="K1252" s="311">
        <v>0</v>
      </c>
      <c r="L1252" s="310">
        <v>312</v>
      </c>
      <c r="M1252" s="311">
        <v>-16.5</v>
      </c>
      <c r="N1252" s="311">
        <v>0</v>
      </c>
    </row>
    <row r="1253" spans="1:14" ht="12.75" customHeight="1" hidden="1" outlineLevel="1">
      <c r="A1253" s="57" t="s">
        <v>573</v>
      </c>
      <c r="B1253" s="310"/>
      <c r="C1253" s="311"/>
      <c r="D1253" s="311"/>
      <c r="E1253" s="310"/>
      <c r="F1253" s="311"/>
      <c r="G1253" s="311"/>
      <c r="H1253" s="57" t="s">
        <v>573</v>
      </c>
      <c r="I1253" s="310">
        <v>0</v>
      </c>
      <c r="J1253" s="311">
        <v>-22.2</v>
      </c>
      <c r="K1253" s="311">
        <v>0</v>
      </c>
      <c r="L1253" s="310">
        <v>18</v>
      </c>
      <c r="M1253" s="311">
        <v>-35.8</v>
      </c>
      <c r="N1253" s="311">
        <v>0</v>
      </c>
    </row>
    <row r="1254" spans="1:14" ht="12.75" customHeight="1" hidden="1" outlineLevel="1">
      <c r="A1254" s="57" t="s">
        <v>499</v>
      </c>
      <c r="B1254" s="310"/>
      <c r="C1254" s="311"/>
      <c r="D1254" s="311"/>
      <c r="E1254" s="310"/>
      <c r="F1254" s="311"/>
      <c r="G1254" s="311"/>
      <c r="H1254" s="57" t="s">
        <v>499</v>
      </c>
      <c r="I1254" s="310">
        <v>5</v>
      </c>
      <c r="J1254" s="311">
        <v>-37.1</v>
      </c>
      <c r="K1254" s="311">
        <v>0</v>
      </c>
      <c r="L1254" s="310">
        <v>231</v>
      </c>
      <c r="M1254" s="311">
        <v>-33.3</v>
      </c>
      <c r="N1254" s="311">
        <v>0</v>
      </c>
    </row>
    <row r="1255" spans="1:14" ht="12.75" customHeight="1" hidden="1" outlineLevel="1">
      <c r="A1255" s="57" t="s">
        <v>169</v>
      </c>
      <c r="B1255" s="310"/>
      <c r="C1255" s="311"/>
      <c r="D1255" s="311"/>
      <c r="E1255" s="310"/>
      <c r="F1255" s="311"/>
      <c r="G1255" s="311"/>
      <c r="H1255" s="57" t="s">
        <v>169</v>
      </c>
      <c r="I1255" s="310">
        <v>20934</v>
      </c>
      <c r="J1255" s="311">
        <v>-11.4</v>
      </c>
      <c r="K1255" s="311">
        <v>5</v>
      </c>
      <c r="L1255" s="310">
        <v>551934</v>
      </c>
      <c r="M1255" s="311">
        <v>-5.9</v>
      </c>
      <c r="N1255" s="311">
        <v>17.2</v>
      </c>
    </row>
    <row r="1256" spans="1:14" ht="12.75" customHeight="1" hidden="1" outlineLevel="1">
      <c r="A1256" s="57" t="s">
        <v>608</v>
      </c>
      <c r="B1256" s="310"/>
      <c r="C1256" s="311"/>
      <c r="D1256" s="311"/>
      <c r="E1256" s="310"/>
      <c r="F1256" s="311"/>
      <c r="G1256" s="311"/>
      <c r="H1256" s="57" t="s">
        <v>608</v>
      </c>
      <c r="I1256" s="310">
        <v>7372</v>
      </c>
      <c r="J1256" s="311">
        <v>-6.9</v>
      </c>
      <c r="K1256" s="311">
        <v>1.8</v>
      </c>
      <c r="L1256" s="310">
        <v>117373</v>
      </c>
      <c r="M1256" s="311">
        <v>-4.6</v>
      </c>
      <c r="N1256" s="311">
        <v>3.6</v>
      </c>
    </row>
    <row r="1257" spans="1:14" ht="12.75" customHeight="1" hidden="1" outlineLevel="1">
      <c r="A1257" s="57" t="s">
        <v>500</v>
      </c>
      <c r="B1257" s="310"/>
      <c r="C1257" s="311"/>
      <c r="D1257" s="311"/>
      <c r="E1257" s="310"/>
      <c r="F1257" s="311"/>
      <c r="G1257" s="311"/>
      <c r="H1257" s="57" t="s">
        <v>500</v>
      </c>
      <c r="I1257" s="310">
        <v>28</v>
      </c>
      <c r="J1257" s="311">
        <v>-55.1</v>
      </c>
      <c r="K1257" s="311">
        <v>0</v>
      </c>
      <c r="L1257" s="310">
        <v>535</v>
      </c>
      <c r="M1257" s="311">
        <v>-50.8</v>
      </c>
      <c r="N1257" s="311">
        <v>0</v>
      </c>
    </row>
    <row r="1258" spans="1:14" ht="12.75" customHeight="1" hidden="1" outlineLevel="1">
      <c r="A1258" s="57" t="s">
        <v>501</v>
      </c>
      <c r="B1258" s="310"/>
      <c r="C1258" s="311"/>
      <c r="D1258" s="311"/>
      <c r="E1258" s="310"/>
      <c r="F1258" s="311"/>
      <c r="G1258" s="311"/>
      <c r="H1258" s="57" t="s">
        <v>501</v>
      </c>
      <c r="I1258" s="310">
        <v>145</v>
      </c>
      <c r="J1258" s="311">
        <v>-57.5</v>
      </c>
      <c r="K1258" s="311">
        <v>0</v>
      </c>
      <c r="L1258" s="310">
        <v>1745</v>
      </c>
      <c r="M1258" s="311">
        <v>-59.9</v>
      </c>
      <c r="N1258" s="311">
        <v>0.1</v>
      </c>
    </row>
    <row r="1259" spans="1:14" ht="12.75" customHeight="1" hidden="1" outlineLevel="1">
      <c r="A1259" s="57" t="s">
        <v>502</v>
      </c>
      <c r="B1259" s="310"/>
      <c r="C1259" s="311"/>
      <c r="D1259" s="311"/>
      <c r="E1259" s="310"/>
      <c r="F1259" s="311"/>
      <c r="G1259" s="311"/>
      <c r="H1259" s="57" t="s">
        <v>502</v>
      </c>
      <c r="I1259" s="310">
        <v>14</v>
      </c>
      <c r="J1259" s="311">
        <v>108.6</v>
      </c>
      <c r="K1259" s="311">
        <v>0</v>
      </c>
      <c r="L1259" s="310">
        <v>525</v>
      </c>
      <c r="M1259" s="311">
        <v>-16.6</v>
      </c>
      <c r="N1259" s="311">
        <v>0</v>
      </c>
    </row>
    <row r="1260" spans="1:14" ht="12.75" customHeight="1" hidden="1" outlineLevel="1">
      <c r="A1260" s="57" t="s">
        <v>722</v>
      </c>
      <c r="B1260" s="310"/>
      <c r="C1260" s="311"/>
      <c r="D1260" s="311"/>
      <c r="E1260" s="310"/>
      <c r="F1260" s="311"/>
      <c r="G1260" s="311"/>
      <c r="H1260" s="57" t="s">
        <v>722</v>
      </c>
      <c r="I1260" s="310">
        <v>2633</v>
      </c>
      <c r="J1260" s="311">
        <v>-10.6</v>
      </c>
      <c r="K1260" s="311">
        <v>0.6</v>
      </c>
      <c r="L1260" s="310">
        <v>42870</v>
      </c>
      <c r="M1260" s="311">
        <v>-1.8</v>
      </c>
      <c r="N1260" s="311">
        <v>1.3</v>
      </c>
    </row>
    <row r="1261" spans="1:14" ht="12.75" customHeight="1" hidden="1" outlineLevel="1">
      <c r="A1261" s="57" t="s">
        <v>503</v>
      </c>
      <c r="B1261" s="310"/>
      <c r="C1261" s="311"/>
      <c r="D1261" s="311"/>
      <c r="E1261" s="310"/>
      <c r="F1261" s="311"/>
      <c r="G1261" s="311"/>
      <c r="H1261" s="57" t="s">
        <v>503</v>
      </c>
      <c r="I1261" s="310">
        <v>20</v>
      </c>
      <c r="J1261" s="311">
        <v>7.2</v>
      </c>
      <c r="K1261" s="311">
        <v>0</v>
      </c>
      <c r="L1261" s="310">
        <v>435</v>
      </c>
      <c r="M1261" s="311">
        <v>-10.9</v>
      </c>
      <c r="N1261" s="311">
        <v>0</v>
      </c>
    </row>
    <row r="1262" spans="1:14" ht="12.75" customHeight="1" hidden="1" outlineLevel="1">
      <c r="A1262" s="57" t="s">
        <v>574</v>
      </c>
      <c r="B1262" s="310"/>
      <c r="C1262" s="311"/>
      <c r="D1262" s="311"/>
      <c r="E1262" s="310"/>
      <c r="F1262" s="311"/>
      <c r="G1262" s="311"/>
      <c r="H1262" s="57" t="s">
        <v>574</v>
      </c>
      <c r="I1262" s="310">
        <v>94</v>
      </c>
      <c r="J1262" s="311">
        <v>-19.1</v>
      </c>
      <c r="K1262" s="311">
        <v>0</v>
      </c>
      <c r="L1262" s="310">
        <v>1066</v>
      </c>
      <c r="M1262" s="311">
        <v>-50.7</v>
      </c>
      <c r="N1262" s="311">
        <v>0</v>
      </c>
    </row>
    <row r="1263" spans="1:14" ht="12.75" customHeight="1" hidden="1" outlineLevel="1">
      <c r="A1263" s="57" t="s">
        <v>609</v>
      </c>
      <c r="B1263" s="310"/>
      <c r="C1263" s="311"/>
      <c r="D1263" s="311"/>
      <c r="E1263" s="310"/>
      <c r="F1263" s="311"/>
      <c r="G1263" s="311"/>
      <c r="H1263" s="57" t="s">
        <v>609</v>
      </c>
      <c r="I1263" s="310">
        <v>955</v>
      </c>
      <c r="J1263" s="311">
        <v>50.7</v>
      </c>
      <c r="K1263" s="311">
        <v>0.2</v>
      </c>
      <c r="L1263" s="310">
        <v>9400</v>
      </c>
      <c r="M1263" s="311">
        <v>2.6</v>
      </c>
      <c r="N1263" s="311">
        <v>0.3</v>
      </c>
    </row>
    <row r="1264" spans="1:14" ht="12.75" customHeight="1" hidden="1" outlineLevel="1">
      <c r="A1264" s="57" t="s">
        <v>504</v>
      </c>
      <c r="B1264" s="310"/>
      <c r="C1264" s="311"/>
      <c r="D1264" s="311"/>
      <c r="E1264" s="310"/>
      <c r="F1264" s="311"/>
      <c r="G1264" s="311"/>
      <c r="H1264" s="57" t="s">
        <v>504</v>
      </c>
      <c r="I1264" s="310">
        <v>448</v>
      </c>
      <c r="J1264" s="311">
        <v>6.5</v>
      </c>
      <c r="K1264" s="311">
        <v>0.1</v>
      </c>
      <c r="L1264" s="310">
        <v>10352</v>
      </c>
      <c r="M1264" s="311">
        <v>0.2</v>
      </c>
      <c r="N1264" s="311">
        <v>0.3</v>
      </c>
    </row>
    <row r="1265" spans="1:14" ht="12.75" customHeight="1" hidden="1" outlineLevel="1">
      <c r="A1265" s="57" t="s">
        <v>575</v>
      </c>
      <c r="B1265" s="310"/>
      <c r="C1265" s="311"/>
      <c r="D1265" s="311"/>
      <c r="E1265" s="310"/>
      <c r="F1265" s="311"/>
      <c r="G1265" s="311"/>
      <c r="H1265" s="57" t="s">
        <v>575</v>
      </c>
      <c r="I1265" s="310">
        <v>1</v>
      </c>
      <c r="J1265" s="311">
        <v>-90.2</v>
      </c>
      <c r="K1265" s="311">
        <v>0</v>
      </c>
      <c r="L1265" s="310">
        <v>95</v>
      </c>
      <c r="M1265" s="311">
        <v>-69.4</v>
      </c>
      <c r="N1265" s="311">
        <v>0</v>
      </c>
    </row>
    <row r="1266" spans="1:14" ht="12.75" customHeight="1" hidden="1" outlineLevel="1">
      <c r="A1266" s="57" t="s">
        <v>505</v>
      </c>
      <c r="B1266" s="310"/>
      <c r="C1266" s="311"/>
      <c r="D1266" s="311"/>
      <c r="E1266" s="310"/>
      <c r="F1266" s="311"/>
      <c r="G1266" s="311"/>
      <c r="H1266" s="57" t="s">
        <v>505</v>
      </c>
      <c r="I1266" s="310">
        <v>197</v>
      </c>
      <c r="J1266" s="311">
        <v>-0.3</v>
      </c>
      <c r="K1266" s="311">
        <v>0</v>
      </c>
      <c r="L1266" s="310">
        <v>3389</v>
      </c>
      <c r="M1266" s="311">
        <v>-2</v>
      </c>
      <c r="N1266" s="311">
        <v>0.1</v>
      </c>
    </row>
    <row r="1267" spans="1:14" ht="12.75" customHeight="1" hidden="1" outlineLevel="1">
      <c r="A1267" s="57" t="s">
        <v>506</v>
      </c>
      <c r="B1267" s="310"/>
      <c r="C1267" s="311"/>
      <c r="D1267" s="311"/>
      <c r="E1267" s="310"/>
      <c r="F1267" s="311"/>
      <c r="G1267" s="311"/>
      <c r="H1267" s="57" t="s">
        <v>506</v>
      </c>
      <c r="I1267" s="310">
        <v>498</v>
      </c>
      <c r="J1267" s="311">
        <v>-12.2</v>
      </c>
      <c r="K1267" s="311">
        <v>0.1</v>
      </c>
      <c r="L1267" s="310">
        <v>6708</v>
      </c>
      <c r="M1267" s="311">
        <v>15.7</v>
      </c>
      <c r="N1267" s="311">
        <v>0.2</v>
      </c>
    </row>
    <row r="1268" spans="1:14" ht="12.75" customHeight="1" hidden="1" outlineLevel="1">
      <c r="A1268" s="57" t="s">
        <v>507</v>
      </c>
      <c r="B1268" s="310"/>
      <c r="C1268" s="311"/>
      <c r="D1268" s="311"/>
      <c r="E1268" s="310"/>
      <c r="F1268" s="311"/>
      <c r="G1268" s="311"/>
      <c r="H1268" s="57" t="s">
        <v>507</v>
      </c>
      <c r="I1268" s="310">
        <v>51</v>
      </c>
      <c r="J1268" s="311">
        <v>15.2</v>
      </c>
      <c r="K1268" s="311">
        <v>0</v>
      </c>
      <c r="L1268" s="310">
        <v>3526</v>
      </c>
      <c r="M1268" s="311">
        <v>1.9</v>
      </c>
      <c r="N1268" s="311">
        <v>0.1</v>
      </c>
    </row>
    <row r="1269" spans="1:14" ht="12.75" customHeight="1" hidden="1" outlineLevel="1">
      <c r="A1269" s="57" t="s">
        <v>508</v>
      </c>
      <c r="B1269" s="310"/>
      <c r="C1269" s="311"/>
      <c r="D1269" s="311"/>
      <c r="E1269" s="310"/>
      <c r="F1269" s="311"/>
      <c r="G1269" s="311"/>
      <c r="H1269" s="57" t="s">
        <v>508</v>
      </c>
      <c r="I1269" s="310">
        <v>206</v>
      </c>
      <c r="J1269" s="311">
        <v>-3.7</v>
      </c>
      <c r="K1269" s="311">
        <v>0</v>
      </c>
      <c r="L1269" s="310">
        <v>3516</v>
      </c>
      <c r="M1269" s="311">
        <v>-17.9</v>
      </c>
      <c r="N1269" s="311">
        <v>0.1</v>
      </c>
    </row>
    <row r="1270" spans="1:14" ht="12.75" customHeight="1" hidden="1" outlineLevel="1">
      <c r="A1270" s="57" t="s">
        <v>509</v>
      </c>
      <c r="B1270" s="310"/>
      <c r="C1270" s="311"/>
      <c r="D1270" s="311"/>
      <c r="E1270" s="310"/>
      <c r="F1270" s="311"/>
      <c r="G1270" s="311"/>
      <c r="H1270" s="57" t="s">
        <v>509</v>
      </c>
      <c r="I1270" s="310">
        <v>136</v>
      </c>
      <c r="J1270" s="311">
        <v>46.4</v>
      </c>
      <c r="K1270" s="311">
        <v>0</v>
      </c>
      <c r="L1270" s="310">
        <v>2722</v>
      </c>
      <c r="M1270" s="311">
        <v>56.2</v>
      </c>
      <c r="N1270" s="311">
        <v>0.1</v>
      </c>
    </row>
    <row r="1271" spans="1:14" ht="12.75" customHeight="1" hidden="1" outlineLevel="1">
      <c r="A1271" s="57" t="s">
        <v>510</v>
      </c>
      <c r="B1271" s="310"/>
      <c r="C1271" s="311"/>
      <c r="D1271" s="311"/>
      <c r="E1271" s="310"/>
      <c r="F1271" s="311"/>
      <c r="G1271" s="311"/>
      <c r="H1271" s="57" t="s">
        <v>510</v>
      </c>
      <c r="I1271" s="310">
        <v>1920</v>
      </c>
      <c r="J1271" s="311">
        <v>-14.3</v>
      </c>
      <c r="K1271" s="311">
        <v>0.5</v>
      </c>
      <c r="L1271" s="310">
        <v>29798</v>
      </c>
      <c r="M1271" s="311">
        <v>-4.3</v>
      </c>
      <c r="N1271" s="311">
        <v>0.9</v>
      </c>
    </row>
    <row r="1272" spans="1:14" ht="12.75" customHeight="1" hidden="1" outlineLevel="1">
      <c r="A1272" s="57" t="s">
        <v>673</v>
      </c>
      <c r="B1272" s="310"/>
      <c r="C1272" s="311"/>
      <c r="D1272" s="311"/>
      <c r="E1272" s="310"/>
      <c r="F1272" s="311"/>
      <c r="G1272" s="311"/>
      <c r="H1272" s="57" t="s">
        <v>673</v>
      </c>
      <c r="I1272" s="310">
        <v>24</v>
      </c>
      <c r="J1272" s="311">
        <v>229.8</v>
      </c>
      <c r="K1272" s="311">
        <v>0</v>
      </c>
      <c r="L1272" s="310">
        <v>691</v>
      </c>
      <c r="M1272" s="311">
        <v>-27.4</v>
      </c>
      <c r="N1272" s="311">
        <v>0</v>
      </c>
    </row>
    <row r="1273" spans="1:14" ht="12.75" customHeight="1" hidden="1" outlineLevel="1">
      <c r="A1273" s="57" t="s">
        <v>612</v>
      </c>
      <c r="B1273" s="310"/>
      <c r="C1273" s="311"/>
      <c r="D1273" s="311"/>
      <c r="E1273" s="310"/>
      <c r="F1273" s="311"/>
      <c r="G1273" s="311"/>
      <c r="H1273" s="57" t="s">
        <v>612</v>
      </c>
      <c r="I1273" s="310">
        <v>2524</v>
      </c>
      <c r="J1273" s="311">
        <v>-17.5</v>
      </c>
      <c r="K1273" s="311">
        <v>0.6</v>
      </c>
      <c r="L1273" s="310">
        <v>35272</v>
      </c>
      <c r="M1273" s="311">
        <v>-6.2</v>
      </c>
      <c r="N1273" s="311">
        <v>1.1</v>
      </c>
    </row>
    <row r="1274" spans="1:14" ht="12.75" customHeight="1" hidden="1" outlineLevel="1">
      <c r="A1274" s="57" t="s">
        <v>511</v>
      </c>
      <c r="B1274" s="310"/>
      <c r="C1274" s="311"/>
      <c r="D1274" s="311"/>
      <c r="E1274" s="310"/>
      <c r="F1274" s="311"/>
      <c r="G1274" s="311"/>
      <c r="H1274" s="57" t="s">
        <v>511</v>
      </c>
      <c r="I1274" s="310">
        <v>18</v>
      </c>
      <c r="J1274" s="311">
        <v>25.5</v>
      </c>
      <c r="K1274" s="311">
        <v>0</v>
      </c>
      <c r="L1274" s="310">
        <v>155</v>
      </c>
      <c r="M1274" s="311">
        <v>-43.8</v>
      </c>
      <c r="N1274" s="311">
        <v>0</v>
      </c>
    </row>
    <row r="1275" spans="1:14" ht="12.75" customHeight="1" hidden="1" outlineLevel="1">
      <c r="A1275" s="57" t="s">
        <v>512</v>
      </c>
      <c r="B1275" s="310"/>
      <c r="C1275" s="311"/>
      <c r="D1275" s="311"/>
      <c r="E1275" s="310"/>
      <c r="F1275" s="311"/>
      <c r="G1275" s="311"/>
      <c r="H1275" s="57" t="s">
        <v>512</v>
      </c>
      <c r="I1275" s="310">
        <v>38</v>
      </c>
      <c r="J1275" s="311">
        <v>213.2</v>
      </c>
      <c r="K1275" s="311">
        <v>0</v>
      </c>
      <c r="L1275" s="310">
        <v>696</v>
      </c>
      <c r="M1275" s="311">
        <v>165.2</v>
      </c>
      <c r="N1275" s="311">
        <v>0</v>
      </c>
    </row>
    <row r="1276" spans="1:14" ht="12.75" customHeight="1" hidden="1" outlineLevel="1">
      <c r="A1276" s="57" t="s">
        <v>723</v>
      </c>
      <c r="B1276" s="310"/>
      <c r="C1276" s="311"/>
      <c r="D1276" s="311"/>
      <c r="E1276" s="310"/>
      <c r="F1276" s="311"/>
      <c r="G1276" s="311"/>
      <c r="H1276" s="57" t="s">
        <v>723</v>
      </c>
      <c r="I1276" s="310">
        <v>0</v>
      </c>
      <c r="J1276" s="311" t="s">
        <v>93</v>
      </c>
      <c r="K1276" s="311">
        <v>0</v>
      </c>
      <c r="L1276" s="310">
        <v>6</v>
      </c>
      <c r="M1276" s="311" t="s">
        <v>93</v>
      </c>
      <c r="N1276" s="311">
        <v>0</v>
      </c>
    </row>
    <row r="1277" spans="1:14" ht="12.75" customHeight="1" hidden="1" outlineLevel="1">
      <c r="A1277" s="57" t="s">
        <v>513</v>
      </c>
      <c r="B1277" s="310"/>
      <c r="C1277" s="311"/>
      <c r="D1277" s="311"/>
      <c r="E1277" s="310"/>
      <c r="F1277" s="311"/>
      <c r="G1277" s="311"/>
      <c r="H1277" s="57" t="s">
        <v>513</v>
      </c>
      <c r="I1277" s="310">
        <v>1545</v>
      </c>
      <c r="J1277" s="311">
        <v>-25.7</v>
      </c>
      <c r="K1277" s="311">
        <v>0.4</v>
      </c>
      <c r="L1277" s="310">
        <v>22964</v>
      </c>
      <c r="M1277" s="311">
        <v>-12.5</v>
      </c>
      <c r="N1277" s="311">
        <v>0.7</v>
      </c>
    </row>
    <row r="1278" spans="1:14" ht="12.75" customHeight="1" hidden="1" outlineLevel="1">
      <c r="A1278" s="57" t="s">
        <v>514</v>
      </c>
      <c r="B1278" s="310"/>
      <c r="C1278" s="311"/>
      <c r="D1278" s="311"/>
      <c r="E1278" s="310"/>
      <c r="F1278" s="311"/>
      <c r="G1278" s="311"/>
      <c r="H1278" s="57" t="s">
        <v>514</v>
      </c>
      <c r="I1278" s="310">
        <v>338</v>
      </c>
      <c r="J1278" s="311">
        <v>10.3</v>
      </c>
      <c r="K1278" s="311">
        <v>0.1</v>
      </c>
      <c r="L1278" s="310">
        <v>4843</v>
      </c>
      <c r="M1278" s="311">
        <v>21.3</v>
      </c>
      <c r="N1278" s="311">
        <v>0.2</v>
      </c>
    </row>
    <row r="1279" spans="1:14" ht="12.75" customHeight="1" hidden="1" outlineLevel="1">
      <c r="A1279" s="57" t="s">
        <v>681</v>
      </c>
      <c r="B1279" s="310"/>
      <c r="C1279" s="311"/>
      <c r="D1279" s="311"/>
      <c r="E1279" s="310"/>
      <c r="F1279" s="311"/>
      <c r="G1279" s="311"/>
      <c r="H1279" s="57" t="s">
        <v>681</v>
      </c>
      <c r="I1279" s="310">
        <v>2</v>
      </c>
      <c r="J1279" s="311">
        <v>-62.3</v>
      </c>
      <c r="K1279" s="311">
        <v>0</v>
      </c>
      <c r="L1279" s="310">
        <v>120</v>
      </c>
      <c r="M1279" s="311">
        <v>-48</v>
      </c>
      <c r="N1279" s="311">
        <v>0</v>
      </c>
    </row>
    <row r="1280" spans="1:14" ht="12.75" customHeight="1" hidden="1" outlineLevel="1">
      <c r="A1280" s="57" t="s">
        <v>576</v>
      </c>
      <c r="B1280" s="310"/>
      <c r="C1280" s="311"/>
      <c r="D1280" s="311"/>
      <c r="E1280" s="310"/>
      <c r="F1280" s="311"/>
      <c r="G1280" s="311"/>
      <c r="H1280" s="57" t="s">
        <v>576</v>
      </c>
      <c r="I1280" s="310">
        <v>1</v>
      </c>
      <c r="J1280" s="311" t="s">
        <v>93</v>
      </c>
      <c r="K1280" s="311">
        <v>0</v>
      </c>
      <c r="L1280" s="310">
        <v>59</v>
      </c>
      <c r="M1280" s="311" t="s">
        <v>93</v>
      </c>
      <c r="N1280" s="311">
        <v>0</v>
      </c>
    </row>
    <row r="1281" spans="1:14" ht="12.75" customHeight="1" hidden="1" outlineLevel="1">
      <c r="A1281" s="57" t="s">
        <v>614</v>
      </c>
      <c r="B1281" s="310"/>
      <c r="C1281" s="311"/>
      <c r="D1281" s="311"/>
      <c r="E1281" s="310"/>
      <c r="F1281" s="311"/>
      <c r="G1281" s="311"/>
      <c r="H1281" s="57" t="s">
        <v>614</v>
      </c>
      <c r="I1281" s="310">
        <v>4</v>
      </c>
      <c r="J1281" s="311">
        <v>-1.9</v>
      </c>
      <c r="K1281" s="311">
        <v>0</v>
      </c>
      <c r="L1281" s="310">
        <v>186</v>
      </c>
      <c r="M1281" s="311">
        <v>-23.9</v>
      </c>
      <c r="N1281" s="311">
        <v>0</v>
      </c>
    </row>
    <row r="1282" spans="1:14" ht="12.75" customHeight="1" hidden="1" outlineLevel="1">
      <c r="A1282" s="57" t="s">
        <v>515</v>
      </c>
      <c r="B1282" s="310"/>
      <c r="C1282" s="311"/>
      <c r="D1282" s="311"/>
      <c r="E1282" s="310"/>
      <c r="F1282" s="311"/>
      <c r="G1282" s="311"/>
      <c r="H1282" s="57" t="s">
        <v>515</v>
      </c>
      <c r="I1282" s="310">
        <v>262</v>
      </c>
      <c r="J1282" s="311">
        <v>-9.6</v>
      </c>
      <c r="K1282" s="311">
        <v>0.1</v>
      </c>
      <c r="L1282" s="310">
        <v>1802</v>
      </c>
      <c r="M1282" s="311">
        <v>-15.8</v>
      </c>
      <c r="N1282" s="311">
        <v>0.1</v>
      </c>
    </row>
    <row r="1283" spans="1:14" ht="12.75" customHeight="1" hidden="1" outlineLevel="1">
      <c r="A1283" s="57" t="s">
        <v>516</v>
      </c>
      <c r="B1283" s="310"/>
      <c r="C1283" s="311"/>
      <c r="D1283" s="311"/>
      <c r="E1283" s="310"/>
      <c r="F1283" s="311"/>
      <c r="G1283" s="311"/>
      <c r="H1283" s="57" t="s">
        <v>516</v>
      </c>
      <c r="I1283" s="310">
        <v>75</v>
      </c>
      <c r="J1283" s="311">
        <v>1.7</v>
      </c>
      <c r="K1283" s="311">
        <v>0</v>
      </c>
      <c r="L1283" s="310">
        <v>1070</v>
      </c>
      <c r="M1283" s="311">
        <v>-10.2</v>
      </c>
      <c r="N1283" s="311">
        <v>0</v>
      </c>
    </row>
    <row r="1284" spans="1:14" ht="12.75" customHeight="1" hidden="1" outlineLevel="1">
      <c r="A1284" s="57" t="s">
        <v>577</v>
      </c>
      <c r="B1284" s="310"/>
      <c r="C1284" s="311"/>
      <c r="D1284" s="311"/>
      <c r="E1284" s="310"/>
      <c r="F1284" s="311"/>
      <c r="G1284" s="311"/>
      <c r="H1284" s="57" t="s">
        <v>577</v>
      </c>
      <c r="I1284" s="310">
        <v>0</v>
      </c>
      <c r="J1284" s="311" t="s">
        <v>195</v>
      </c>
      <c r="K1284" s="311">
        <v>0</v>
      </c>
      <c r="L1284" s="310">
        <v>253</v>
      </c>
      <c r="M1284" s="311" t="s">
        <v>195</v>
      </c>
      <c r="N1284" s="311">
        <v>0</v>
      </c>
    </row>
    <row r="1285" spans="1:14" ht="12.75" customHeight="1" hidden="1" outlineLevel="1">
      <c r="A1285" s="57" t="s">
        <v>578</v>
      </c>
      <c r="B1285" s="310"/>
      <c r="C1285" s="311"/>
      <c r="D1285" s="311"/>
      <c r="E1285" s="310"/>
      <c r="F1285" s="311"/>
      <c r="G1285" s="311"/>
      <c r="H1285" s="57" t="s">
        <v>578</v>
      </c>
      <c r="I1285" s="310">
        <v>235</v>
      </c>
      <c r="J1285" s="311">
        <v>-12</v>
      </c>
      <c r="K1285" s="311">
        <v>0.1</v>
      </c>
      <c r="L1285" s="310">
        <v>2299</v>
      </c>
      <c r="M1285" s="311">
        <v>3.5</v>
      </c>
      <c r="N1285" s="311">
        <v>0.1</v>
      </c>
    </row>
    <row r="1286" spans="1:14" ht="12.75" customHeight="1" hidden="1" outlineLevel="1">
      <c r="A1286" s="57" t="s">
        <v>517</v>
      </c>
      <c r="B1286" s="310"/>
      <c r="C1286" s="311"/>
      <c r="D1286" s="311"/>
      <c r="E1286" s="310"/>
      <c r="F1286" s="311"/>
      <c r="G1286" s="311"/>
      <c r="H1286" s="57" t="s">
        <v>517</v>
      </c>
      <c r="I1286" s="310">
        <v>6</v>
      </c>
      <c r="J1286" s="311">
        <v>-19.5</v>
      </c>
      <c r="K1286" s="311">
        <v>0</v>
      </c>
      <c r="L1286" s="310">
        <v>819</v>
      </c>
      <c r="M1286" s="311">
        <v>3.2</v>
      </c>
      <c r="N1286" s="311">
        <v>0</v>
      </c>
    </row>
    <row r="1287" spans="1:14" ht="12.75" customHeight="1" hidden="1" outlineLevel="1">
      <c r="A1287" s="57" t="s">
        <v>518</v>
      </c>
      <c r="B1287" s="310"/>
      <c r="C1287" s="311"/>
      <c r="D1287" s="311"/>
      <c r="E1287" s="310"/>
      <c r="F1287" s="311"/>
      <c r="G1287" s="311"/>
      <c r="H1287" s="57" t="s">
        <v>518</v>
      </c>
      <c r="I1287" s="310">
        <v>9032</v>
      </c>
      <c r="J1287" s="311">
        <v>-15.1</v>
      </c>
      <c r="K1287" s="311">
        <v>2.2</v>
      </c>
      <c r="L1287" s="310">
        <v>276332</v>
      </c>
      <c r="M1287" s="311">
        <v>-11.4</v>
      </c>
      <c r="N1287" s="311">
        <v>8.6</v>
      </c>
    </row>
    <row r="1288" spans="1:14" ht="12.75" customHeight="1" hidden="1" outlineLevel="1">
      <c r="A1288" s="57" t="s">
        <v>615</v>
      </c>
      <c r="B1288" s="310"/>
      <c r="C1288" s="311"/>
      <c r="D1288" s="311"/>
      <c r="E1288" s="310"/>
      <c r="F1288" s="311"/>
      <c r="G1288" s="311"/>
      <c r="H1288" s="57" t="s">
        <v>615</v>
      </c>
      <c r="I1288" s="310">
        <v>6472</v>
      </c>
      <c r="J1288" s="311">
        <v>-16.7</v>
      </c>
      <c r="K1288" s="311">
        <v>1.5</v>
      </c>
      <c r="L1288" s="310">
        <v>116057</v>
      </c>
      <c r="M1288" s="311">
        <v>-17.4</v>
      </c>
      <c r="N1288" s="311">
        <v>3.6</v>
      </c>
    </row>
    <row r="1289" spans="1:14" ht="12.75" customHeight="1" hidden="1" outlineLevel="1">
      <c r="A1289" s="57" t="s">
        <v>172</v>
      </c>
      <c r="B1289" s="310"/>
      <c r="C1289" s="311"/>
      <c r="D1289" s="311"/>
      <c r="E1289" s="310"/>
      <c r="F1289" s="311"/>
      <c r="G1289" s="311"/>
      <c r="H1289" s="57" t="s">
        <v>172</v>
      </c>
      <c r="I1289" s="310">
        <v>1020</v>
      </c>
      <c r="J1289" s="311">
        <v>-20.5</v>
      </c>
      <c r="K1289" s="311">
        <v>0.2</v>
      </c>
      <c r="L1289" s="310">
        <v>51991</v>
      </c>
      <c r="M1289" s="311">
        <v>-5.2</v>
      </c>
      <c r="N1289" s="311">
        <v>1.6</v>
      </c>
    </row>
    <row r="1290" spans="1:14" ht="12.75" customHeight="1" hidden="1" outlineLevel="1">
      <c r="A1290" s="57" t="s">
        <v>173</v>
      </c>
      <c r="B1290" s="310"/>
      <c r="C1290" s="311"/>
      <c r="D1290" s="311"/>
      <c r="E1290" s="310"/>
      <c r="F1290" s="311"/>
      <c r="G1290" s="311"/>
      <c r="H1290" s="57" t="s">
        <v>173</v>
      </c>
      <c r="I1290" s="310">
        <v>952</v>
      </c>
      <c r="J1290" s="311">
        <v>-6.3</v>
      </c>
      <c r="K1290" s="311">
        <v>0.2</v>
      </c>
      <c r="L1290" s="310">
        <v>54233</v>
      </c>
      <c r="M1290" s="311">
        <v>-5.3</v>
      </c>
      <c r="N1290" s="311">
        <v>1.7</v>
      </c>
    </row>
    <row r="1291" spans="1:14" ht="12.75" customHeight="1" hidden="1" outlineLevel="1">
      <c r="A1291" s="57" t="s">
        <v>616</v>
      </c>
      <c r="B1291" s="310"/>
      <c r="C1291" s="311"/>
      <c r="D1291" s="311"/>
      <c r="E1291" s="310"/>
      <c r="F1291" s="311"/>
      <c r="G1291" s="311"/>
      <c r="H1291" s="57" t="s">
        <v>616</v>
      </c>
      <c r="I1291" s="310">
        <v>367</v>
      </c>
      <c r="J1291" s="311">
        <v>11.7</v>
      </c>
      <c r="K1291" s="311">
        <v>0.1</v>
      </c>
      <c r="L1291" s="310">
        <v>30491</v>
      </c>
      <c r="M1291" s="311">
        <v>14.3</v>
      </c>
      <c r="N1291" s="311">
        <v>0.9</v>
      </c>
    </row>
    <row r="1292" spans="1:14" ht="12.75" customHeight="1" hidden="1" outlineLevel="1">
      <c r="A1292" s="57" t="s">
        <v>519</v>
      </c>
      <c r="B1292" s="310"/>
      <c r="C1292" s="311"/>
      <c r="D1292" s="311"/>
      <c r="E1292" s="310"/>
      <c r="F1292" s="311"/>
      <c r="G1292" s="311"/>
      <c r="H1292" s="57" t="s">
        <v>519</v>
      </c>
      <c r="I1292" s="310">
        <v>10</v>
      </c>
      <c r="J1292" s="311">
        <v>-33.4</v>
      </c>
      <c r="K1292" s="311">
        <v>0</v>
      </c>
      <c r="L1292" s="310">
        <v>701</v>
      </c>
      <c r="M1292" s="311">
        <v>15.1</v>
      </c>
      <c r="N1292" s="311">
        <v>0</v>
      </c>
    </row>
    <row r="1293" spans="1:14" ht="12.75" customHeight="1" hidden="1" outlineLevel="1">
      <c r="A1293" s="57" t="s">
        <v>520</v>
      </c>
      <c r="B1293" s="310"/>
      <c r="C1293" s="311"/>
      <c r="D1293" s="311"/>
      <c r="E1293" s="310"/>
      <c r="F1293" s="311"/>
      <c r="G1293" s="311"/>
      <c r="H1293" s="57" t="s">
        <v>520</v>
      </c>
      <c r="I1293" s="310">
        <v>15</v>
      </c>
      <c r="J1293" s="311">
        <v>-24.1</v>
      </c>
      <c r="K1293" s="311">
        <v>0</v>
      </c>
      <c r="L1293" s="310">
        <v>598</v>
      </c>
      <c r="M1293" s="311">
        <v>20.2</v>
      </c>
      <c r="N1293" s="311">
        <v>0</v>
      </c>
    </row>
    <row r="1294" spans="1:14" ht="12.75" customHeight="1" hidden="1" outlineLevel="1">
      <c r="A1294" s="57" t="s">
        <v>176</v>
      </c>
      <c r="B1294" s="310"/>
      <c r="C1294" s="311"/>
      <c r="D1294" s="311"/>
      <c r="E1294" s="310"/>
      <c r="F1294" s="311"/>
      <c r="G1294" s="311"/>
      <c r="H1294" s="57" t="s">
        <v>176</v>
      </c>
      <c r="I1294" s="310">
        <v>195</v>
      </c>
      <c r="J1294" s="311">
        <v>-6.1</v>
      </c>
      <c r="K1294" s="311">
        <v>0</v>
      </c>
      <c r="L1294" s="310">
        <v>22261</v>
      </c>
      <c r="M1294" s="311">
        <v>-29.7</v>
      </c>
      <c r="N1294" s="311">
        <v>0.7</v>
      </c>
    </row>
    <row r="1295" spans="1:14" ht="12.75" customHeight="1" hidden="1" outlineLevel="1">
      <c r="A1295" s="57" t="s">
        <v>521</v>
      </c>
      <c r="B1295" s="310"/>
      <c r="C1295" s="311"/>
      <c r="D1295" s="311"/>
      <c r="E1295" s="310"/>
      <c r="F1295" s="311"/>
      <c r="G1295" s="311"/>
      <c r="H1295" s="57" t="s">
        <v>521</v>
      </c>
      <c r="I1295" s="310">
        <v>2006</v>
      </c>
      <c r="J1295" s="311">
        <v>0.4</v>
      </c>
      <c r="K1295" s="311">
        <v>0.5</v>
      </c>
      <c r="L1295" s="310">
        <v>122958</v>
      </c>
      <c r="M1295" s="311">
        <v>7.8</v>
      </c>
      <c r="N1295" s="311">
        <v>3.8</v>
      </c>
    </row>
    <row r="1296" spans="1:14" ht="12.75" customHeight="1" hidden="1" outlineLevel="1">
      <c r="A1296" s="57" t="s">
        <v>617</v>
      </c>
      <c r="B1296" s="310"/>
      <c r="C1296" s="311"/>
      <c r="D1296" s="311"/>
      <c r="E1296" s="310"/>
      <c r="F1296" s="311"/>
      <c r="G1296" s="311"/>
      <c r="H1296" s="57" t="s">
        <v>617</v>
      </c>
      <c r="I1296" s="310">
        <v>0</v>
      </c>
      <c r="J1296" s="311">
        <v>-100</v>
      </c>
      <c r="K1296" s="311">
        <v>0</v>
      </c>
      <c r="L1296" s="310">
        <v>0</v>
      </c>
      <c r="M1296" s="311">
        <v>-100</v>
      </c>
      <c r="N1296" s="311">
        <v>0</v>
      </c>
    </row>
    <row r="1297" spans="1:14" ht="12.75" customHeight="1" hidden="1" outlineLevel="1">
      <c r="A1297" s="57" t="s">
        <v>522</v>
      </c>
      <c r="B1297" s="310"/>
      <c r="C1297" s="311"/>
      <c r="D1297" s="311"/>
      <c r="E1297" s="310"/>
      <c r="F1297" s="311"/>
      <c r="G1297" s="311"/>
      <c r="H1297" s="57" t="s">
        <v>522</v>
      </c>
      <c r="I1297" s="310">
        <v>133</v>
      </c>
      <c r="J1297" s="311">
        <v>1.6</v>
      </c>
      <c r="K1297" s="311">
        <v>0</v>
      </c>
      <c r="L1297" s="310">
        <v>2419</v>
      </c>
      <c r="M1297" s="311">
        <v>26.9</v>
      </c>
      <c r="N1297" s="311">
        <v>0.1</v>
      </c>
    </row>
    <row r="1298" spans="1:14" ht="12.75" customHeight="1" hidden="1" outlineLevel="1">
      <c r="A1298" s="57" t="s">
        <v>523</v>
      </c>
      <c r="B1298" s="310"/>
      <c r="C1298" s="311"/>
      <c r="D1298" s="311"/>
      <c r="E1298" s="310"/>
      <c r="F1298" s="311"/>
      <c r="G1298" s="311"/>
      <c r="H1298" s="57" t="s">
        <v>523</v>
      </c>
      <c r="I1298" s="310">
        <v>4</v>
      </c>
      <c r="J1298" s="311">
        <v>644.7</v>
      </c>
      <c r="K1298" s="311">
        <v>0</v>
      </c>
      <c r="L1298" s="310">
        <v>155</v>
      </c>
      <c r="M1298" s="311">
        <v>770.7</v>
      </c>
      <c r="N1298" s="311">
        <v>0</v>
      </c>
    </row>
    <row r="1299" spans="1:14" ht="12.75" customHeight="1" hidden="1" outlineLevel="1">
      <c r="A1299" s="57" t="s">
        <v>682</v>
      </c>
      <c r="B1299" s="310"/>
      <c r="C1299" s="311"/>
      <c r="D1299" s="311"/>
      <c r="E1299" s="310"/>
      <c r="F1299" s="311"/>
      <c r="G1299" s="311"/>
      <c r="H1299" s="57" t="s">
        <v>682</v>
      </c>
      <c r="I1299" s="310">
        <v>0</v>
      </c>
      <c r="J1299" s="311" t="s">
        <v>93</v>
      </c>
      <c r="K1299" s="311">
        <v>0</v>
      </c>
      <c r="L1299" s="310">
        <v>0</v>
      </c>
      <c r="M1299" s="311" t="s">
        <v>93</v>
      </c>
      <c r="N1299" s="311">
        <v>0</v>
      </c>
    </row>
    <row r="1300" spans="1:14" ht="12.75" customHeight="1" hidden="1" outlineLevel="1">
      <c r="A1300" s="57" t="s">
        <v>524</v>
      </c>
      <c r="B1300" s="310"/>
      <c r="C1300" s="311"/>
      <c r="D1300" s="311"/>
      <c r="E1300" s="310"/>
      <c r="F1300" s="311"/>
      <c r="G1300" s="311"/>
      <c r="H1300" s="57" t="s">
        <v>524</v>
      </c>
      <c r="I1300" s="310">
        <v>45</v>
      </c>
      <c r="J1300" s="311">
        <v>-55.1</v>
      </c>
      <c r="K1300" s="311">
        <v>0</v>
      </c>
      <c r="L1300" s="310">
        <v>8460</v>
      </c>
      <c r="M1300" s="311">
        <v>-55.2</v>
      </c>
      <c r="N1300" s="311">
        <v>0.3</v>
      </c>
    </row>
    <row r="1301" spans="1:14" ht="12.75" customHeight="1" hidden="1" outlineLevel="1">
      <c r="A1301" s="57" t="s">
        <v>635</v>
      </c>
      <c r="B1301" s="310"/>
      <c r="C1301" s="311"/>
      <c r="D1301" s="311"/>
      <c r="E1301" s="310"/>
      <c r="F1301" s="311"/>
      <c r="G1301" s="311"/>
      <c r="H1301" s="57" t="s">
        <v>635</v>
      </c>
      <c r="I1301" s="310">
        <v>29</v>
      </c>
      <c r="J1301" s="311">
        <v>527</v>
      </c>
      <c r="K1301" s="311">
        <v>0</v>
      </c>
      <c r="L1301" s="310">
        <v>450</v>
      </c>
      <c r="M1301" s="311">
        <v>73.1</v>
      </c>
      <c r="N1301" s="311">
        <v>0</v>
      </c>
    </row>
    <row r="1302" spans="1:14" ht="12.75" customHeight="1" hidden="1" outlineLevel="1">
      <c r="A1302" s="57" t="s">
        <v>525</v>
      </c>
      <c r="B1302" s="310"/>
      <c r="C1302" s="311"/>
      <c r="D1302" s="311"/>
      <c r="E1302" s="310"/>
      <c r="F1302" s="311"/>
      <c r="G1302" s="311"/>
      <c r="H1302" s="57" t="s">
        <v>525</v>
      </c>
      <c r="I1302" s="310">
        <v>170</v>
      </c>
      <c r="J1302" s="311">
        <v>3.1</v>
      </c>
      <c r="K1302" s="311">
        <v>0</v>
      </c>
      <c r="L1302" s="310">
        <v>8679</v>
      </c>
      <c r="M1302" s="311">
        <v>27.2</v>
      </c>
      <c r="N1302" s="311">
        <v>0.3</v>
      </c>
    </row>
    <row r="1303" spans="1:14" ht="12.75" customHeight="1" hidden="1" outlineLevel="1">
      <c r="A1303" s="57" t="s">
        <v>174</v>
      </c>
      <c r="B1303" s="310"/>
      <c r="C1303" s="311"/>
      <c r="D1303" s="311"/>
      <c r="E1303" s="310"/>
      <c r="F1303" s="311"/>
      <c r="G1303" s="311"/>
      <c r="H1303" s="57" t="s">
        <v>174</v>
      </c>
      <c r="I1303" s="310">
        <v>1208</v>
      </c>
      <c r="J1303" s="311">
        <v>11.9</v>
      </c>
      <c r="K1303" s="311">
        <v>0.3</v>
      </c>
      <c r="L1303" s="310">
        <v>92062</v>
      </c>
      <c r="M1303" s="311">
        <v>24.7</v>
      </c>
      <c r="N1303" s="311">
        <v>2.9</v>
      </c>
    </row>
    <row r="1304" spans="1:14" ht="12.75" customHeight="1" hidden="1" outlineLevel="1">
      <c r="A1304" s="57" t="s">
        <v>526</v>
      </c>
      <c r="B1304" s="310"/>
      <c r="C1304" s="311"/>
      <c r="D1304" s="311"/>
      <c r="E1304" s="310"/>
      <c r="F1304" s="311"/>
      <c r="G1304" s="311"/>
      <c r="H1304" s="57" t="s">
        <v>526</v>
      </c>
      <c r="I1304" s="310">
        <v>368</v>
      </c>
      <c r="J1304" s="311">
        <v>19.8</v>
      </c>
      <c r="K1304" s="311">
        <v>0.1</v>
      </c>
      <c r="L1304" s="310">
        <v>8175</v>
      </c>
      <c r="M1304" s="311">
        <v>-2.8</v>
      </c>
      <c r="N1304" s="311">
        <v>0.3</v>
      </c>
    </row>
    <row r="1305" spans="1:14" ht="12.75" customHeight="1" hidden="1" outlineLevel="1">
      <c r="A1305" s="57" t="s">
        <v>683</v>
      </c>
      <c r="B1305" s="310"/>
      <c r="C1305" s="311"/>
      <c r="D1305" s="311"/>
      <c r="E1305" s="310"/>
      <c r="F1305" s="311"/>
      <c r="G1305" s="311"/>
      <c r="H1305" s="57" t="s">
        <v>683</v>
      </c>
      <c r="I1305" s="310">
        <v>50</v>
      </c>
      <c r="J1305" s="311">
        <v>-76.3</v>
      </c>
      <c r="K1305" s="311">
        <v>0</v>
      </c>
      <c r="L1305" s="310">
        <v>2558</v>
      </c>
      <c r="M1305" s="311">
        <v>-36</v>
      </c>
      <c r="N1305" s="311">
        <v>0.1</v>
      </c>
    </row>
    <row r="1306" spans="1:14" ht="12.75" customHeight="1" hidden="1" outlineLevel="1">
      <c r="A1306" s="57" t="s">
        <v>178</v>
      </c>
      <c r="B1306" s="310"/>
      <c r="C1306" s="311"/>
      <c r="D1306" s="311"/>
      <c r="E1306" s="310"/>
      <c r="F1306" s="311"/>
      <c r="G1306" s="311"/>
      <c r="H1306" s="57" t="s">
        <v>178</v>
      </c>
      <c r="I1306" s="310">
        <v>19253</v>
      </c>
      <c r="J1306" s="311">
        <v>-5.4</v>
      </c>
      <c r="K1306" s="311">
        <v>4.6</v>
      </c>
      <c r="L1306" s="310">
        <v>653321</v>
      </c>
      <c r="M1306" s="311">
        <v>0.2</v>
      </c>
      <c r="N1306" s="311">
        <v>20.3</v>
      </c>
    </row>
    <row r="1307" spans="1:14" ht="12.75" customHeight="1" hidden="1" outlineLevel="1">
      <c r="A1307" s="57" t="s">
        <v>528</v>
      </c>
      <c r="B1307" s="310"/>
      <c r="C1307" s="311"/>
      <c r="D1307" s="311"/>
      <c r="E1307" s="310"/>
      <c r="F1307" s="311"/>
      <c r="G1307" s="311"/>
      <c r="H1307" s="57" t="s">
        <v>528</v>
      </c>
      <c r="I1307" s="310">
        <v>11781</v>
      </c>
      <c r="J1307" s="311">
        <v>0.1</v>
      </c>
      <c r="K1307" s="311">
        <v>2.8</v>
      </c>
      <c r="L1307" s="310">
        <v>522462</v>
      </c>
      <c r="M1307" s="311">
        <v>4.5</v>
      </c>
      <c r="N1307" s="311">
        <v>16.2</v>
      </c>
    </row>
    <row r="1308" spans="1:14" ht="12.75" customHeight="1" hidden="1" outlineLevel="1">
      <c r="A1308" s="57" t="s">
        <v>684</v>
      </c>
      <c r="B1308" s="310"/>
      <c r="C1308" s="311"/>
      <c r="D1308" s="311"/>
      <c r="E1308" s="310"/>
      <c r="F1308" s="311"/>
      <c r="G1308" s="311"/>
      <c r="H1308" s="57" t="s">
        <v>684</v>
      </c>
      <c r="I1308" s="310">
        <v>0</v>
      </c>
      <c r="J1308" s="311">
        <v>-100</v>
      </c>
      <c r="K1308" s="311">
        <v>0</v>
      </c>
      <c r="L1308" s="310">
        <v>0</v>
      </c>
      <c r="M1308" s="311">
        <v>-100</v>
      </c>
      <c r="N1308" s="311">
        <v>0</v>
      </c>
    </row>
    <row r="1309" spans="1:14" ht="12.75" customHeight="1" hidden="1" outlineLevel="1">
      <c r="A1309" s="57" t="s">
        <v>180</v>
      </c>
      <c r="B1309" s="310"/>
      <c r="C1309" s="311"/>
      <c r="D1309" s="311"/>
      <c r="E1309" s="310"/>
      <c r="F1309" s="311"/>
      <c r="G1309" s="311"/>
      <c r="H1309" s="57" t="s">
        <v>180</v>
      </c>
      <c r="I1309" s="310">
        <v>950</v>
      </c>
      <c r="J1309" s="311">
        <v>29.3</v>
      </c>
      <c r="K1309" s="311">
        <v>0.2</v>
      </c>
      <c r="L1309" s="310">
        <v>34108</v>
      </c>
      <c r="M1309" s="311">
        <v>15.8</v>
      </c>
      <c r="N1309" s="311">
        <v>1.1</v>
      </c>
    </row>
    <row r="1310" spans="1:14" ht="12.75" customHeight="1" hidden="1" outlineLevel="1">
      <c r="A1310" s="57" t="s">
        <v>618</v>
      </c>
      <c r="B1310" s="310"/>
      <c r="C1310" s="311"/>
      <c r="D1310" s="311"/>
      <c r="E1310" s="310"/>
      <c r="F1310" s="311"/>
      <c r="G1310" s="311"/>
      <c r="H1310" s="57" t="s">
        <v>618</v>
      </c>
      <c r="I1310" s="310">
        <v>10831</v>
      </c>
      <c r="J1310" s="311">
        <v>-1.9</v>
      </c>
      <c r="K1310" s="311">
        <v>2.6</v>
      </c>
      <c r="L1310" s="310">
        <v>488354</v>
      </c>
      <c r="M1310" s="311">
        <v>3.8</v>
      </c>
      <c r="N1310" s="311">
        <v>15.2</v>
      </c>
    </row>
    <row r="1311" spans="1:14" ht="12.75" customHeight="1" hidden="1" outlineLevel="1">
      <c r="A1311" s="57" t="s">
        <v>182</v>
      </c>
      <c r="B1311" s="310"/>
      <c r="C1311" s="311"/>
      <c r="D1311" s="311"/>
      <c r="E1311" s="310"/>
      <c r="F1311" s="311"/>
      <c r="G1311" s="311"/>
      <c r="H1311" s="57" t="s">
        <v>182</v>
      </c>
      <c r="I1311" s="310">
        <v>5893</v>
      </c>
      <c r="J1311" s="311">
        <v>-6.5</v>
      </c>
      <c r="K1311" s="311">
        <v>1.4</v>
      </c>
      <c r="L1311" s="310">
        <v>85585</v>
      </c>
      <c r="M1311" s="311">
        <v>-8.6</v>
      </c>
      <c r="N1311" s="311">
        <v>2.7</v>
      </c>
    </row>
    <row r="1312" spans="1:14" ht="12.75" customHeight="1" hidden="1" outlineLevel="1">
      <c r="A1312" s="57" t="s">
        <v>529</v>
      </c>
      <c r="B1312" s="310"/>
      <c r="C1312" s="311"/>
      <c r="D1312" s="311"/>
      <c r="E1312" s="310"/>
      <c r="F1312" s="311"/>
      <c r="G1312" s="311"/>
      <c r="H1312" s="57" t="s">
        <v>529</v>
      </c>
      <c r="I1312" s="310">
        <v>0</v>
      </c>
      <c r="J1312" s="311">
        <v>20</v>
      </c>
      <c r="K1312" s="311">
        <v>0</v>
      </c>
      <c r="L1312" s="310">
        <v>0</v>
      </c>
      <c r="M1312" s="311">
        <v>-43.8</v>
      </c>
      <c r="N1312" s="311">
        <v>0</v>
      </c>
    </row>
    <row r="1313" spans="1:14" ht="12.75" customHeight="1" hidden="1" outlineLevel="1">
      <c r="A1313" s="57" t="s">
        <v>619</v>
      </c>
      <c r="B1313" s="310"/>
      <c r="C1313" s="311"/>
      <c r="D1313" s="311"/>
      <c r="E1313" s="310"/>
      <c r="F1313" s="311"/>
      <c r="G1313" s="311"/>
      <c r="H1313" s="57" t="s">
        <v>619</v>
      </c>
      <c r="I1313" s="310">
        <v>8</v>
      </c>
      <c r="J1313" s="311">
        <v>29.2</v>
      </c>
      <c r="K1313" s="311">
        <v>0</v>
      </c>
      <c r="L1313" s="310">
        <v>897</v>
      </c>
      <c r="M1313" s="311">
        <v>18.4</v>
      </c>
      <c r="N1313" s="311">
        <v>0</v>
      </c>
    </row>
    <row r="1314" spans="1:14" ht="12.75" customHeight="1" hidden="1" outlineLevel="1">
      <c r="A1314" s="57" t="s">
        <v>620</v>
      </c>
      <c r="B1314" s="310"/>
      <c r="C1314" s="311"/>
      <c r="D1314" s="311"/>
      <c r="E1314" s="310"/>
      <c r="F1314" s="311"/>
      <c r="G1314" s="311"/>
      <c r="H1314" s="57" t="s">
        <v>620</v>
      </c>
      <c r="I1314" s="310">
        <v>2</v>
      </c>
      <c r="J1314" s="311">
        <v>32.2</v>
      </c>
      <c r="K1314" s="311">
        <v>0</v>
      </c>
      <c r="L1314" s="310">
        <v>236</v>
      </c>
      <c r="M1314" s="311">
        <v>1.8</v>
      </c>
      <c r="N1314" s="311">
        <v>0</v>
      </c>
    </row>
    <row r="1315" spans="1:14" ht="12.75" customHeight="1" hidden="1" outlineLevel="1">
      <c r="A1315" s="57" t="s">
        <v>530</v>
      </c>
      <c r="B1315" s="310"/>
      <c r="C1315" s="311"/>
      <c r="D1315" s="311"/>
      <c r="E1315" s="310"/>
      <c r="F1315" s="311"/>
      <c r="G1315" s="311"/>
      <c r="H1315" s="57" t="s">
        <v>530</v>
      </c>
      <c r="I1315" s="310">
        <v>13</v>
      </c>
      <c r="J1315" s="311">
        <v>403.3</v>
      </c>
      <c r="K1315" s="311">
        <v>0</v>
      </c>
      <c r="L1315" s="310">
        <v>895</v>
      </c>
      <c r="M1315" s="311">
        <v>141.6</v>
      </c>
      <c r="N1315" s="311">
        <v>0</v>
      </c>
    </row>
    <row r="1316" spans="1:14" ht="12.75" customHeight="1" hidden="1" outlineLevel="1">
      <c r="A1316" s="57" t="s">
        <v>531</v>
      </c>
      <c r="B1316" s="310"/>
      <c r="C1316" s="311"/>
      <c r="D1316" s="311"/>
      <c r="E1316" s="310"/>
      <c r="F1316" s="311"/>
      <c r="G1316" s="311"/>
      <c r="H1316" s="57" t="s">
        <v>531</v>
      </c>
      <c r="I1316" s="310">
        <v>1</v>
      </c>
      <c r="J1316" s="311">
        <v>9.1</v>
      </c>
      <c r="K1316" s="311">
        <v>0</v>
      </c>
      <c r="L1316" s="310">
        <v>85</v>
      </c>
      <c r="M1316" s="311">
        <v>-62.5</v>
      </c>
      <c r="N1316" s="311">
        <v>0</v>
      </c>
    </row>
    <row r="1317" spans="1:14" ht="12.75" customHeight="1" hidden="1" outlineLevel="1">
      <c r="A1317" s="57" t="s">
        <v>532</v>
      </c>
      <c r="B1317" s="310"/>
      <c r="C1317" s="311"/>
      <c r="D1317" s="311"/>
      <c r="E1317" s="310"/>
      <c r="F1317" s="311"/>
      <c r="G1317" s="311"/>
      <c r="H1317" s="57" t="s">
        <v>532</v>
      </c>
      <c r="I1317" s="310">
        <v>5842</v>
      </c>
      <c r="J1317" s="311">
        <v>-7</v>
      </c>
      <c r="K1317" s="311">
        <v>1.4</v>
      </c>
      <c r="L1317" s="310">
        <v>81840</v>
      </c>
      <c r="M1317" s="311">
        <v>-9.8</v>
      </c>
      <c r="N1317" s="311">
        <v>2.5</v>
      </c>
    </row>
    <row r="1318" spans="1:14" ht="12.75" customHeight="1" hidden="1" outlineLevel="1">
      <c r="A1318" s="57" t="s">
        <v>533</v>
      </c>
      <c r="B1318" s="310"/>
      <c r="C1318" s="311"/>
      <c r="D1318" s="311"/>
      <c r="E1318" s="310"/>
      <c r="F1318" s="311"/>
      <c r="G1318" s="311"/>
      <c r="H1318" s="57" t="s">
        <v>533</v>
      </c>
      <c r="I1318" s="310">
        <v>2</v>
      </c>
      <c r="J1318" s="311">
        <v>179.9</v>
      </c>
      <c r="K1318" s="311">
        <v>0</v>
      </c>
      <c r="L1318" s="310">
        <v>274</v>
      </c>
      <c r="M1318" s="311">
        <v>24.5</v>
      </c>
      <c r="N1318" s="311">
        <v>0</v>
      </c>
    </row>
    <row r="1319" spans="1:14" ht="12.75" customHeight="1" hidden="1" outlineLevel="1">
      <c r="A1319" s="57" t="s">
        <v>534</v>
      </c>
      <c r="B1319" s="310"/>
      <c r="C1319" s="311"/>
      <c r="D1319" s="311"/>
      <c r="E1319" s="310"/>
      <c r="F1319" s="311"/>
      <c r="G1319" s="311"/>
      <c r="H1319" s="57" t="s">
        <v>534</v>
      </c>
      <c r="I1319" s="310">
        <v>25</v>
      </c>
      <c r="J1319" s="311">
        <v>202</v>
      </c>
      <c r="K1319" s="311">
        <v>0</v>
      </c>
      <c r="L1319" s="310">
        <v>1357</v>
      </c>
      <c r="M1319" s="311">
        <v>23.8</v>
      </c>
      <c r="N1319" s="311">
        <v>0</v>
      </c>
    </row>
    <row r="1320" spans="1:14" ht="12.75" customHeight="1" hidden="1" outlineLevel="1">
      <c r="A1320" s="57" t="s">
        <v>535</v>
      </c>
      <c r="B1320" s="310"/>
      <c r="C1320" s="311"/>
      <c r="D1320" s="311"/>
      <c r="E1320" s="310"/>
      <c r="F1320" s="311"/>
      <c r="G1320" s="311"/>
      <c r="H1320" s="57" t="s">
        <v>535</v>
      </c>
      <c r="I1320" s="310">
        <v>7434</v>
      </c>
      <c r="J1320" s="311">
        <v>-13</v>
      </c>
      <c r="K1320" s="311">
        <v>1.8</v>
      </c>
      <c r="L1320" s="310">
        <v>127519</v>
      </c>
      <c r="M1320" s="311">
        <v>-14.9</v>
      </c>
      <c r="N1320" s="311">
        <v>4</v>
      </c>
    </row>
    <row r="1321" spans="1:14" ht="12.75" customHeight="1" hidden="1" outlineLevel="1">
      <c r="A1321" s="57" t="s">
        <v>183</v>
      </c>
      <c r="B1321" s="310"/>
      <c r="C1321" s="311"/>
      <c r="D1321" s="311"/>
      <c r="E1321" s="310"/>
      <c r="F1321" s="311"/>
      <c r="G1321" s="311"/>
      <c r="H1321" s="57" t="s">
        <v>183</v>
      </c>
      <c r="I1321" s="310">
        <v>1541</v>
      </c>
      <c r="J1321" s="311">
        <v>-31.1</v>
      </c>
      <c r="K1321" s="311">
        <v>0.4</v>
      </c>
      <c r="L1321" s="310">
        <v>41934</v>
      </c>
      <c r="M1321" s="311">
        <v>-25.4</v>
      </c>
      <c r="N1321" s="311">
        <v>1.3</v>
      </c>
    </row>
    <row r="1322" spans="1:14" ht="12.75" customHeight="1" hidden="1" outlineLevel="1">
      <c r="A1322" s="57" t="s">
        <v>536</v>
      </c>
      <c r="B1322" s="310"/>
      <c r="C1322" s="311"/>
      <c r="D1322" s="311"/>
      <c r="E1322" s="310"/>
      <c r="F1322" s="311"/>
      <c r="G1322" s="311"/>
      <c r="H1322" s="57" t="s">
        <v>536</v>
      </c>
      <c r="I1322" s="310">
        <v>90</v>
      </c>
      <c r="J1322" s="311">
        <v>-27.8</v>
      </c>
      <c r="K1322" s="311">
        <v>0</v>
      </c>
      <c r="L1322" s="310">
        <v>2361</v>
      </c>
      <c r="M1322" s="311">
        <v>5.8</v>
      </c>
      <c r="N1322" s="311">
        <v>0.1</v>
      </c>
    </row>
    <row r="1323" spans="1:14" ht="12.75" customHeight="1" hidden="1" outlineLevel="1">
      <c r="A1323" s="57" t="s">
        <v>621</v>
      </c>
      <c r="B1323" s="310"/>
      <c r="C1323" s="311"/>
      <c r="D1323" s="311"/>
      <c r="E1323" s="310"/>
      <c r="F1323" s="311"/>
      <c r="G1323" s="311"/>
      <c r="H1323" s="57" t="s">
        <v>621</v>
      </c>
      <c r="I1323" s="310">
        <v>28</v>
      </c>
      <c r="J1323" s="311">
        <v>738.5</v>
      </c>
      <c r="K1323" s="311">
        <v>0</v>
      </c>
      <c r="L1323" s="310">
        <v>439</v>
      </c>
      <c r="M1323" s="311">
        <v>-17.7</v>
      </c>
      <c r="N1323" s="311">
        <v>0</v>
      </c>
    </row>
    <row r="1324" spans="1:14" ht="12.75" customHeight="1" hidden="1" outlineLevel="1">
      <c r="A1324" s="57" t="s">
        <v>537</v>
      </c>
      <c r="B1324" s="310"/>
      <c r="C1324" s="311"/>
      <c r="D1324" s="311"/>
      <c r="E1324" s="310"/>
      <c r="F1324" s="311"/>
      <c r="G1324" s="311"/>
      <c r="H1324" s="57" t="s">
        <v>537</v>
      </c>
      <c r="I1324" s="310">
        <v>551</v>
      </c>
      <c r="J1324" s="311">
        <v>-45.3</v>
      </c>
      <c r="K1324" s="311">
        <v>0.1</v>
      </c>
      <c r="L1324" s="310">
        <v>16620</v>
      </c>
      <c r="M1324" s="311">
        <v>-21.4</v>
      </c>
      <c r="N1324" s="311">
        <v>0.5</v>
      </c>
    </row>
    <row r="1325" spans="1:14" ht="12.75" customHeight="1" hidden="1" outlineLevel="1">
      <c r="A1325" s="57" t="s">
        <v>538</v>
      </c>
      <c r="B1325" s="310"/>
      <c r="C1325" s="311"/>
      <c r="D1325" s="311"/>
      <c r="E1325" s="310"/>
      <c r="F1325" s="311"/>
      <c r="G1325" s="311"/>
      <c r="H1325" s="57" t="s">
        <v>538</v>
      </c>
      <c r="I1325" s="310">
        <v>138</v>
      </c>
      <c r="J1325" s="311">
        <v>49.1</v>
      </c>
      <c r="K1325" s="311">
        <v>0</v>
      </c>
      <c r="L1325" s="310">
        <v>4413</v>
      </c>
      <c r="M1325" s="311">
        <v>14.1</v>
      </c>
      <c r="N1325" s="311">
        <v>0.1</v>
      </c>
    </row>
    <row r="1326" spans="1:14" ht="12.75" customHeight="1" hidden="1" outlineLevel="1">
      <c r="A1326" s="57" t="s">
        <v>539</v>
      </c>
      <c r="B1326" s="310"/>
      <c r="C1326" s="311"/>
      <c r="D1326" s="311"/>
      <c r="E1326" s="310"/>
      <c r="F1326" s="311"/>
      <c r="G1326" s="311"/>
      <c r="H1326" s="57" t="s">
        <v>539</v>
      </c>
      <c r="I1326" s="310">
        <v>26</v>
      </c>
      <c r="J1326" s="311">
        <v>55.4</v>
      </c>
      <c r="K1326" s="311">
        <v>0</v>
      </c>
      <c r="L1326" s="310">
        <v>1011</v>
      </c>
      <c r="M1326" s="311">
        <v>12.6</v>
      </c>
      <c r="N1326" s="311">
        <v>0</v>
      </c>
    </row>
    <row r="1327" spans="1:14" ht="12.75" customHeight="1" hidden="1" outlineLevel="1">
      <c r="A1327" s="57" t="s">
        <v>579</v>
      </c>
      <c r="B1327" s="310"/>
      <c r="C1327" s="311"/>
      <c r="D1327" s="311"/>
      <c r="E1327" s="310"/>
      <c r="F1327" s="311"/>
      <c r="G1327" s="311"/>
      <c r="H1327" s="57" t="s">
        <v>579</v>
      </c>
      <c r="I1327" s="310">
        <v>0</v>
      </c>
      <c r="J1327" s="311">
        <v>64.9</v>
      </c>
      <c r="K1327" s="311">
        <v>0</v>
      </c>
      <c r="L1327" s="310">
        <v>4</v>
      </c>
      <c r="M1327" s="311">
        <v>57.4</v>
      </c>
      <c r="N1327" s="311">
        <v>0</v>
      </c>
    </row>
    <row r="1328" spans="1:14" ht="12.75" customHeight="1" hidden="1" outlineLevel="1">
      <c r="A1328" s="57" t="s">
        <v>580</v>
      </c>
      <c r="B1328" s="310"/>
      <c r="C1328" s="311"/>
      <c r="D1328" s="311"/>
      <c r="E1328" s="310"/>
      <c r="F1328" s="311"/>
      <c r="G1328" s="311"/>
      <c r="H1328" s="57" t="s">
        <v>580</v>
      </c>
      <c r="I1328" s="310">
        <v>0</v>
      </c>
      <c r="J1328" s="311">
        <v>21</v>
      </c>
      <c r="K1328" s="311">
        <v>0</v>
      </c>
      <c r="L1328" s="310">
        <v>33</v>
      </c>
      <c r="M1328" s="311">
        <v>-15.4</v>
      </c>
      <c r="N1328" s="311">
        <v>0</v>
      </c>
    </row>
    <row r="1329" spans="1:14" ht="12.75" customHeight="1" hidden="1" outlineLevel="1">
      <c r="A1329" s="57" t="s">
        <v>540</v>
      </c>
      <c r="B1329" s="310"/>
      <c r="C1329" s="311"/>
      <c r="D1329" s="311"/>
      <c r="E1329" s="310"/>
      <c r="F1329" s="311"/>
      <c r="G1329" s="311"/>
      <c r="H1329" s="57" t="s">
        <v>540</v>
      </c>
      <c r="I1329" s="310">
        <v>246</v>
      </c>
      <c r="J1329" s="311">
        <v>15.8</v>
      </c>
      <c r="K1329" s="311">
        <v>0.1</v>
      </c>
      <c r="L1329" s="310">
        <v>5907</v>
      </c>
      <c r="M1329" s="311">
        <v>11.7</v>
      </c>
      <c r="N1329" s="311">
        <v>0.2</v>
      </c>
    </row>
    <row r="1330" spans="1:14" ht="12.75" customHeight="1" hidden="1" outlineLevel="1">
      <c r="A1330" s="57" t="s">
        <v>541</v>
      </c>
      <c r="B1330" s="310"/>
      <c r="C1330" s="311"/>
      <c r="D1330" s="311"/>
      <c r="E1330" s="310"/>
      <c r="F1330" s="311"/>
      <c r="G1330" s="311"/>
      <c r="H1330" s="57" t="s">
        <v>541</v>
      </c>
      <c r="I1330" s="310">
        <v>23</v>
      </c>
      <c r="J1330" s="311">
        <v>-33.2</v>
      </c>
      <c r="K1330" s="311">
        <v>0</v>
      </c>
      <c r="L1330" s="310">
        <v>605</v>
      </c>
      <c r="M1330" s="311">
        <v>19.9</v>
      </c>
      <c r="N1330" s="311">
        <v>0</v>
      </c>
    </row>
    <row r="1331" spans="1:14" ht="12.75" customHeight="1" hidden="1" outlineLevel="1">
      <c r="A1331" s="57" t="s">
        <v>542</v>
      </c>
      <c r="B1331" s="310"/>
      <c r="C1331" s="311"/>
      <c r="D1331" s="311"/>
      <c r="E1331" s="310"/>
      <c r="F1331" s="311"/>
      <c r="G1331" s="311"/>
      <c r="H1331" s="57" t="s">
        <v>542</v>
      </c>
      <c r="I1331" s="310">
        <v>110</v>
      </c>
      <c r="J1331" s="311">
        <v>-0.5</v>
      </c>
      <c r="K1331" s="311">
        <v>0</v>
      </c>
      <c r="L1331" s="310">
        <v>3873</v>
      </c>
      <c r="M1331" s="311">
        <v>7.7</v>
      </c>
      <c r="N1331" s="311">
        <v>0.1</v>
      </c>
    </row>
    <row r="1332" spans="1:14" ht="12.75" customHeight="1" hidden="1" outlineLevel="1">
      <c r="A1332" s="57" t="s">
        <v>581</v>
      </c>
      <c r="B1332" s="310"/>
      <c r="C1332" s="311"/>
      <c r="D1332" s="311"/>
      <c r="E1332" s="310"/>
      <c r="F1332" s="311"/>
      <c r="G1332" s="311"/>
      <c r="H1332" s="57" t="s">
        <v>581</v>
      </c>
      <c r="I1332" s="310">
        <v>0</v>
      </c>
      <c r="J1332" s="311">
        <v>94.2</v>
      </c>
      <c r="K1332" s="311">
        <v>0</v>
      </c>
      <c r="L1332" s="310">
        <v>5</v>
      </c>
      <c r="M1332" s="311">
        <v>-9.4</v>
      </c>
      <c r="N1332" s="311">
        <v>0</v>
      </c>
    </row>
    <row r="1333" spans="1:14" ht="12.75" customHeight="1" hidden="1" outlineLevel="1">
      <c r="A1333" s="57" t="s">
        <v>543</v>
      </c>
      <c r="B1333" s="310"/>
      <c r="C1333" s="311"/>
      <c r="D1333" s="311"/>
      <c r="E1333" s="310"/>
      <c r="F1333" s="311"/>
      <c r="G1333" s="311"/>
      <c r="H1333" s="57" t="s">
        <v>543</v>
      </c>
      <c r="I1333" s="310">
        <v>295</v>
      </c>
      <c r="J1333" s="311">
        <v>-46.3</v>
      </c>
      <c r="K1333" s="311">
        <v>0.1</v>
      </c>
      <c r="L1333" s="310">
        <v>6009</v>
      </c>
      <c r="M1333" s="311">
        <v>-63.7</v>
      </c>
      <c r="N1333" s="311">
        <v>0.2</v>
      </c>
    </row>
    <row r="1334" spans="1:14" ht="12.75" customHeight="1" hidden="1" outlineLevel="1">
      <c r="A1334" s="57" t="s">
        <v>622</v>
      </c>
      <c r="B1334" s="310"/>
      <c r="C1334" s="311"/>
      <c r="D1334" s="311"/>
      <c r="E1334" s="310"/>
      <c r="F1334" s="311"/>
      <c r="G1334" s="311"/>
      <c r="H1334" s="57" t="s">
        <v>622</v>
      </c>
      <c r="I1334" s="310">
        <v>34</v>
      </c>
      <c r="J1334" s="311">
        <v>-60.9</v>
      </c>
      <c r="K1334" s="311">
        <v>0</v>
      </c>
      <c r="L1334" s="310">
        <v>652</v>
      </c>
      <c r="M1334" s="311">
        <v>-57.5</v>
      </c>
      <c r="N1334" s="311">
        <v>0</v>
      </c>
    </row>
    <row r="1335" spans="1:14" ht="12.75" customHeight="1" hidden="1" outlineLevel="1">
      <c r="A1335" s="57" t="s">
        <v>544</v>
      </c>
      <c r="B1335" s="310"/>
      <c r="C1335" s="311"/>
      <c r="D1335" s="311"/>
      <c r="E1335" s="310"/>
      <c r="F1335" s="311"/>
      <c r="G1335" s="311"/>
      <c r="H1335" s="57" t="s">
        <v>544</v>
      </c>
      <c r="I1335" s="310">
        <v>38</v>
      </c>
      <c r="J1335" s="311">
        <v>24.4</v>
      </c>
      <c r="K1335" s="311">
        <v>0</v>
      </c>
      <c r="L1335" s="310">
        <v>3340</v>
      </c>
      <c r="M1335" s="311">
        <v>30</v>
      </c>
      <c r="N1335" s="311">
        <v>0.1</v>
      </c>
    </row>
    <row r="1336" spans="1:14" ht="12.75" customHeight="1" hidden="1" outlineLevel="1">
      <c r="A1336" s="57" t="s">
        <v>685</v>
      </c>
      <c r="B1336" s="310"/>
      <c r="C1336" s="311"/>
      <c r="D1336" s="311"/>
      <c r="E1336" s="310"/>
      <c r="F1336" s="311"/>
      <c r="G1336" s="311"/>
      <c r="H1336" s="57" t="s">
        <v>685</v>
      </c>
      <c r="I1336" s="310">
        <v>2</v>
      </c>
      <c r="J1336" s="311">
        <v>7.4</v>
      </c>
      <c r="K1336" s="311">
        <v>0</v>
      </c>
      <c r="L1336" s="310">
        <v>349</v>
      </c>
      <c r="M1336" s="311">
        <v>-1</v>
      </c>
      <c r="N1336" s="311">
        <v>0</v>
      </c>
    </row>
    <row r="1337" spans="1:14" ht="12.75" customHeight="1" hidden="1" outlineLevel="1">
      <c r="A1337" s="57" t="s">
        <v>624</v>
      </c>
      <c r="B1337" s="310"/>
      <c r="C1337" s="311"/>
      <c r="D1337" s="311"/>
      <c r="E1337" s="310"/>
      <c r="F1337" s="311"/>
      <c r="G1337" s="311"/>
      <c r="H1337" s="57" t="s">
        <v>624</v>
      </c>
      <c r="I1337" s="310">
        <v>0</v>
      </c>
      <c r="J1337" s="311">
        <v>192.3</v>
      </c>
      <c r="K1337" s="311">
        <v>0</v>
      </c>
      <c r="L1337" s="310">
        <v>9</v>
      </c>
      <c r="M1337" s="311">
        <v>194.3</v>
      </c>
      <c r="N1337" s="311">
        <v>0</v>
      </c>
    </row>
    <row r="1338" spans="1:14" ht="12.75" customHeight="1" hidden="1" outlineLevel="1">
      <c r="A1338" s="57" t="s">
        <v>582</v>
      </c>
      <c r="B1338" s="310"/>
      <c r="C1338" s="311"/>
      <c r="D1338" s="311"/>
      <c r="E1338" s="310"/>
      <c r="F1338" s="311"/>
      <c r="G1338" s="311"/>
      <c r="H1338" s="57" t="s">
        <v>582</v>
      </c>
      <c r="I1338" s="310">
        <v>2</v>
      </c>
      <c r="J1338" s="311">
        <v>22.8</v>
      </c>
      <c r="K1338" s="311">
        <v>0</v>
      </c>
      <c r="L1338" s="310">
        <v>123</v>
      </c>
      <c r="M1338" s="311">
        <v>-22.6</v>
      </c>
      <c r="N1338" s="311">
        <v>0</v>
      </c>
    </row>
    <row r="1339" spans="1:14" ht="12.75" customHeight="1" hidden="1" outlineLevel="1">
      <c r="A1339" s="57" t="s">
        <v>545</v>
      </c>
      <c r="B1339" s="310"/>
      <c r="C1339" s="311"/>
      <c r="D1339" s="311"/>
      <c r="E1339" s="310"/>
      <c r="F1339" s="311"/>
      <c r="G1339" s="311"/>
      <c r="H1339" s="57" t="s">
        <v>545</v>
      </c>
      <c r="I1339" s="310">
        <v>0</v>
      </c>
      <c r="J1339" s="311">
        <v>-7.7</v>
      </c>
      <c r="K1339" s="311">
        <v>0</v>
      </c>
      <c r="L1339" s="310">
        <v>8</v>
      </c>
      <c r="M1339" s="311">
        <v>-38.8</v>
      </c>
      <c r="N1339" s="311">
        <v>0</v>
      </c>
    </row>
    <row r="1340" spans="1:14" ht="12.75" customHeight="1" hidden="1" outlineLevel="1">
      <c r="A1340" s="57" t="s">
        <v>546</v>
      </c>
      <c r="B1340" s="310"/>
      <c r="C1340" s="311"/>
      <c r="D1340" s="311"/>
      <c r="E1340" s="310"/>
      <c r="F1340" s="311"/>
      <c r="G1340" s="311"/>
      <c r="H1340" s="57" t="s">
        <v>546</v>
      </c>
      <c r="I1340" s="310">
        <v>1</v>
      </c>
      <c r="J1340" s="311">
        <v>27.9</v>
      </c>
      <c r="K1340" s="311">
        <v>0</v>
      </c>
      <c r="L1340" s="310">
        <v>83</v>
      </c>
      <c r="M1340" s="311">
        <v>12.9</v>
      </c>
      <c r="N1340" s="311">
        <v>0</v>
      </c>
    </row>
    <row r="1341" spans="1:14" ht="12.75" customHeight="1" hidden="1" outlineLevel="1">
      <c r="A1341" s="57" t="s">
        <v>583</v>
      </c>
      <c r="B1341" s="310"/>
      <c r="C1341" s="311"/>
      <c r="D1341" s="311"/>
      <c r="E1341" s="310"/>
      <c r="F1341" s="311"/>
      <c r="G1341" s="311"/>
      <c r="H1341" s="57" t="s">
        <v>583</v>
      </c>
      <c r="I1341" s="310">
        <v>0</v>
      </c>
      <c r="J1341" s="311">
        <v>-31.7</v>
      </c>
      <c r="K1341" s="311">
        <v>0</v>
      </c>
      <c r="L1341" s="310">
        <v>45</v>
      </c>
      <c r="M1341" s="311">
        <v>-11.9</v>
      </c>
      <c r="N1341" s="311">
        <v>0</v>
      </c>
    </row>
    <row r="1342" spans="1:14" ht="12.75" customHeight="1" hidden="1" outlineLevel="1">
      <c r="A1342" s="57" t="s">
        <v>686</v>
      </c>
      <c r="B1342" s="310"/>
      <c r="C1342" s="311"/>
      <c r="D1342" s="311"/>
      <c r="E1342" s="310"/>
      <c r="F1342" s="311"/>
      <c r="G1342" s="311"/>
      <c r="H1342" s="57" t="s">
        <v>686</v>
      </c>
      <c r="I1342" s="310">
        <v>0</v>
      </c>
      <c r="J1342" s="311">
        <v>-98.5</v>
      </c>
      <c r="K1342" s="311">
        <v>0</v>
      </c>
      <c r="L1342" s="310">
        <v>5</v>
      </c>
      <c r="M1342" s="311">
        <v>-94.3</v>
      </c>
      <c r="N1342" s="311">
        <v>0</v>
      </c>
    </row>
    <row r="1343" spans="1:14" ht="12.75" customHeight="1" hidden="1" outlineLevel="1">
      <c r="A1343" s="57" t="s">
        <v>667</v>
      </c>
      <c r="B1343" s="310"/>
      <c r="C1343" s="311"/>
      <c r="D1343" s="311"/>
      <c r="E1343" s="310"/>
      <c r="F1343" s="311"/>
      <c r="G1343" s="311"/>
      <c r="H1343" s="57" t="s">
        <v>667</v>
      </c>
      <c r="I1343" s="310">
        <v>1</v>
      </c>
      <c r="J1343" s="311">
        <v>116</v>
      </c>
      <c r="K1343" s="311">
        <v>0</v>
      </c>
      <c r="L1343" s="310">
        <v>31</v>
      </c>
      <c r="M1343" s="311">
        <v>8.7</v>
      </c>
      <c r="N1343" s="311">
        <v>0</v>
      </c>
    </row>
    <row r="1344" spans="1:14" ht="12.75" customHeight="1" hidden="1" outlineLevel="1">
      <c r="A1344" s="57" t="s">
        <v>626</v>
      </c>
      <c r="B1344" s="310"/>
      <c r="C1344" s="311"/>
      <c r="D1344" s="311"/>
      <c r="E1344" s="310"/>
      <c r="F1344" s="311"/>
      <c r="G1344" s="311"/>
      <c r="H1344" s="57" t="s">
        <v>626</v>
      </c>
      <c r="I1344" s="310">
        <v>4</v>
      </c>
      <c r="J1344" s="311">
        <v>-40.7</v>
      </c>
      <c r="K1344" s="311">
        <v>0</v>
      </c>
      <c r="L1344" s="310">
        <v>465</v>
      </c>
      <c r="M1344" s="311">
        <v>6.2</v>
      </c>
      <c r="N1344" s="311">
        <v>0</v>
      </c>
    </row>
    <row r="1345" spans="1:14" ht="12.75" customHeight="1" hidden="1" outlineLevel="1">
      <c r="A1345" s="57" t="s">
        <v>547</v>
      </c>
      <c r="B1345" s="310"/>
      <c r="C1345" s="311"/>
      <c r="D1345" s="311"/>
      <c r="E1345" s="310"/>
      <c r="F1345" s="311"/>
      <c r="G1345" s="311"/>
      <c r="H1345" s="57" t="s">
        <v>547</v>
      </c>
      <c r="I1345" s="310">
        <v>0</v>
      </c>
      <c r="J1345" s="311">
        <v>-100</v>
      </c>
      <c r="K1345" s="311">
        <v>0</v>
      </c>
      <c r="L1345" s="310">
        <v>0</v>
      </c>
      <c r="M1345" s="311">
        <v>-93.8</v>
      </c>
      <c r="N1345" s="311">
        <v>0</v>
      </c>
    </row>
    <row r="1346" spans="1:14" ht="12.75" customHeight="1" hidden="1" outlineLevel="1">
      <c r="A1346" s="57" t="s">
        <v>584</v>
      </c>
      <c r="B1346" s="310"/>
      <c r="C1346" s="311"/>
      <c r="D1346" s="311"/>
      <c r="E1346" s="310"/>
      <c r="F1346" s="311"/>
      <c r="G1346" s="311"/>
      <c r="H1346" s="57" t="s">
        <v>584</v>
      </c>
      <c r="I1346" s="310">
        <v>8</v>
      </c>
      <c r="J1346" s="311">
        <v>152.2</v>
      </c>
      <c r="K1346" s="311">
        <v>0</v>
      </c>
      <c r="L1346" s="310">
        <v>921</v>
      </c>
      <c r="M1346" s="311">
        <v>177.3</v>
      </c>
      <c r="N1346" s="311">
        <v>0</v>
      </c>
    </row>
    <row r="1347" spans="1:14" ht="12.75" customHeight="1" hidden="1" outlineLevel="1">
      <c r="A1347" s="57" t="s">
        <v>585</v>
      </c>
      <c r="B1347" s="310"/>
      <c r="C1347" s="311"/>
      <c r="D1347" s="311"/>
      <c r="E1347" s="310"/>
      <c r="F1347" s="311"/>
      <c r="G1347" s="311"/>
      <c r="H1347" s="57" t="s">
        <v>585</v>
      </c>
      <c r="I1347" s="310">
        <v>0</v>
      </c>
      <c r="J1347" s="311">
        <v>-59.7</v>
      </c>
      <c r="K1347" s="311">
        <v>0</v>
      </c>
      <c r="L1347" s="310">
        <v>9</v>
      </c>
      <c r="M1347" s="311">
        <v>-10.3</v>
      </c>
      <c r="N1347" s="311">
        <v>0</v>
      </c>
    </row>
    <row r="1348" spans="1:14" ht="12.75" customHeight="1" hidden="1" outlineLevel="1">
      <c r="A1348" s="57" t="s">
        <v>586</v>
      </c>
      <c r="B1348" s="310"/>
      <c r="C1348" s="311"/>
      <c r="D1348" s="311"/>
      <c r="E1348" s="310"/>
      <c r="F1348" s="311"/>
      <c r="G1348" s="311"/>
      <c r="H1348" s="57" t="s">
        <v>586</v>
      </c>
      <c r="I1348" s="310">
        <v>1</v>
      </c>
      <c r="J1348" s="311">
        <v>-43.6</v>
      </c>
      <c r="K1348" s="311">
        <v>0</v>
      </c>
      <c r="L1348" s="310">
        <v>120</v>
      </c>
      <c r="M1348" s="311">
        <v>-23.2</v>
      </c>
      <c r="N1348" s="311">
        <v>0</v>
      </c>
    </row>
    <row r="1349" spans="1:14" ht="12.75" customHeight="1" hidden="1" outlineLevel="1">
      <c r="A1349" s="57" t="s">
        <v>549</v>
      </c>
      <c r="B1349" s="310"/>
      <c r="C1349" s="311"/>
      <c r="D1349" s="311"/>
      <c r="E1349" s="310"/>
      <c r="F1349" s="311"/>
      <c r="G1349" s="311"/>
      <c r="H1349" s="57" t="s">
        <v>549</v>
      </c>
      <c r="I1349" s="310">
        <v>15</v>
      </c>
      <c r="J1349" s="311">
        <v>52.7</v>
      </c>
      <c r="K1349" s="311">
        <v>0</v>
      </c>
      <c r="L1349" s="310">
        <v>903</v>
      </c>
      <c r="M1349" s="311">
        <v>80.7</v>
      </c>
      <c r="N1349" s="311">
        <v>0</v>
      </c>
    </row>
    <row r="1350" spans="1:14" ht="12.75" customHeight="1" hidden="1" outlineLevel="1">
      <c r="A1350" s="57" t="s">
        <v>587</v>
      </c>
      <c r="B1350" s="310"/>
      <c r="C1350" s="311"/>
      <c r="D1350" s="311"/>
      <c r="E1350" s="310"/>
      <c r="F1350" s="311"/>
      <c r="G1350" s="311"/>
      <c r="H1350" s="57" t="s">
        <v>587</v>
      </c>
      <c r="I1350" s="310">
        <v>0</v>
      </c>
      <c r="J1350" s="311">
        <v>-22.4</v>
      </c>
      <c r="K1350" s="311">
        <v>0</v>
      </c>
      <c r="L1350" s="310">
        <v>22</v>
      </c>
      <c r="M1350" s="311">
        <v>23.8</v>
      </c>
      <c r="N1350" s="311">
        <v>0</v>
      </c>
    </row>
    <row r="1351" spans="1:14" ht="12.75" customHeight="1" hidden="1" outlineLevel="1">
      <c r="A1351" s="57" t="s">
        <v>627</v>
      </c>
      <c r="B1351" s="310"/>
      <c r="C1351" s="311"/>
      <c r="D1351" s="311"/>
      <c r="E1351" s="310"/>
      <c r="F1351" s="311"/>
      <c r="G1351" s="311"/>
      <c r="H1351" s="57" t="s">
        <v>627</v>
      </c>
      <c r="I1351" s="310">
        <v>0</v>
      </c>
      <c r="J1351" s="311">
        <v>340.2</v>
      </c>
      <c r="K1351" s="311">
        <v>0</v>
      </c>
      <c r="L1351" s="310">
        <v>31</v>
      </c>
      <c r="M1351" s="311">
        <v>50.4</v>
      </c>
      <c r="N1351" s="311">
        <v>0</v>
      </c>
    </row>
    <row r="1352" spans="1:14" ht="12.75" customHeight="1" hidden="1" outlineLevel="1">
      <c r="A1352" s="57" t="s">
        <v>588</v>
      </c>
      <c r="B1352" s="310"/>
      <c r="C1352" s="311"/>
      <c r="D1352" s="311"/>
      <c r="E1352" s="310"/>
      <c r="F1352" s="311"/>
      <c r="G1352" s="311"/>
      <c r="H1352" s="57" t="s">
        <v>588</v>
      </c>
      <c r="I1352" s="310">
        <v>0</v>
      </c>
      <c r="J1352" s="311">
        <v>-33.3</v>
      </c>
      <c r="K1352" s="311">
        <v>0</v>
      </c>
      <c r="L1352" s="310">
        <v>9</v>
      </c>
      <c r="M1352" s="311">
        <v>20.6</v>
      </c>
      <c r="N1352" s="311">
        <v>0</v>
      </c>
    </row>
    <row r="1353" spans="1:14" ht="12.75" customHeight="1" hidden="1" outlineLevel="1">
      <c r="A1353" s="57" t="s">
        <v>668</v>
      </c>
      <c r="B1353" s="310"/>
      <c r="C1353" s="311"/>
      <c r="D1353" s="311"/>
      <c r="E1353" s="310"/>
      <c r="F1353" s="311"/>
      <c r="G1353" s="311"/>
      <c r="H1353" s="57" t="s">
        <v>668</v>
      </c>
      <c r="I1353" s="310">
        <v>0</v>
      </c>
      <c r="J1353" s="311">
        <v>-85.7</v>
      </c>
      <c r="K1353" s="311">
        <v>0</v>
      </c>
      <c r="L1353" s="310">
        <v>4</v>
      </c>
      <c r="M1353" s="311">
        <v>-46.4</v>
      </c>
      <c r="N1353" s="311">
        <v>0</v>
      </c>
    </row>
    <row r="1354" spans="1:14" ht="12.75" customHeight="1" hidden="1" outlineLevel="1">
      <c r="A1354" s="57" t="s">
        <v>628</v>
      </c>
      <c r="B1354" s="310"/>
      <c r="C1354" s="311"/>
      <c r="D1354" s="311"/>
      <c r="E1354" s="310"/>
      <c r="F1354" s="311"/>
      <c r="G1354" s="311"/>
      <c r="H1354" s="57" t="s">
        <v>628</v>
      </c>
      <c r="I1354" s="310">
        <v>4</v>
      </c>
      <c r="J1354" s="311">
        <v>100.1</v>
      </c>
      <c r="K1354" s="311">
        <v>0</v>
      </c>
      <c r="L1354" s="310">
        <v>192</v>
      </c>
      <c r="M1354" s="311">
        <v>3.6</v>
      </c>
      <c r="N1354" s="311">
        <v>0</v>
      </c>
    </row>
    <row r="1355" spans="1:14" ht="12.75" customHeight="1" hidden="1" outlineLevel="1">
      <c r="A1355" s="57" t="s">
        <v>629</v>
      </c>
      <c r="B1355" s="310"/>
      <c r="C1355" s="311"/>
      <c r="D1355" s="311"/>
      <c r="E1355" s="310"/>
      <c r="F1355" s="311"/>
      <c r="G1355" s="311"/>
      <c r="H1355" s="57" t="s">
        <v>629</v>
      </c>
      <c r="I1355" s="310">
        <v>0</v>
      </c>
      <c r="J1355" s="311">
        <v>-69.6</v>
      </c>
      <c r="K1355" s="311">
        <v>0</v>
      </c>
      <c r="L1355" s="310">
        <v>11</v>
      </c>
      <c r="M1355" s="311">
        <v>-91.6</v>
      </c>
      <c r="N1355" s="311">
        <v>0</v>
      </c>
    </row>
    <row r="1356" spans="1:14" ht="12.75" customHeight="1" hidden="1" outlineLevel="1">
      <c r="A1356" s="57" t="s">
        <v>184</v>
      </c>
      <c r="B1356" s="310"/>
      <c r="C1356" s="311"/>
      <c r="D1356" s="311"/>
      <c r="E1356" s="310"/>
      <c r="F1356" s="311"/>
      <c r="G1356" s="311"/>
      <c r="H1356" s="57" t="s">
        <v>184</v>
      </c>
      <c r="I1356" s="310">
        <v>663</v>
      </c>
      <c r="J1356" s="311">
        <v>18.5</v>
      </c>
      <c r="K1356" s="311">
        <v>0.2</v>
      </c>
      <c r="L1356" s="310">
        <v>24919</v>
      </c>
      <c r="M1356" s="311">
        <v>-2.2</v>
      </c>
      <c r="N1356" s="311">
        <v>0.8</v>
      </c>
    </row>
    <row r="1357" spans="1:14" ht="12.75" customHeight="1" hidden="1" outlineLevel="1">
      <c r="A1357" s="57" t="s">
        <v>550</v>
      </c>
      <c r="B1357" s="310"/>
      <c r="C1357" s="311"/>
      <c r="D1357" s="311"/>
      <c r="E1357" s="310"/>
      <c r="F1357" s="311"/>
      <c r="G1357" s="311"/>
      <c r="H1357" s="57" t="s">
        <v>550</v>
      </c>
      <c r="I1357" s="310">
        <v>493</v>
      </c>
      <c r="J1357" s="311">
        <v>19.5</v>
      </c>
      <c r="K1357" s="311">
        <v>0.1</v>
      </c>
      <c r="L1357" s="310">
        <v>19507</v>
      </c>
      <c r="M1357" s="311">
        <v>-0.6</v>
      </c>
      <c r="N1357" s="311">
        <v>0.6</v>
      </c>
    </row>
    <row r="1358" spans="1:14" ht="12.75" customHeight="1" hidden="1" outlineLevel="1">
      <c r="A1358" s="57" t="s">
        <v>687</v>
      </c>
      <c r="B1358" s="310"/>
      <c r="C1358" s="311"/>
      <c r="D1358" s="311"/>
      <c r="E1358" s="310"/>
      <c r="F1358" s="311"/>
      <c r="G1358" s="311"/>
      <c r="H1358" s="57" t="s">
        <v>687</v>
      </c>
      <c r="I1358" s="310">
        <v>0</v>
      </c>
      <c r="J1358" s="311">
        <v>-25</v>
      </c>
      <c r="K1358" s="311">
        <v>0</v>
      </c>
      <c r="L1358" s="310">
        <v>1</v>
      </c>
      <c r="M1358" s="311">
        <v>-44.4</v>
      </c>
      <c r="N1358" s="311">
        <v>0</v>
      </c>
    </row>
    <row r="1359" spans="1:14" ht="12.75" customHeight="1" hidden="1" outlineLevel="1">
      <c r="A1359" s="57" t="s">
        <v>551</v>
      </c>
      <c r="B1359" s="310"/>
      <c r="C1359" s="311"/>
      <c r="D1359" s="311"/>
      <c r="E1359" s="310"/>
      <c r="F1359" s="311"/>
      <c r="G1359" s="311"/>
      <c r="H1359" s="57" t="s">
        <v>551</v>
      </c>
      <c r="I1359" s="310">
        <v>1</v>
      </c>
      <c r="J1359" s="311">
        <v>-29.9</v>
      </c>
      <c r="K1359" s="311">
        <v>0</v>
      </c>
      <c r="L1359" s="310">
        <v>103</v>
      </c>
      <c r="M1359" s="311">
        <v>-63.1</v>
      </c>
      <c r="N1359" s="311">
        <v>0</v>
      </c>
    </row>
    <row r="1360" spans="1:14" ht="12.75" customHeight="1" hidden="1" outlineLevel="1">
      <c r="A1360" s="57" t="s">
        <v>589</v>
      </c>
      <c r="B1360" s="310"/>
      <c r="C1360" s="311"/>
      <c r="D1360" s="311"/>
      <c r="E1360" s="310"/>
      <c r="F1360" s="311"/>
      <c r="G1360" s="311"/>
      <c r="H1360" s="57" t="s">
        <v>589</v>
      </c>
      <c r="I1360" s="310">
        <v>0</v>
      </c>
      <c r="J1360" s="311">
        <v>-46.3</v>
      </c>
      <c r="K1360" s="311">
        <v>0</v>
      </c>
      <c r="L1360" s="310">
        <v>3</v>
      </c>
      <c r="M1360" s="311">
        <v>-0.2</v>
      </c>
      <c r="N1360" s="311">
        <v>0</v>
      </c>
    </row>
    <row r="1361" spans="1:14" ht="12.75" customHeight="1" hidden="1" outlineLevel="1">
      <c r="A1361" s="57" t="s">
        <v>552</v>
      </c>
      <c r="B1361" s="310"/>
      <c r="C1361" s="311"/>
      <c r="D1361" s="311"/>
      <c r="E1361" s="310"/>
      <c r="F1361" s="311"/>
      <c r="G1361" s="311"/>
      <c r="H1361" s="57" t="s">
        <v>552</v>
      </c>
      <c r="I1361" s="310">
        <v>0</v>
      </c>
      <c r="J1361" s="311">
        <v>-53</v>
      </c>
      <c r="K1361" s="311">
        <v>0</v>
      </c>
      <c r="L1361" s="310">
        <v>50</v>
      </c>
      <c r="M1361" s="311">
        <v>-34.5</v>
      </c>
      <c r="N1361" s="311">
        <v>0</v>
      </c>
    </row>
    <row r="1362" spans="1:14" ht="12.75" customHeight="1" hidden="1" outlineLevel="1">
      <c r="A1362" s="57" t="s">
        <v>553</v>
      </c>
      <c r="B1362" s="310"/>
      <c r="C1362" s="311"/>
      <c r="D1362" s="311"/>
      <c r="E1362" s="310"/>
      <c r="F1362" s="311"/>
      <c r="G1362" s="311"/>
      <c r="H1362" s="57" t="s">
        <v>553</v>
      </c>
      <c r="I1362" s="310">
        <v>169</v>
      </c>
      <c r="J1362" s="311">
        <v>16.7</v>
      </c>
      <c r="K1362" s="311">
        <v>0</v>
      </c>
      <c r="L1362" s="310">
        <v>5213</v>
      </c>
      <c r="M1362" s="311">
        <v>-3.5</v>
      </c>
      <c r="N1362" s="311">
        <v>0.2</v>
      </c>
    </row>
    <row r="1363" spans="1:14" ht="12.75" customHeight="1" hidden="1" outlineLevel="1">
      <c r="A1363" s="57" t="s">
        <v>637</v>
      </c>
      <c r="B1363" s="310"/>
      <c r="C1363" s="311"/>
      <c r="D1363" s="311"/>
      <c r="E1363" s="310"/>
      <c r="F1363" s="311"/>
      <c r="G1363" s="311"/>
      <c r="H1363" s="57" t="s">
        <v>637</v>
      </c>
      <c r="I1363" s="310">
        <v>0</v>
      </c>
      <c r="J1363" s="311">
        <v>-98.9</v>
      </c>
      <c r="K1363" s="311">
        <v>0</v>
      </c>
      <c r="L1363" s="310">
        <v>1</v>
      </c>
      <c r="M1363" s="311">
        <v>-74.1</v>
      </c>
      <c r="N1363" s="311">
        <v>0</v>
      </c>
    </row>
    <row r="1364" spans="1:14" ht="12.75" customHeight="1" hidden="1" outlineLevel="1">
      <c r="A1364" s="57" t="s">
        <v>669</v>
      </c>
      <c r="B1364" s="310"/>
      <c r="C1364" s="311"/>
      <c r="D1364" s="311"/>
      <c r="E1364" s="310"/>
      <c r="F1364" s="311"/>
      <c r="G1364" s="311"/>
      <c r="H1364" s="57" t="s">
        <v>669</v>
      </c>
      <c r="I1364" s="310">
        <v>0</v>
      </c>
      <c r="J1364" s="311">
        <v>-92.9</v>
      </c>
      <c r="K1364" s="311">
        <v>0</v>
      </c>
      <c r="L1364" s="310">
        <v>40</v>
      </c>
      <c r="M1364" s="311">
        <v>-55.1</v>
      </c>
      <c r="N1364" s="311">
        <v>0</v>
      </c>
    </row>
    <row r="1365" spans="1:14" ht="12.75" customHeight="1" hidden="1" outlineLevel="1">
      <c r="A1365" s="57" t="s">
        <v>688</v>
      </c>
      <c r="B1365" s="310"/>
      <c r="C1365" s="311"/>
      <c r="D1365" s="311"/>
      <c r="E1365" s="310"/>
      <c r="F1365" s="311"/>
      <c r="G1365" s="311"/>
      <c r="H1365" s="57" t="s">
        <v>688</v>
      </c>
      <c r="I1365" s="310">
        <v>0</v>
      </c>
      <c r="J1365" s="311">
        <v>-42.7</v>
      </c>
      <c r="K1365" s="311">
        <v>0</v>
      </c>
      <c r="L1365" s="310">
        <v>1</v>
      </c>
      <c r="M1365" s="311">
        <v>-86.5</v>
      </c>
      <c r="N1365" s="311">
        <v>0</v>
      </c>
    </row>
    <row r="1367" spans="1:14" ht="24" customHeight="1" collapsed="1">
      <c r="A1367" s="114" t="s">
        <v>756</v>
      </c>
      <c r="B1367" s="265"/>
      <c r="C1367" s="254"/>
      <c r="D1367" s="254"/>
      <c r="E1367" s="265"/>
      <c r="F1367" s="254"/>
      <c r="G1367" s="254"/>
      <c r="H1367" s="114" t="s">
        <v>756</v>
      </c>
      <c r="I1367" s="265">
        <v>428221</v>
      </c>
      <c r="J1367" s="254">
        <v>2.1</v>
      </c>
      <c r="K1367" s="254">
        <v>100</v>
      </c>
      <c r="L1367" s="265">
        <v>3355214</v>
      </c>
      <c r="M1367" s="254">
        <v>4.3</v>
      </c>
      <c r="N1367" s="254">
        <v>100</v>
      </c>
    </row>
    <row r="1368" spans="1:14" ht="12.75" customHeight="1" hidden="1" outlineLevel="1">
      <c r="A1368" s="35"/>
      <c r="B1368" s="310"/>
      <c r="C1368" s="311"/>
      <c r="D1368" s="311"/>
      <c r="E1368" s="310"/>
      <c r="F1368" s="311"/>
      <c r="G1368" s="311"/>
      <c r="H1368" s="35" t="s">
        <v>147</v>
      </c>
      <c r="I1368" s="401">
        <v>384442</v>
      </c>
      <c r="J1368" s="403">
        <v>2.1</v>
      </c>
      <c r="K1368" s="403">
        <v>89.8</v>
      </c>
      <c r="L1368" s="401">
        <v>2036100</v>
      </c>
      <c r="M1368" s="403">
        <v>4.6</v>
      </c>
      <c r="N1368" s="403">
        <v>60.7</v>
      </c>
    </row>
    <row r="1369" spans="1:14" ht="12.75" customHeight="1" hidden="1" outlineLevel="1">
      <c r="A1369" s="35"/>
      <c r="B1369" s="310"/>
      <c r="C1369" s="311"/>
      <c r="D1369" s="311"/>
      <c r="E1369" s="310"/>
      <c r="F1369" s="311"/>
      <c r="G1369" s="311"/>
      <c r="H1369" s="35" t="s">
        <v>757</v>
      </c>
      <c r="I1369" s="401">
        <v>14811</v>
      </c>
      <c r="J1369" s="403">
        <v>15</v>
      </c>
      <c r="K1369" s="403">
        <v>3.5</v>
      </c>
      <c r="L1369" s="401">
        <v>174862</v>
      </c>
      <c r="M1369" s="403">
        <v>8</v>
      </c>
      <c r="N1369" s="403">
        <v>5.2</v>
      </c>
    </row>
    <row r="1370" spans="1:14" ht="12.75" customHeight="1" hidden="1" outlineLevel="1">
      <c r="A1370" s="35"/>
      <c r="B1370" s="310"/>
      <c r="C1370" s="311"/>
      <c r="D1370" s="311"/>
      <c r="E1370" s="310"/>
      <c r="F1370" s="311"/>
      <c r="G1370" s="311"/>
      <c r="H1370" s="35" t="s">
        <v>758</v>
      </c>
      <c r="I1370" s="401">
        <v>3</v>
      </c>
      <c r="J1370" s="403">
        <v>-73.8</v>
      </c>
      <c r="K1370" s="403">
        <v>0</v>
      </c>
      <c r="L1370" s="401">
        <v>60</v>
      </c>
      <c r="M1370" s="403">
        <v>-76.6</v>
      </c>
      <c r="N1370" s="403">
        <v>0</v>
      </c>
    </row>
    <row r="1371" spans="2:14" ht="12.75" customHeight="1" hidden="1" outlineLevel="1">
      <c r="B1371" s="314"/>
      <c r="C1371" s="311"/>
      <c r="D1371" s="311"/>
      <c r="E1371" s="310"/>
      <c r="F1371" s="311"/>
      <c r="G1371" s="311"/>
      <c r="H1371" s="57" t="s">
        <v>759</v>
      </c>
      <c r="I1371" s="402">
        <v>774</v>
      </c>
      <c r="J1371" s="403">
        <v>7.5</v>
      </c>
      <c r="K1371" s="403">
        <v>0.2</v>
      </c>
      <c r="L1371" s="401">
        <v>8767</v>
      </c>
      <c r="M1371" s="403">
        <v>5</v>
      </c>
      <c r="N1371" s="403">
        <v>0.3</v>
      </c>
    </row>
    <row r="1372" spans="2:14" ht="12.75" customHeight="1" hidden="1" outlineLevel="1">
      <c r="B1372" s="310"/>
      <c r="C1372" s="311"/>
      <c r="D1372" s="311"/>
      <c r="E1372" s="310"/>
      <c r="F1372" s="311"/>
      <c r="G1372" s="311"/>
      <c r="H1372" s="57" t="s">
        <v>760</v>
      </c>
      <c r="I1372" s="401">
        <v>10</v>
      </c>
      <c r="J1372" s="403">
        <v>22.9</v>
      </c>
      <c r="K1372" s="403">
        <v>0</v>
      </c>
      <c r="L1372" s="401">
        <v>417</v>
      </c>
      <c r="M1372" s="403">
        <v>10.9</v>
      </c>
      <c r="N1372" s="403">
        <v>0</v>
      </c>
    </row>
    <row r="1373" spans="2:14" ht="12.75" customHeight="1" hidden="1" outlineLevel="1">
      <c r="B1373" s="310"/>
      <c r="C1373" s="311"/>
      <c r="D1373" s="311"/>
      <c r="E1373" s="310"/>
      <c r="F1373" s="311"/>
      <c r="G1373" s="311"/>
      <c r="H1373" s="57" t="s">
        <v>761</v>
      </c>
      <c r="I1373" s="401">
        <v>30</v>
      </c>
      <c r="J1373" s="403">
        <v>74.2</v>
      </c>
      <c r="K1373" s="403">
        <v>0</v>
      </c>
      <c r="L1373" s="401">
        <v>991</v>
      </c>
      <c r="M1373" s="403">
        <v>19.8</v>
      </c>
      <c r="N1373" s="403">
        <v>0</v>
      </c>
    </row>
    <row r="1374" spans="2:14" ht="12.75" customHeight="1" hidden="1" outlineLevel="1">
      <c r="B1374" s="310"/>
      <c r="C1374" s="311"/>
      <c r="D1374" s="311"/>
      <c r="E1374" s="310"/>
      <c r="F1374" s="311"/>
      <c r="G1374" s="311"/>
      <c r="H1374" s="57" t="s">
        <v>762</v>
      </c>
      <c r="I1374" s="401">
        <v>137</v>
      </c>
      <c r="J1374" s="403">
        <v>20.4</v>
      </c>
      <c r="K1374" s="403">
        <v>0</v>
      </c>
      <c r="L1374" s="401">
        <v>1891</v>
      </c>
      <c r="M1374" s="403">
        <v>-1.1</v>
      </c>
      <c r="N1374" s="403">
        <v>0.1</v>
      </c>
    </row>
    <row r="1375" spans="2:14" ht="12.75" customHeight="1" hidden="1" outlineLevel="1">
      <c r="B1375" s="310"/>
      <c r="C1375" s="311"/>
      <c r="D1375" s="311"/>
      <c r="E1375" s="310"/>
      <c r="F1375" s="311"/>
      <c r="G1375" s="311"/>
      <c r="H1375" s="57" t="s">
        <v>763</v>
      </c>
      <c r="I1375" s="401">
        <v>6</v>
      </c>
      <c r="J1375" s="403">
        <v>72.8</v>
      </c>
      <c r="K1375" s="403">
        <v>0</v>
      </c>
      <c r="L1375" s="401">
        <v>327</v>
      </c>
      <c r="M1375" s="403">
        <v>23.4</v>
      </c>
      <c r="N1375" s="403">
        <v>0</v>
      </c>
    </row>
    <row r="1376" spans="2:14" ht="12.75" customHeight="1" hidden="1" outlineLevel="1">
      <c r="B1376" s="310"/>
      <c r="C1376" s="311"/>
      <c r="D1376" s="311"/>
      <c r="E1376" s="310"/>
      <c r="F1376" s="311"/>
      <c r="G1376" s="311"/>
      <c r="H1376" s="57" t="s">
        <v>764</v>
      </c>
      <c r="I1376" s="401">
        <v>2602</v>
      </c>
      <c r="J1376" s="403">
        <v>-14.2</v>
      </c>
      <c r="K1376" s="403">
        <v>0.6</v>
      </c>
      <c r="L1376" s="401">
        <v>41019</v>
      </c>
      <c r="M1376" s="403">
        <v>-1.5</v>
      </c>
      <c r="N1376" s="403">
        <v>1.2</v>
      </c>
    </row>
    <row r="1377" spans="2:14" ht="12.75" customHeight="1" hidden="1" outlineLevel="1">
      <c r="B1377" s="310"/>
      <c r="C1377" s="311"/>
      <c r="D1377" s="311"/>
      <c r="E1377" s="310"/>
      <c r="F1377" s="311"/>
      <c r="G1377" s="311"/>
      <c r="H1377" s="57" t="s">
        <v>765</v>
      </c>
      <c r="I1377" s="401">
        <v>126</v>
      </c>
      <c r="J1377" s="403">
        <v>10.5</v>
      </c>
      <c r="K1377" s="403">
        <v>0</v>
      </c>
      <c r="L1377" s="401">
        <v>15257</v>
      </c>
      <c r="M1377" s="403">
        <v>34.1</v>
      </c>
      <c r="N1377" s="403">
        <v>0.5</v>
      </c>
    </row>
    <row r="1378" spans="2:14" ht="12.75" customHeight="1" hidden="1" outlineLevel="1">
      <c r="B1378" s="310"/>
      <c r="C1378" s="311"/>
      <c r="D1378" s="311"/>
      <c r="E1378" s="310"/>
      <c r="F1378" s="311"/>
      <c r="G1378" s="311"/>
      <c r="H1378" s="57" t="s">
        <v>766</v>
      </c>
      <c r="I1378" s="401">
        <v>1947</v>
      </c>
      <c r="J1378" s="403">
        <v>-0.1</v>
      </c>
      <c r="K1378" s="403">
        <v>0.5</v>
      </c>
      <c r="L1378" s="401">
        <v>42655</v>
      </c>
      <c r="M1378" s="403">
        <v>25.1</v>
      </c>
      <c r="N1378" s="403">
        <v>1.3</v>
      </c>
    </row>
    <row r="1379" spans="2:14" ht="12.75" customHeight="1" hidden="1" outlineLevel="1">
      <c r="B1379" s="310"/>
      <c r="C1379" s="311"/>
      <c r="D1379" s="311"/>
      <c r="E1379" s="310"/>
      <c r="F1379" s="311"/>
      <c r="G1379" s="311"/>
      <c r="H1379" s="57" t="s">
        <v>767</v>
      </c>
      <c r="I1379" s="401">
        <v>385</v>
      </c>
      <c r="J1379" s="403">
        <v>-51.1</v>
      </c>
      <c r="K1379" s="403">
        <v>0.1</v>
      </c>
      <c r="L1379" s="401">
        <v>8558</v>
      </c>
      <c r="M1379" s="403">
        <v>-54.9</v>
      </c>
      <c r="N1379" s="403">
        <v>0.3</v>
      </c>
    </row>
    <row r="1380" spans="2:14" ht="13.5" customHeight="1" hidden="1" outlineLevel="1">
      <c r="B1380" s="310"/>
      <c r="C1380" s="311"/>
      <c r="D1380" s="311"/>
      <c r="E1380" s="310"/>
      <c r="F1380" s="311"/>
      <c r="G1380" s="311"/>
      <c r="H1380" s="57" t="s">
        <v>768</v>
      </c>
      <c r="I1380" s="401">
        <v>4778</v>
      </c>
      <c r="J1380" s="403">
        <v>104.8</v>
      </c>
      <c r="K1380" s="403">
        <v>1.1</v>
      </c>
      <c r="L1380" s="401">
        <v>22382</v>
      </c>
      <c r="M1380" s="403">
        <v>67.1</v>
      </c>
      <c r="N1380" s="403">
        <v>0.7</v>
      </c>
    </row>
    <row r="1381" spans="2:14" ht="13.5" customHeight="1" hidden="1" outlineLevel="1">
      <c r="B1381" s="310"/>
      <c r="C1381" s="311"/>
      <c r="D1381" s="311"/>
      <c r="E1381" s="310"/>
      <c r="F1381" s="311"/>
      <c r="G1381" s="311"/>
      <c r="H1381" s="57" t="s">
        <v>769</v>
      </c>
      <c r="I1381" s="401">
        <v>355</v>
      </c>
      <c r="J1381" s="403">
        <v>15.2</v>
      </c>
      <c r="K1381" s="403">
        <v>0.1</v>
      </c>
      <c r="L1381" s="401">
        <v>6130</v>
      </c>
      <c r="M1381" s="403">
        <v>37.2</v>
      </c>
      <c r="N1381" s="403">
        <v>0.2</v>
      </c>
    </row>
    <row r="1382" spans="2:14" ht="13.5" customHeight="1" hidden="1" outlineLevel="1">
      <c r="B1382" s="310"/>
      <c r="C1382" s="311"/>
      <c r="D1382" s="311"/>
      <c r="E1382" s="310"/>
      <c r="F1382" s="311"/>
      <c r="G1382" s="311"/>
      <c r="H1382" s="57" t="s">
        <v>770</v>
      </c>
      <c r="I1382" s="401">
        <v>3656</v>
      </c>
      <c r="J1382" s="403">
        <v>5.1</v>
      </c>
      <c r="K1382" s="403">
        <v>0.9</v>
      </c>
      <c r="L1382" s="401">
        <v>26408</v>
      </c>
      <c r="M1382" s="403">
        <v>1.9</v>
      </c>
      <c r="N1382" s="403">
        <v>0.8</v>
      </c>
    </row>
    <row r="1383" spans="2:14" ht="13.5" customHeight="1" hidden="1" outlineLevel="1">
      <c r="B1383" s="310"/>
      <c r="C1383" s="311"/>
      <c r="D1383" s="311"/>
      <c r="E1383" s="310"/>
      <c r="F1383" s="311"/>
      <c r="G1383" s="311"/>
      <c r="H1383" s="57" t="s">
        <v>771</v>
      </c>
      <c r="I1383" s="401">
        <v>2130</v>
      </c>
      <c r="J1383" s="403">
        <v>19.3</v>
      </c>
      <c r="K1383" s="403">
        <v>0.5</v>
      </c>
      <c r="L1383" s="401">
        <v>39644</v>
      </c>
      <c r="M1383" s="403">
        <v>-6.5</v>
      </c>
      <c r="N1383" s="403">
        <v>1.2</v>
      </c>
    </row>
    <row r="1384" spans="2:14" ht="13.5" customHeight="1" hidden="1" outlineLevel="1">
      <c r="B1384" s="310"/>
      <c r="C1384" s="311"/>
      <c r="D1384" s="311"/>
      <c r="E1384" s="310"/>
      <c r="F1384" s="311"/>
      <c r="G1384" s="311"/>
      <c r="H1384" s="57" t="s">
        <v>772</v>
      </c>
      <c r="I1384" s="401">
        <v>3</v>
      </c>
      <c r="J1384" s="403">
        <v>-87.2</v>
      </c>
      <c r="K1384" s="403">
        <v>0</v>
      </c>
      <c r="L1384" s="401">
        <v>930</v>
      </c>
      <c r="M1384" s="403">
        <v>-10.3</v>
      </c>
      <c r="N1384" s="403">
        <v>0</v>
      </c>
    </row>
    <row r="1385" spans="1:14" ht="13.5" customHeight="1" hidden="1" outlineLevel="1">
      <c r="A1385" s="258"/>
      <c r="B1385" s="310"/>
      <c r="C1385" s="311"/>
      <c r="D1385" s="311"/>
      <c r="E1385" s="310"/>
      <c r="F1385" s="311"/>
      <c r="G1385" s="311"/>
      <c r="H1385" s="258" t="s">
        <v>773</v>
      </c>
      <c r="I1385" s="401">
        <v>72</v>
      </c>
      <c r="J1385" s="403">
        <v>357</v>
      </c>
      <c r="K1385" s="403">
        <v>0</v>
      </c>
      <c r="L1385" s="401">
        <v>1235</v>
      </c>
      <c r="M1385" s="403">
        <v>34.8</v>
      </c>
      <c r="N1385" s="403">
        <v>0</v>
      </c>
    </row>
    <row r="1386" spans="2:14" ht="13.5" customHeight="1" hidden="1" outlineLevel="1">
      <c r="B1386" s="310"/>
      <c r="C1386" s="311"/>
      <c r="D1386" s="311"/>
      <c r="E1386" s="310"/>
      <c r="F1386" s="311"/>
      <c r="G1386" s="311"/>
      <c r="H1386" s="57" t="s">
        <v>774</v>
      </c>
      <c r="I1386" s="401">
        <v>120</v>
      </c>
      <c r="J1386" s="403">
        <v>16.2</v>
      </c>
      <c r="K1386" s="403">
        <v>0</v>
      </c>
      <c r="L1386" s="401">
        <v>4994</v>
      </c>
      <c r="M1386" s="403">
        <v>12</v>
      </c>
      <c r="N1386" s="403">
        <v>0.1</v>
      </c>
    </row>
    <row r="1387" spans="2:14" ht="13.5" customHeight="1" hidden="1" outlineLevel="1">
      <c r="B1387" s="310"/>
      <c r="C1387" s="311"/>
      <c r="D1387" s="311"/>
      <c r="E1387" s="310"/>
      <c r="F1387" s="311"/>
      <c r="G1387" s="311"/>
      <c r="H1387" s="57" t="s">
        <v>775</v>
      </c>
      <c r="I1387" s="401">
        <v>439</v>
      </c>
      <c r="J1387" s="403">
        <v>-8.9</v>
      </c>
      <c r="K1387" s="403">
        <v>0.1</v>
      </c>
      <c r="L1387" s="401">
        <v>895</v>
      </c>
      <c r="M1387" s="403">
        <v>14.9</v>
      </c>
      <c r="N1387" s="403">
        <v>0</v>
      </c>
    </row>
    <row r="1388" spans="2:14" ht="13.5" customHeight="1" hidden="1" outlineLevel="1">
      <c r="B1388" s="310"/>
      <c r="C1388" s="311"/>
      <c r="D1388" s="311"/>
      <c r="E1388" s="310"/>
      <c r="F1388" s="311"/>
      <c r="G1388" s="311"/>
      <c r="H1388" s="57" t="s">
        <v>776</v>
      </c>
      <c r="I1388" s="401">
        <v>548</v>
      </c>
      <c r="J1388" s="403">
        <v>43.8</v>
      </c>
      <c r="K1388" s="403">
        <v>0.1</v>
      </c>
      <c r="L1388" s="401">
        <v>8591</v>
      </c>
      <c r="M1388" s="403">
        <v>-8.7</v>
      </c>
      <c r="N1388" s="403">
        <v>0.3</v>
      </c>
    </row>
    <row r="1389" spans="2:14" ht="13.5" customHeight="1" hidden="1" outlineLevel="1">
      <c r="B1389" s="310"/>
      <c r="C1389" s="311"/>
      <c r="D1389" s="311"/>
      <c r="E1389" s="310"/>
      <c r="F1389" s="311"/>
      <c r="G1389" s="311"/>
      <c r="H1389" s="57" t="s">
        <v>777</v>
      </c>
      <c r="I1389" s="401">
        <v>70</v>
      </c>
      <c r="J1389" s="403">
        <v>838.7</v>
      </c>
      <c r="K1389" s="403">
        <v>0</v>
      </c>
      <c r="L1389" s="401">
        <v>644</v>
      </c>
      <c r="M1389" s="403">
        <v>-38.2</v>
      </c>
      <c r="N1389" s="403">
        <v>0</v>
      </c>
    </row>
    <row r="1390" spans="2:14" ht="13.5" customHeight="1" hidden="1" outlineLevel="1">
      <c r="B1390" s="310"/>
      <c r="C1390" s="311"/>
      <c r="D1390" s="311"/>
      <c r="E1390" s="310"/>
      <c r="F1390" s="311"/>
      <c r="G1390" s="311"/>
      <c r="H1390" s="57" t="s">
        <v>778</v>
      </c>
      <c r="I1390" s="401">
        <v>1</v>
      </c>
      <c r="J1390" s="403">
        <v>-30.4</v>
      </c>
      <c r="K1390" s="403">
        <v>0</v>
      </c>
      <c r="L1390" s="401">
        <v>217</v>
      </c>
      <c r="M1390" s="403">
        <v>75.2</v>
      </c>
      <c r="N1390" s="403">
        <v>0</v>
      </c>
    </row>
    <row r="1391" spans="2:14" ht="13.5" customHeight="1" hidden="1" outlineLevel="1">
      <c r="B1391" s="310"/>
      <c r="C1391" s="311"/>
      <c r="D1391" s="311"/>
      <c r="E1391" s="310"/>
      <c r="F1391" s="311"/>
      <c r="G1391" s="311"/>
      <c r="H1391" s="57" t="s">
        <v>779</v>
      </c>
      <c r="I1391" s="401">
        <v>206</v>
      </c>
      <c r="J1391" s="403">
        <v>110.9</v>
      </c>
      <c r="K1391" s="403">
        <v>0</v>
      </c>
      <c r="L1391" s="401">
        <v>3355</v>
      </c>
      <c r="M1391" s="403">
        <v>7.9</v>
      </c>
      <c r="N1391" s="403">
        <v>0.1</v>
      </c>
    </row>
    <row r="1392" spans="2:14" ht="13.5" customHeight="1" hidden="1" outlineLevel="1">
      <c r="B1392" s="310"/>
      <c r="C1392" s="311"/>
      <c r="D1392" s="311"/>
      <c r="E1392" s="310"/>
      <c r="F1392" s="311"/>
      <c r="G1392" s="311"/>
      <c r="H1392" s="57" t="s">
        <v>780</v>
      </c>
      <c r="I1392" s="401">
        <v>316</v>
      </c>
      <c r="J1392" s="403">
        <v>8.1</v>
      </c>
      <c r="K1392" s="403">
        <v>0.1</v>
      </c>
      <c r="L1392" s="401">
        <v>5734</v>
      </c>
      <c r="M1392" s="403">
        <v>4.3</v>
      </c>
      <c r="N1392" s="403">
        <v>0.2</v>
      </c>
    </row>
    <row r="1393" spans="2:14" ht="13.5" customHeight="1" hidden="1" outlineLevel="1">
      <c r="B1393" s="310"/>
      <c r="C1393" s="311"/>
      <c r="D1393" s="311"/>
      <c r="E1393" s="310"/>
      <c r="F1393" s="311"/>
      <c r="G1393" s="311"/>
      <c r="H1393" s="57" t="s">
        <v>781</v>
      </c>
      <c r="I1393" s="401">
        <v>326</v>
      </c>
      <c r="J1393" s="403">
        <v>-9.7</v>
      </c>
      <c r="K1393" s="403">
        <v>0.1</v>
      </c>
      <c r="L1393" s="401">
        <v>11586</v>
      </c>
      <c r="M1393" s="403">
        <v>-23.3</v>
      </c>
      <c r="N1393" s="403">
        <v>0.3</v>
      </c>
    </row>
    <row r="1394" spans="2:14" ht="13.5" customHeight="1" hidden="1" outlineLevel="1">
      <c r="B1394" s="310"/>
      <c r="C1394" s="311"/>
      <c r="D1394" s="311"/>
      <c r="E1394" s="310"/>
      <c r="F1394" s="311"/>
      <c r="G1394" s="311"/>
      <c r="H1394" s="57" t="s">
        <v>782</v>
      </c>
      <c r="I1394" s="401">
        <v>27</v>
      </c>
      <c r="J1394" s="403">
        <v>57.1</v>
      </c>
      <c r="K1394" s="403">
        <v>0</v>
      </c>
      <c r="L1394" s="401">
        <v>1463</v>
      </c>
      <c r="M1394" s="403">
        <v>61.2</v>
      </c>
      <c r="N1394" s="403">
        <v>0</v>
      </c>
    </row>
    <row r="1395" spans="2:14" ht="13.5" customHeight="1" hidden="1" outlineLevel="1">
      <c r="B1395" s="310"/>
      <c r="C1395" s="311"/>
      <c r="D1395" s="311"/>
      <c r="E1395" s="310"/>
      <c r="F1395" s="311"/>
      <c r="G1395" s="311"/>
      <c r="H1395" s="57" t="s">
        <v>783</v>
      </c>
      <c r="I1395" s="401">
        <v>367501</v>
      </c>
      <c r="J1395" s="403">
        <v>1.5</v>
      </c>
      <c r="K1395" s="403">
        <v>85.8</v>
      </c>
      <c r="L1395" s="401">
        <v>1821594</v>
      </c>
      <c r="M1395" s="403">
        <v>4.6</v>
      </c>
      <c r="N1395" s="403">
        <v>54.3</v>
      </c>
    </row>
    <row r="1396" spans="2:14" ht="13.5" customHeight="1" hidden="1" outlineLevel="1">
      <c r="B1396" s="310"/>
      <c r="C1396" s="311"/>
      <c r="D1396" s="311"/>
      <c r="E1396" s="310"/>
      <c r="F1396" s="311"/>
      <c r="G1396" s="311"/>
      <c r="H1396" s="57" t="s">
        <v>784</v>
      </c>
      <c r="I1396" s="401">
        <v>0</v>
      </c>
      <c r="J1396" s="403">
        <v>633.3</v>
      </c>
      <c r="K1396" s="403">
        <v>0</v>
      </c>
      <c r="L1396" s="401">
        <v>6</v>
      </c>
      <c r="M1396" s="403" t="s">
        <v>195</v>
      </c>
      <c r="N1396" s="403">
        <v>0</v>
      </c>
    </row>
    <row r="1397" spans="2:14" ht="13.5" customHeight="1" hidden="1" outlineLevel="1">
      <c r="B1397" s="310"/>
      <c r="C1397" s="311"/>
      <c r="D1397" s="311"/>
      <c r="E1397" s="310"/>
      <c r="F1397" s="311"/>
      <c r="G1397" s="311"/>
      <c r="H1397" s="57" t="s">
        <v>785</v>
      </c>
      <c r="I1397" s="401">
        <v>485</v>
      </c>
      <c r="J1397" s="403">
        <v>22.3</v>
      </c>
      <c r="K1397" s="403">
        <v>0.1</v>
      </c>
      <c r="L1397" s="401">
        <v>8849</v>
      </c>
      <c r="M1397" s="403">
        <v>39.7</v>
      </c>
      <c r="N1397" s="403">
        <v>0.3</v>
      </c>
    </row>
    <row r="1398" spans="2:14" ht="13.5" customHeight="1" hidden="1" outlineLevel="1">
      <c r="B1398" s="310"/>
      <c r="C1398" s="311"/>
      <c r="D1398" s="311"/>
      <c r="E1398" s="310"/>
      <c r="F1398" s="311"/>
      <c r="G1398" s="311"/>
      <c r="H1398" s="57" t="s">
        <v>786</v>
      </c>
      <c r="I1398" s="401">
        <v>73</v>
      </c>
      <c r="J1398" s="403">
        <v>65.6</v>
      </c>
      <c r="K1398" s="403">
        <v>0</v>
      </c>
      <c r="L1398" s="401">
        <v>5684</v>
      </c>
      <c r="M1398" s="403">
        <v>15.2</v>
      </c>
      <c r="N1398" s="403">
        <v>0.2</v>
      </c>
    </row>
    <row r="1399" spans="2:14" ht="13.5" customHeight="1" hidden="1" outlineLevel="1">
      <c r="B1399" s="310"/>
      <c r="C1399" s="311"/>
      <c r="D1399" s="311"/>
      <c r="E1399" s="310"/>
      <c r="F1399" s="311"/>
      <c r="G1399" s="311"/>
      <c r="H1399" s="57" t="s">
        <v>787</v>
      </c>
      <c r="I1399" s="401">
        <v>159845</v>
      </c>
      <c r="J1399" s="403">
        <v>-1.7</v>
      </c>
      <c r="K1399" s="403">
        <v>37.3</v>
      </c>
      <c r="L1399" s="401">
        <v>786396</v>
      </c>
      <c r="M1399" s="403">
        <v>1.7</v>
      </c>
      <c r="N1399" s="403">
        <v>23.4</v>
      </c>
    </row>
    <row r="1400" spans="2:14" ht="13.5" customHeight="1" hidden="1" outlineLevel="1">
      <c r="B1400" s="310"/>
      <c r="C1400" s="311"/>
      <c r="D1400" s="311"/>
      <c r="E1400" s="310"/>
      <c r="F1400" s="311"/>
      <c r="G1400" s="311"/>
      <c r="H1400" s="57" t="s">
        <v>789</v>
      </c>
      <c r="I1400" s="401">
        <v>568</v>
      </c>
      <c r="J1400" s="403">
        <v>11.5</v>
      </c>
      <c r="K1400" s="403">
        <v>0.1</v>
      </c>
      <c r="L1400" s="401">
        <v>19948</v>
      </c>
      <c r="M1400" s="403">
        <v>10.8</v>
      </c>
      <c r="N1400" s="403">
        <v>0.6</v>
      </c>
    </row>
    <row r="1401" spans="2:14" ht="13.5" customHeight="1" hidden="1" outlineLevel="1">
      <c r="B1401" s="310"/>
      <c r="C1401" s="311"/>
      <c r="D1401" s="311"/>
      <c r="E1401" s="310"/>
      <c r="F1401" s="311"/>
      <c r="G1401" s="311"/>
      <c r="H1401" s="57" t="s">
        <v>790</v>
      </c>
      <c r="I1401" s="401">
        <v>28427</v>
      </c>
      <c r="J1401" s="403">
        <v>3.5</v>
      </c>
      <c r="K1401" s="403">
        <v>6.6</v>
      </c>
      <c r="L1401" s="401">
        <v>253680</v>
      </c>
      <c r="M1401" s="403">
        <v>2.5</v>
      </c>
      <c r="N1401" s="403">
        <v>7.6</v>
      </c>
    </row>
    <row r="1402" spans="2:14" ht="13.5" customHeight="1" hidden="1" outlineLevel="1">
      <c r="B1402" s="310"/>
      <c r="C1402" s="311"/>
      <c r="D1402" s="311"/>
      <c r="E1402" s="310"/>
      <c r="F1402" s="311"/>
      <c r="G1402" s="311"/>
      <c r="H1402" s="57" t="s">
        <v>791</v>
      </c>
      <c r="I1402" s="401">
        <v>0</v>
      </c>
      <c r="J1402" s="403">
        <v>800</v>
      </c>
      <c r="K1402" s="403">
        <v>0</v>
      </c>
      <c r="L1402" s="401">
        <v>0</v>
      </c>
      <c r="M1402" s="403">
        <v>-46.3</v>
      </c>
      <c r="N1402" s="403">
        <v>0</v>
      </c>
    </row>
    <row r="1403" spans="2:14" ht="13.5" customHeight="1" hidden="1" outlineLevel="1">
      <c r="B1403" s="310"/>
      <c r="C1403" s="311"/>
      <c r="D1403" s="311"/>
      <c r="E1403" s="310"/>
      <c r="F1403" s="311"/>
      <c r="G1403" s="311"/>
      <c r="H1403" s="57" t="s">
        <v>913</v>
      </c>
      <c r="I1403" s="401" t="s">
        <v>977</v>
      </c>
      <c r="J1403" s="403">
        <v>-100</v>
      </c>
      <c r="K1403" s="403">
        <v>0</v>
      </c>
      <c r="L1403" s="401" t="s">
        <v>977</v>
      </c>
      <c r="M1403" s="403">
        <v>-100</v>
      </c>
      <c r="N1403" s="403">
        <v>0</v>
      </c>
    </row>
    <row r="1404" spans="2:14" ht="13.5" customHeight="1" hidden="1" outlineLevel="1">
      <c r="B1404" s="310"/>
      <c r="C1404" s="311"/>
      <c r="D1404" s="311"/>
      <c r="E1404" s="310"/>
      <c r="F1404" s="311"/>
      <c r="G1404" s="311"/>
      <c r="H1404" s="57" t="s">
        <v>792</v>
      </c>
      <c r="I1404" s="401">
        <v>15</v>
      </c>
      <c r="J1404" s="403">
        <v>-66.2</v>
      </c>
      <c r="K1404" s="403">
        <v>0</v>
      </c>
      <c r="L1404" s="401">
        <v>1097</v>
      </c>
      <c r="M1404" s="403">
        <v>11.3</v>
      </c>
      <c r="N1404" s="403">
        <v>0</v>
      </c>
    </row>
    <row r="1405" spans="2:14" ht="13.5" customHeight="1" hidden="1" outlineLevel="1">
      <c r="B1405" s="310"/>
      <c r="C1405" s="311"/>
      <c r="D1405" s="311"/>
      <c r="E1405" s="310"/>
      <c r="F1405" s="311"/>
      <c r="G1405" s="311"/>
      <c r="H1405" s="57" t="s">
        <v>793</v>
      </c>
      <c r="I1405" s="401">
        <v>1</v>
      </c>
      <c r="J1405" s="403">
        <v>39.7</v>
      </c>
      <c r="K1405" s="403">
        <v>0</v>
      </c>
      <c r="L1405" s="401">
        <v>156</v>
      </c>
      <c r="M1405" s="403">
        <v>-18.1</v>
      </c>
      <c r="N1405" s="403">
        <v>0</v>
      </c>
    </row>
    <row r="1406" spans="2:14" ht="13.5" customHeight="1" hidden="1" outlineLevel="1">
      <c r="B1406" s="310"/>
      <c r="C1406" s="311"/>
      <c r="D1406" s="311"/>
      <c r="E1406" s="310"/>
      <c r="F1406" s="311"/>
      <c r="G1406" s="311"/>
      <c r="H1406" s="57" t="s">
        <v>794</v>
      </c>
      <c r="I1406" s="401">
        <v>30802</v>
      </c>
      <c r="J1406" s="403">
        <v>-14.7</v>
      </c>
      <c r="K1406" s="403">
        <v>7.2</v>
      </c>
      <c r="L1406" s="401">
        <v>105671</v>
      </c>
      <c r="M1406" s="403">
        <v>3</v>
      </c>
      <c r="N1406" s="403">
        <v>3.1</v>
      </c>
    </row>
    <row r="1407" spans="2:14" ht="13.5" customHeight="1" hidden="1" outlineLevel="1">
      <c r="B1407" s="310"/>
      <c r="C1407" s="311"/>
      <c r="D1407" s="311"/>
      <c r="E1407" s="310"/>
      <c r="F1407" s="311"/>
      <c r="G1407" s="311"/>
      <c r="H1407" s="57" t="s">
        <v>795</v>
      </c>
      <c r="I1407" s="401">
        <v>11</v>
      </c>
      <c r="J1407" s="403">
        <v>63.9</v>
      </c>
      <c r="K1407" s="403">
        <v>0</v>
      </c>
      <c r="L1407" s="401">
        <v>1709</v>
      </c>
      <c r="M1407" s="403">
        <v>28.6</v>
      </c>
      <c r="N1407" s="403">
        <v>0.1</v>
      </c>
    </row>
    <row r="1408" spans="2:14" ht="13.5" customHeight="1" hidden="1" outlineLevel="1">
      <c r="B1408" s="310"/>
      <c r="C1408" s="311"/>
      <c r="D1408" s="311"/>
      <c r="E1408" s="310"/>
      <c r="F1408" s="311"/>
      <c r="G1408" s="311"/>
      <c r="H1408" s="57" t="s">
        <v>796</v>
      </c>
      <c r="I1408" s="401">
        <v>30</v>
      </c>
      <c r="J1408" s="403">
        <v>-35.1</v>
      </c>
      <c r="K1408" s="403">
        <v>0</v>
      </c>
      <c r="L1408" s="401">
        <v>1184</v>
      </c>
      <c r="M1408" s="403">
        <v>-9.7</v>
      </c>
      <c r="N1408" s="403">
        <v>0</v>
      </c>
    </row>
    <row r="1409" spans="2:14" ht="13.5" customHeight="1" hidden="1" outlineLevel="1">
      <c r="B1409" s="310"/>
      <c r="C1409" s="311"/>
      <c r="D1409" s="311"/>
      <c r="E1409" s="310"/>
      <c r="F1409" s="311"/>
      <c r="G1409" s="311"/>
      <c r="H1409" s="57" t="s">
        <v>797</v>
      </c>
      <c r="I1409" s="401">
        <v>4062</v>
      </c>
      <c r="J1409" s="403">
        <v>18.6</v>
      </c>
      <c r="K1409" s="403">
        <v>0.9</v>
      </c>
      <c r="L1409" s="401">
        <v>50590</v>
      </c>
      <c r="M1409" s="403">
        <v>-0.6</v>
      </c>
      <c r="N1409" s="403">
        <v>1.5</v>
      </c>
    </row>
    <row r="1410" spans="2:14" ht="13.5" customHeight="1" hidden="1" outlineLevel="1">
      <c r="B1410" s="310"/>
      <c r="C1410" s="311"/>
      <c r="D1410" s="311"/>
      <c r="E1410" s="310"/>
      <c r="F1410" s="311"/>
      <c r="G1410" s="311"/>
      <c r="H1410" s="57" t="s">
        <v>798</v>
      </c>
      <c r="I1410" s="401">
        <v>509</v>
      </c>
      <c r="J1410" s="403">
        <v>-2.4</v>
      </c>
      <c r="K1410" s="403">
        <v>0.1</v>
      </c>
      <c r="L1410" s="401">
        <v>12037</v>
      </c>
      <c r="M1410" s="403">
        <v>2.8</v>
      </c>
      <c r="N1410" s="403">
        <v>0.4</v>
      </c>
    </row>
    <row r="1411" spans="2:14" ht="13.5" customHeight="1" hidden="1" outlineLevel="1">
      <c r="B1411" s="310"/>
      <c r="C1411" s="311"/>
      <c r="D1411" s="311"/>
      <c r="E1411" s="310"/>
      <c r="F1411" s="311"/>
      <c r="G1411" s="311"/>
      <c r="H1411" s="57" t="s">
        <v>799</v>
      </c>
      <c r="I1411" s="401">
        <v>137386</v>
      </c>
      <c r="J1411" s="403">
        <v>10</v>
      </c>
      <c r="K1411" s="403">
        <v>32.1</v>
      </c>
      <c r="L1411" s="401">
        <v>369898</v>
      </c>
      <c r="M1411" s="403">
        <v>14.4</v>
      </c>
      <c r="N1411" s="403">
        <v>11</v>
      </c>
    </row>
    <row r="1412" spans="2:14" ht="13.5" customHeight="1" hidden="1" outlineLevel="1">
      <c r="B1412" s="310"/>
      <c r="C1412" s="311"/>
      <c r="D1412" s="311"/>
      <c r="E1412" s="310"/>
      <c r="F1412" s="311"/>
      <c r="G1412" s="311"/>
      <c r="H1412" s="57" t="s">
        <v>800</v>
      </c>
      <c r="I1412" s="401">
        <v>165</v>
      </c>
      <c r="J1412" s="403">
        <v>-18.4</v>
      </c>
      <c r="K1412" s="403">
        <v>0</v>
      </c>
      <c r="L1412" s="401">
        <v>1766</v>
      </c>
      <c r="M1412" s="403">
        <v>-10.8</v>
      </c>
      <c r="N1412" s="403">
        <v>0.1</v>
      </c>
    </row>
    <row r="1413" spans="2:14" ht="13.5" customHeight="1" hidden="1" outlineLevel="1">
      <c r="B1413" s="310"/>
      <c r="C1413" s="311"/>
      <c r="D1413" s="311"/>
      <c r="E1413" s="310"/>
      <c r="F1413" s="311"/>
      <c r="G1413" s="311"/>
      <c r="H1413" s="57" t="s">
        <v>802</v>
      </c>
      <c r="I1413" s="401">
        <v>1522</v>
      </c>
      <c r="J1413" s="403">
        <v>-6.6</v>
      </c>
      <c r="K1413" s="403">
        <v>0.4</v>
      </c>
      <c r="L1413" s="401">
        <v>43573</v>
      </c>
      <c r="M1413" s="403">
        <v>-6.9</v>
      </c>
      <c r="N1413" s="403">
        <v>1.3</v>
      </c>
    </row>
    <row r="1414" spans="2:14" ht="13.5" customHeight="1" hidden="1" outlineLevel="1">
      <c r="B1414" s="310"/>
      <c r="C1414" s="311"/>
      <c r="D1414" s="311"/>
      <c r="E1414" s="310"/>
      <c r="F1414" s="311"/>
      <c r="G1414" s="311"/>
      <c r="H1414" s="57" t="s">
        <v>803</v>
      </c>
      <c r="I1414" s="401">
        <v>1794</v>
      </c>
      <c r="J1414" s="403">
        <v>-12.1</v>
      </c>
      <c r="K1414" s="403">
        <v>0.4</v>
      </c>
      <c r="L1414" s="401">
        <v>63930</v>
      </c>
      <c r="M1414" s="403">
        <v>21.4</v>
      </c>
      <c r="N1414" s="403">
        <v>1.9</v>
      </c>
    </row>
    <row r="1415" spans="2:14" ht="12.75" customHeight="1" hidden="1" outlineLevel="1">
      <c r="B1415" s="310"/>
      <c r="C1415" s="311"/>
      <c r="D1415" s="311"/>
      <c r="E1415" s="310"/>
      <c r="F1415" s="311"/>
      <c r="G1415" s="311"/>
      <c r="H1415" s="57" t="s">
        <v>804</v>
      </c>
      <c r="I1415" s="401">
        <v>1807</v>
      </c>
      <c r="J1415" s="403">
        <v>-4.2</v>
      </c>
      <c r="K1415" s="403">
        <v>0.4</v>
      </c>
      <c r="L1415" s="401">
        <v>95421</v>
      </c>
      <c r="M1415" s="403">
        <v>-2.2</v>
      </c>
      <c r="N1415" s="403">
        <v>2.8</v>
      </c>
    </row>
    <row r="1416" spans="2:14" ht="12.75" customHeight="1" hidden="1" outlineLevel="1">
      <c r="B1416" s="310"/>
      <c r="C1416" s="311"/>
      <c r="D1416" s="311"/>
      <c r="E1416" s="310"/>
      <c r="F1416" s="311"/>
      <c r="G1416" s="311"/>
      <c r="H1416" s="57" t="s">
        <v>166</v>
      </c>
      <c r="I1416" s="401">
        <v>1664</v>
      </c>
      <c r="J1416" s="403">
        <v>-12.7</v>
      </c>
      <c r="K1416" s="403">
        <v>0.4</v>
      </c>
      <c r="L1416" s="401">
        <v>36509</v>
      </c>
      <c r="M1416" s="403">
        <v>-10.7</v>
      </c>
      <c r="N1416" s="403">
        <v>1.1</v>
      </c>
    </row>
    <row r="1417" spans="2:14" ht="12.75" customHeight="1" hidden="1" outlineLevel="1">
      <c r="B1417" s="310"/>
      <c r="C1417" s="311"/>
      <c r="D1417" s="311"/>
      <c r="E1417" s="310"/>
      <c r="F1417" s="311"/>
      <c r="G1417" s="311"/>
      <c r="H1417" s="57" t="s">
        <v>805</v>
      </c>
      <c r="I1417" s="401">
        <v>525</v>
      </c>
      <c r="J1417" s="403">
        <v>-23.7</v>
      </c>
      <c r="K1417" s="403">
        <v>0.1</v>
      </c>
      <c r="L1417" s="401">
        <v>12792</v>
      </c>
      <c r="M1417" s="403">
        <v>-13.3</v>
      </c>
      <c r="N1417" s="403">
        <v>0.4</v>
      </c>
    </row>
    <row r="1418" spans="2:14" ht="12.75" customHeight="1" hidden="1" outlineLevel="1">
      <c r="B1418" s="310"/>
      <c r="C1418" s="311"/>
      <c r="D1418" s="311"/>
      <c r="E1418" s="310"/>
      <c r="F1418" s="311"/>
      <c r="G1418" s="311"/>
      <c r="H1418" s="57" t="s">
        <v>806</v>
      </c>
      <c r="I1418" s="401">
        <v>205</v>
      </c>
      <c r="J1418" s="403">
        <v>13.5</v>
      </c>
      <c r="K1418" s="403">
        <v>0</v>
      </c>
      <c r="L1418" s="401">
        <v>4337</v>
      </c>
      <c r="M1418" s="403">
        <v>-15.7</v>
      </c>
      <c r="N1418" s="403">
        <v>0.1</v>
      </c>
    </row>
    <row r="1419" spans="2:14" ht="12.75" customHeight="1" hidden="1" outlineLevel="1">
      <c r="B1419" s="310"/>
      <c r="C1419" s="311"/>
      <c r="D1419" s="311"/>
      <c r="E1419" s="310"/>
      <c r="F1419" s="311"/>
      <c r="G1419" s="311"/>
      <c r="H1419" s="57" t="s">
        <v>914</v>
      </c>
      <c r="I1419" s="401">
        <v>173</v>
      </c>
      <c r="J1419" s="403">
        <v>-53.5</v>
      </c>
      <c r="K1419" s="403">
        <v>0</v>
      </c>
      <c r="L1419" s="401">
        <v>4376</v>
      </c>
      <c r="M1419" s="403">
        <v>-20.3</v>
      </c>
      <c r="N1419" s="403">
        <v>0.1</v>
      </c>
    </row>
    <row r="1420" spans="2:14" ht="12.75" customHeight="1" hidden="1" outlineLevel="1">
      <c r="B1420" s="310"/>
      <c r="C1420" s="311"/>
      <c r="D1420" s="311"/>
      <c r="E1420" s="310"/>
      <c r="F1420" s="311"/>
      <c r="G1420" s="311"/>
      <c r="H1420" s="57" t="s">
        <v>915</v>
      </c>
      <c r="I1420" s="401">
        <v>1</v>
      </c>
      <c r="J1420" s="403">
        <v>-85.1</v>
      </c>
      <c r="K1420" s="403">
        <v>0</v>
      </c>
      <c r="L1420" s="401">
        <v>182</v>
      </c>
      <c r="M1420" s="403">
        <v>-59.1</v>
      </c>
      <c r="N1420" s="403">
        <v>0</v>
      </c>
    </row>
    <row r="1421" spans="2:14" ht="12.75" customHeight="1" hidden="1" outlineLevel="1">
      <c r="B1421" s="310"/>
      <c r="C1421" s="311"/>
      <c r="D1421" s="311"/>
      <c r="E1421" s="310"/>
      <c r="F1421" s="311"/>
      <c r="G1421" s="311"/>
      <c r="H1421" s="57" t="s">
        <v>807</v>
      </c>
      <c r="I1421" s="401">
        <v>89</v>
      </c>
      <c r="J1421" s="403">
        <v>10.1</v>
      </c>
      <c r="K1421" s="403">
        <v>0</v>
      </c>
      <c r="L1421" s="401">
        <v>2824</v>
      </c>
      <c r="M1421" s="403">
        <v>19.5</v>
      </c>
      <c r="N1421" s="403">
        <v>0.1</v>
      </c>
    </row>
    <row r="1422" spans="2:14" ht="12.75" customHeight="1" hidden="1" outlineLevel="1">
      <c r="B1422" s="310"/>
      <c r="C1422" s="311"/>
      <c r="D1422" s="311"/>
      <c r="E1422" s="310"/>
      <c r="F1422" s="311"/>
      <c r="G1422" s="311"/>
      <c r="H1422" s="57" t="s">
        <v>808</v>
      </c>
      <c r="I1422" s="401">
        <v>57</v>
      </c>
      <c r="J1422" s="403">
        <v>19.5</v>
      </c>
      <c r="K1422" s="403">
        <v>0</v>
      </c>
      <c r="L1422" s="401">
        <v>1073</v>
      </c>
      <c r="M1422" s="403">
        <v>-18.6</v>
      </c>
      <c r="N1422" s="403">
        <v>0</v>
      </c>
    </row>
    <row r="1423" spans="2:14" ht="12.75" customHeight="1" hidden="1" outlineLevel="1">
      <c r="B1423" s="310"/>
      <c r="C1423" s="311"/>
      <c r="D1423" s="311"/>
      <c r="E1423" s="310"/>
      <c r="F1423" s="311"/>
      <c r="G1423" s="311"/>
      <c r="H1423" s="57" t="s">
        <v>809</v>
      </c>
      <c r="I1423" s="401">
        <v>1139</v>
      </c>
      <c r="J1423" s="403">
        <v>-6.5</v>
      </c>
      <c r="K1423" s="403">
        <v>0.3</v>
      </c>
      <c r="L1423" s="401">
        <v>23718</v>
      </c>
      <c r="M1423" s="403">
        <v>-9.3</v>
      </c>
      <c r="N1423" s="403">
        <v>0.7</v>
      </c>
    </row>
    <row r="1424" spans="2:14" ht="12.75" customHeight="1" hidden="1" outlineLevel="1">
      <c r="B1424" s="310"/>
      <c r="C1424" s="311"/>
      <c r="D1424" s="311"/>
      <c r="E1424" s="310"/>
      <c r="F1424" s="311"/>
      <c r="G1424" s="311"/>
      <c r="H1424" s="57" t="s">
        <v>916</v>
      </c>
      <c r="I1424" s="401">
        <v>55</v>
      </c>
      <c r="J1424" s="403">
        <v>-31.1</v>
      </c>
      <c r="K1424" s="403">
        <v>0</v>
      </c>
      <c r="L1424" s="401">
        <v>2285</v>
      </c>
      <c r="M1424" s="403">
        <v>-7.6</v>
      </c>
      <c r="N1424" s="403">
        <v>0.1</v>
      </c>
    </row>
    <row r="1425" spans="2:14" ht="12.75" customHeight="1" hidden="1" outlineLevel="1">
      <c r="B1425" s="310"/>
      <c r="C1425" s="311"/>
      <c r="D1425" s="311"/>
      <c r="E1425" s="310"/>
      <c r="F1425" s="311"/>
      <c r="G1425" s="311"/>
      <c r="H1425" s="57" t="s">
        <v>810</v>
      </c>
      <c r="I1425" s="401">
        <v>0</v>
      </c>
      <c r="J1425" s="403">
        <v>-63.4</v>
      </c>
      <c r="K1425" s="403">
        <v>0</v>
      </c>
      <c r="L1425" s="401">
        <v>24</v>
      </c>
      <c r="M1425" s="403">
        <v>3.2</v>
      </c>
      <c r="N1425" s="403">
        <v>0</v>
      </c>
    </row>
    <row r="1426" spans="2:14" ht="12.75" customHeight="1" hidden="1" outlineLevel="1">
      <c r="B1426" s="310"/>
      <c r="C1426" s="311"/>
      <c r="D1426" s="311"/>
      <c r="E1426" s="310"/>
      <c r="F1426" s="311"/>
      <c r="G1426" s="311"/>
      <c r="H1426" s="57" t="s">
        <v>917</v>
      </c>
      <c r="I1426" s="401">
        <v>1</v>
      </c>
      <c r="J1426" s="403">
        <v>7</v>
      </c>
      <c r="K1426" s="403">
        <v>0</v>
      </c>
      <c r="L1426" s="401">
        <v>47</v>
      </c>
      <c r="M1426" s="403">
        <v>15.3</v>
      </c>
      <c r="N1426" s="403">
        <v>0</v>
      </c>
    </row>
    <row r="1427" spans="2:14" ht="12.75" customHeight="1" hidden="1" outlineLevel="1">
      <c r="B1427" s="310"/>
      <c r="C1427" s="311"/>
      <c r="D1427" s="311"/>
      <c r="E1427" s="310"/>
      <c r="F1427" s="311"/>
      <c r="G1427" s="311"/>
      <c r="H1427" s="57" t="s">
        <v>918</v>
      </c>
      <c r="I1427" s="401">
        <v>4</v>
      </c>
      <c r="J1427" s="403" t="s">
        <v>195</v>
      </c>
      <c r="K1427" s="403">
        <v>0</v>
      </c>
      <c r="L1427" s="401">
        <v>15</v>
      </c>
      <c r="M1427" s="403">
        <v>106.8</v>
      </c>
      <c r="N1427" s="403">
        <v>0</v>
      </c>
    </row>
    <row r="1428" spans="2:14" ht="12.75" customHeight="1" hidden="1" outlineLevel="1">
      <c r="B1428" s="310"/>
      <c r="C1428" s="311"/>
      <c r="D1428" s="311"/>
      <c r="E1428" s="310"/>
      <c r="F1428" s="311"/>
      <c r="G1428" s="311"/>
      <c r="H1428" s="57" t="s">
        <v>919</v>
      </c>
      <c r="I1428" s="401" t="s">
        <v>977</v>
      </c>
      <c r="J1428" s="403">
        <v>-100</v>
      </c>
      <c r="K1428" s="403">
        <v>0</v>
      </c>
      <c r="L1428" s="401">
        <v>2</v>
      </c>
      <c r="M1428" s="403">
        <v>-54.8</v>
      </c>
      <c r="N1428" s="403">
        <v>0</v>
      </c>
    </row>
    <row r="1429" spans="2:14" ht="12.75" customHeight="1" hidden="1" outlineLevel="1">
      <c r="B1429" s="310"/>
      <c r="C1429" s="311"/>
      <c r="D1429" s="311"/>
      <c r="E1429" s="310"/>
      <c r="F1429" s="311"/>
      <c r="G1429" s="311"/>
      <c r="H1429" s="57" t="s">
        <v>920</v>
      </c>
      <c r="I1429" s="401">
        <v>16</v>
      </c>
      <c r="J1429" s="403">
        <v>129.8</v>
      </c>
      <c r="K1429" s="403">
        <v>0</v>
      </c>
      <c r="L1429" s="401">
        <v>758</v>
      </c>
      <c r="M1429" s="403">
        <v>172.5</v>
      </c>
      <c r="N1429" s="403">
        <v>0</v>
      </c>
    </row>
    <row r="1430" spans="2:14" ht="12.75" customHeight="1" hidden="1" outlineLevel="1">
      <c r="B1430" s="310"/>
      <c r="C1430" s="311"/>
      <c r="D1430" s="311"/>
      <c r="E1430" s="310"/>
      <c r="F1430" s="311"/>
      <c r="G1430" s="311"/>
      <c r="H1430" s="57" t="s">
        <v>811</v>
      </c>
      <c r="I1430" s="401">
        <v>1</v>
      </c>
      <c r="J1430" s="403">
        <v>684</v>
      </c>
      <c r="K1430" s="403">
        <v>0</v>
      </c>
      <c r="L1430" s="401">
        <v>37</v>
      </c>
      <c r="M1430" s="403">
        <v>928.8</v>
      </c>
      <c r="N1430" s="403">
        <v>0</v>
      </c>
    </row>
    <row r="1431" spans="2:14" ht="12.75" customHeight="1" hidden="1" outlineLevel="1">
      <c r="B1431" s="310"/>
      <c r="C1431" s="311"/>
      <c r="D1431" s="311"/>
      <c r="E1431" s="310"/>
      <c r="F1431" s="311"/>
      <c r="G1431" s="311"/>
      <c r="H1431" s="57" t="s">
        <v>812</v>
      </c>
      <c r="I1431" s="401">
        <v>18</v>
      </c>
      <c r="J1431" s="403">
        <v>-1.1</v>
      </c>
      <c r="K1431" s="403">
        <v>0</v>
      </c>
      <c r="L1431" s="401">
        <v>668</v>
      </c>
      <c r="M1431" s="403">
        <v>-9.5</v>
      </c>
      <c r="N1431" s="403">
        <v>0</v>
      </c>
    </row>
    <row r="1432" spans="2:14" ht="12.75" customHeight="1" hidden="1" outlineLevel="1">
      <c r="B1432" s="310"/>
      <c r="C1432" s="311"/>
      <c r="D1432" s="311"/>
      <c r="E1432" s="310"/>
      <c r="F1432" s="311"/>
      <c r="G1432" s="311"/>
      <c r="H1432" s="57" t="s">
        <v>921</v>
      </c>
      <c r="I1432" s="401">
        <v>0</v>
      </c>
      <c r="J1432" s="403">
        <v>-59</v>
      </c>
      <c r="K1432" s="403">
        <v>0</v>
      </c>
      <c r="L1432" s="401">
        <v>6</v>
      </c>
      <c r="M1432" s="403">
        <v>-24.9</v>
      </c>
      <c r="N1432" s="403">
        <v>0</v>
      </c>
    </row>
    <row r="1433" spans="2:14" ht="12.75" customHeight="1" hidden="1" outlineLevel="1">
      <c r="B1433" s="310"/>
      <c r="C1433" s="311"/>
      <c r="D1433" s="311"/>
      <c r="E1433" s="310"/>
      <c r="F1433" s="311"/>
      <c r="G1433" s="311"/>
      <c r="H1433" s="57" t="s">
        <v>922</v>
      </c>
      <c r="I1433" s="401">
        <v>0</v>
      </c>
      <c r="J1433" s="403">
        <v>-70.8</v>
      </c>
      <c r="K1433" s="403">
        <v>0</v>
      </c>
      <c r="L1433" s="401">
        <v>2</v>
      </c>
      <c r="M1433" s="403">
        <v>-35.3</v>
      </c>
      <c r="N1433" s="403">
        <v>0</v>
      </c>
    </row>
    <row r="1434" spans="2:14" ht="12.75" customHeight="1" hidden="1" outlineLevel="1">
      <c r="B1434" s="310"/>
      <c r="C1434" s="311"/>
      <c r="D1434" s="311"/>
      <c r="E1434" s="310"/>
      <c r="F1434" s="311"/>
      <c r="G1434" s="311"/>
      <c r="H1434" s="57" t="s">
        <v>813</v>
      </c>
      <c r="I1434" s="401">
        <v>1</v>
      </c>
      <c r="J1434" s="403">
        <v>-28.5</v>
      </c>
      <c r="K1434" s="403">
        <v>0</v>
      </c>
      <c r="L1434" s="401">
        <v>21</v>
      </c>
      <c r="M1434" s="403">
        <v>-38.3</v>
      </c>
      <c r="N1434" s="403">
        <v>0</v>
      </c>
    </row>
    <row r="1435" spans="2:14" ht="12.75" customHeight="1" hidden="1" outlineLevel="1">
      <c r="B1435" s="310"/>
      <c r="C1435" s="311"/>
      <c r="D1435" s="311"/>
      <c r="E1435" s="310"/>
      <c r="F1435" s="311"/>
      <c r="G1435" s="311"/>
      <c r="H1435" s="57" t="s">
        <v>814</v>
      </c>
      <c r="I1435" s="401">
        <v>157</v>
      </c>
      <c r="J1435" s="403">
        <v>431</v>
      </c>
      <c r="K1435" s="403">
        <v>0</v>
      </c>
      <c r="L1435" s="401">
        <v>1035</v>
      </c>
      <c r="M1435" s="403">
        <v>5.7</v>
      </c>
      <c r="N1435" s="403">
        <v>0</v>
      </c>
    </row>
    <row r="1436" spans="2:14" ht="12.75" customHeight="1" hidden="1" outlineLevel="1">
      <c r="B1436" s="310"/>
      <c r="C1436" s="311"/>
      <c r="D1436" s="311"/>
      <c r="E1436" s="310"/>
      <c r="F1436" s="311"/>
      <c r="G1436" s="311"/>
      <c r="H1436" s="57" t="s">
        <v>923</v>
      </c>
      <c r="I1436" s="401">
        <v>0</v>
      </c>
      <c r="J1436" s="403">
        <v>-84.3</v>
      </c>
      <c r="K1436" s="403">
        <v>0</v>
      </c>
      <c r="L1436" s="401">
        <v>20</v>
      </c>
      <c r="M1436" s="403">
        <v>-68.2</v>
      </c>
      <c r="N1436" s="403">
        <v>0</v>
      </c>
    </row>
    <row r="1437" spans="2:14" ht="12.75" customHeight="1" hidden="1" outlineLevel="1">
      <c r="B1437" s="310"/>
      <c r="C1437" s="311"/>
      <c r="D1437" s="311"/>
      <c r="E1437" s="310"/>
      <c r="F1437" s="311"/>
      <c r="G1437" s="311"/>
      <c r="H1437" s="57" t="s">
        <v>815</v>
      </c>
      <c r="I1437" s="401">
        <v>30</v>
      </c>
      <c r="J1437" s="403">
        <v>91.6</v>
      </c>
      <c r="K1437" s="403">
        <v>0</v>
      </c>
      <c r="L1437" s="401">
        <v>366</v>
      </c>
      <c r="M1437" s="403">
        <v>100.6</v>
      </c>
      <c r="N1437" s="403">
        <v>0</v>
      </c>
    </row>
    <row r="1438" spans="2:14" ht="12.75" customHeight="1" hidden="1" outlineLevel="1">
      <c r="B1438" s="310"/>
      <c r="C1438" s="311"/>
      <c r="D1438" s="311"/>
      <c r="E1438" s="310"/>
      <c r="F1438" s="311"/>
      <c r="G1438" s="311"/>
      <c r="H1438" s="57" t="s">
        <v>816</v>
      </c>
      <c r="I1438" s="401">
        <v>0</v>
      </c>
      <c r="J1438" s="403">
        <v>-57.1</v>
      </c>
      <c r="K1438" s="403">
        <v>0</v>
      </c>
      <c r="L1438" s="401">
        <v>56</v>
      </c>
      <c r="M1438" s="403">
        <v>-42.4</v>
      </c>
      <c r="N1438" s="403">
        <v>0</v>
      </c>
    </row>
    <row r="1439" spans="2:14" ht="12.75" customHeight="1" hidden="1" outlineLevel="1">
      <c r="B1439" s="310"/>
      <c r="C1439" s="311"/>
      <c r="D1439" s="311"/>
      <c r="E1439" s="310"/>
      <c r="F1439" s="311"/>
      <c r="G1439" s="311"/>
      <c r="H1439" s="57" t="s">
        <v>817</v>
      </c>
      <c r="I1439" s="401">
        <v>3</v>
      </c>
      <c r="J1439" s="403">
        <v>60.6</v>
      </c>
      <c r="K1439" s="403">
        <v>0</v>
      </c>
      <c r="L1439" s="401">
        <v>160</v>
      </c>
      <c r="M1439" s="403">
        <v>270.7</v>
      </c>
      <c r="N1439" s="403">
        <v>0</v>
      </c>
    </row>
    <row r="1440" spans="2:14" ht="12.75" customHeight="1" hidden="1" outlineLevel="1">
      <c r="B1440" s="310"/>
      <c r="C1440" s="311"/>
      <c r="D1440" s="311"/>
      <c r="E1440" s="310"/>
      <c r="F1440" s="311"/>
      <c r="G1440" s="311"/>
      <c r="H1440" s="57" t="s">
        <v>819</v>
      </c>
      <c r="I1440" s="401">
        <v>10</v>
      </c>
      <c r="J1440" s="403">
        <v>-17.8</v>
      </c>
      <c r="K1440" s="403">
        <v>0</v>
      </c>
      <c r="L1440" s="401">
        <v>318</v>
      </c>
      <c r="M1440" s="403">
        <v>25.3</v>
      </c>
      <c r="N1440" s="403">
        <v>0</v>
      </c>
    </row>
    <row r="1441" spans="2:14" ht="12.75" customHeight="1" hidden="1" outlineLevel="1">
      <c r="B1441" s="310"/>
      <c r="C1441" s="311"/>
      <c r="D1441" s="311"/>
      <c r="E1441" s="310"/>
      <c r="F1441" s="311"/>
      <c r="G1441" s="311"/>
      <c r="H1441" s="57" t="s">
        <v>820</v>
      </c>
      <c r="I1441" s="401">
        <v>0</v>
      </c>
      <c r="J1441" s="403">
        <v>0</v>
      </c>
      <c r="K1441" s="403">
        <v>0</v>
      </c>
      <c r="L1441" s="401">
        <v>3</v>
      </c>
      <c r="M1441" s="403">
        <v>39.8</v>
      </c>
      <c r="N1441" s="403">
        <v>0</v>
      </c>
    </row>
    <row r="1442" spans="2:14" ht="12.75" customHeight="1" hidden="1" outlineLevel="1">
      <c r="B1442" s="310"/>
      <c r="C1442" s="311"/>
      <c r="D1442" s="311"/>
      <c r="E1442" s="310"/>
      <c r="F1442" s="311"/>
      <c r="G1442" s="311"/>
      <c r="H1442" s="57" t="s">
        <v>821</v>
      </c>
      <c r="I1442" s="401" t="s">
        <v>977</v>
      </c>
      <c r="J1442" s="403">
        <v>-100</v>
      </c>
      <c r="K1442" s="403">
        <v>0</v>
      </c>
      <c r="L1442" s="401" t="s">
        <v>977</v>
      </c>
      <c r="M1442" s="403">
        <v>-100</v>
      </c>
      <c r="N1442" s="403">
        <v>0</v>
      </c>
    </row>
    <row r="1443" spans="2:14" ht="12.75" customHeight="1" hidden="1" outlineLevel="1">
      <c r="B1443" s="310"/>
      <c r="C1443" s="311"/>
      <c r="D1443" s="311"/>
      <c r="E1443" s="310"/>
      <c r="F1443" s="311"/>
      <c r="G1443" s="311"/>
      <c r="H1443" s="57" t="s">
        <v>924</v>
      </c>
      <c r="I1443" s="401">
        <v>0</v>
      </c>
      <c r="J1443" s="403">
        <v>473.3</v>
      </c>
      <c r="K1443" s="403">
        <v>0</v>
      </c>
      <c r="L1443" s="401">
        <v>4</v>
      </c>
      <c r="M1443" s="403">
        <v>169.1</v>
      </c>
      <c r="N1443" s="403">
        <v>0</v>
      </c>
    </row>
    <row r="1444" spans="2:14" ht="12.75" customHeight="1" hidden="1" outlineLevel="1">
      <c r="B1444" s="310"/>
      <c r="C1444" s="311"/>
      <c r="D1444" s="311"/>
      <c r="E1444" s="310"/>
      <c r="F1444" s="311"/>
      <c r="G1444" s="311"/>
      <c r="H1444" s="57" t="s">
        <v>822</v>
      </c>
      <c r="I1444" s="401">
        <v>37</v>
      </c>
      <c r="J1444" s="403">
        <v>-4.2</v>
      </c>
      <c r="K1444" s="403">
        <v>0</v>
      </c>
      <c r="L1444" s="401">
        <v>432</v>
      </c>
      <c r="M1444" s="403">
        <v>-60</v>
      </c>
      <c r="N1444" s="403">
        <v>0</v>
      </c>
    </row>
    <row r="1445" spans="2:14" ht="12.75" customHeight="1" hidden="1" outlineLevel="1">
      <c r="B1445" s="310"/>
      <c r="C1445" s="311"/>
      <c r="D1445" s="311"/>
      <c r="E1445" s="310"/>
      <c r="F1445" s="311"/>
      <c r="G1445" s="311"/>
      <c r="H1445" s="57" t="s">
        <v>925</v>
      </c>
      <c r="I1445" s="401">
        <v>3</v>
      </c>
      <c r="J1445" s="403">
        <v>149.2</v>
      </c>
      <c r="K1445" s="403">
        <v>0</v>
      </c>
      <c r="L1445" s="401">
        <v>234</v>
      </c>
      <c r="M1445" s="403">
        <v>72.5</v>
      </c>
      <c r="N1445" s="403">
        <v>0</v>
      </c>
    </row>
    <row r="1446" spans="2:14" ht="12.75" customHeight="1" hidden="1" outlineLevel="1">
      <c r="B1446" s="310"/>
      <c r="C1446" s="311"/>
      <c r="D1446" s="311"/>
      <c r="E1446" s="310"/>
      <c r="F1446" s="311"/>
      <c r="G1446" s="311"/>
      <c r="H1446" s="57" t="s">
        <v>926</v>
      </c>
      <c r="I1446" s="401">
        <v>0</v>
      </c>
      <c r="J1446" s="403" t="s">
        <v>93</v>
      </c>
      <c r="K1446" s="403">
        <v>0</v>
      </c>
      <c r="L1446" s="401">
        <v>2</v>
      </c>
      <c r="M1446" s="403" t="s">
        <v>93</v>
      </c>
      <c r="N1446" s="403">
        <v>0</v>
      </c>
    </row>
    <row r="1447" spans="2:14" ht="12.75" customHeight="1" hidden="1" outlineLevel="1">
      <c r="B1447" s="310"/>
      <c r="C1447" s="311"/>
      <c r="D1447" s="311"/>
      <c r="E1447" s="310"/>
      <c r="F1447" s="311"/>
      <c r="G1447" s="311"/>
      <c r="H1447" s="57" t="s">
        <v>927</v>
      </c>
      <c r="I1447" s="401">
        <v>0</v>
      </c>
      <c r="J1447" s="403" t="s">
        <v>195</v>
      </c>
      <c r="K1447" s="403">
        <v>0</v>
      </c>
      <c r="L1447" s="401">
        <v>7</v>
      </c>
      <c r="M1447" s="403">
        <v>627.7</v>
      </c>
      <c r="N1447" s="403">
        <v>0</v>
      </c>
    </row>
    <row r="1448" spans="2:16" ht="12.75" customHeight="1" hidden="1" outlineLevel="1">
      <c r="B1448" s="310"/>
      <c r="C1448" s="311"/>
      <c r="D1448" s="311"/>
      <c r="E1448" s="310"/>
      <c r="F1448" s="311"/>
      <c r="G1448" s="311"/>
      <c r="H1448" s="57" t="s">
        <v>824</v>
      </c>
      <c r="I1448" s="401">
        <v>6</v>
      </c>
      <c r="J1448" s="403">
        <v>-10.8</v>
      </c>
      <c r="K1448" s="403">
        <v>0</v>
      </c>
      <c r="L1448" s="401">
        <v>212</v>
      </c>
      <c r="M1448" s="403">
        <v>8.7</v>
      </c>
      <c r="N1448" s="403">
        <v>0</v>
      </c>
      <c r="P1448" s="57" t="s">
        <v>377</v>
      </c>
    </row>
    <row r="1449" spans="2:14" ht="12.75" customHeight="1" hidden="1" outlineLevel="1">
      <c r="B1449" s="310"/>
      <c r="C1449" s="311"/>
      <c r="D1449" s="311"/>
      <c r="E1449" s="310"/>
      <c r="F1449" s="311"/>
      <c r="G1449" s="311"/>
      <c r="H1449" s="57" t="s">
        <v>928</v>
      </c>
      <c r="I1449" s="401">
        <v>0</v>
      </c>
      <c r="J1449" s="403">
        <v>-100</v>
      </c>
      <c r="K1449" s="403">
        <v>0</v>
      </c>
      <c r="L1449" s="401">
        <v>0</v>
      </c>
      <c r="M1449" s="403">
        <v>-95.4</v>
      </c>
      <c r="N1449" s="403">
        <v>0</v>
      </c>
    </row>
    <row r="1450" spans="2:14" ht="12.75" customHeight="1" hidden="1" outlineLevel="1">
      <c r="B1450" s="310"/>
      <c r="C1450" s="311"/>
      <c r="D1450" s="311"/>
      <c r="E1450" s="310"/>
      <c r="F1450" s="311"/>
      <c r="G1450" s="311"/>
      <c r="H1450" s="57" t="s">
        <v>825</v>
      </c>
      <c r="I1450" s="401">
        <v>723</v>
      </c>
      <c r="J1450" s="403">
        <v>-25.7</v>
      </c>
      <c r="K1450" s="403">
        <v>0.2</v>
      </c>
      <c r="L1450" s="401">
        <v>16123</v>
      </c>
      <c r="M1450" s="403">
        <v>-13.7</v>
      </c>
      <c r="N1450" s="403">
        <v>0.5</v>
      </c>
    </row>
    <row r="1451" spans="2:14" ht="12.75" customHeight="1" hidden="1" outlineLevel="1">
      <c r="B1451" s="310"/>
      <c r="C1451" s="311"/>
      <c r="D1451" s="311"/>
      <c r="E1451" s="310"/>
      <c r="F1451" s="311"/>
      <c r="G1451" s="311"/>
      <c r="H1451" s="57" t="s">
        <v>929</v>
      </c>
      <c r="I1451" s="401">
        <v>29</v>
      </c>
      <c r="J1451" s="403">
        <v>89.8</v>
      </c>
      <c r="K1451" s="403">
        <v>0</v>
      </c>
      <c r="L1451" s="401">
        <v>314</v>
      </c>
      <c r="M1451" s="403">
        <v>29.7</v>
      </c>
      <c r="N1451" s="403">
        <v>0</v>
      </c>
    </row>
    <row r="1452" spans="2:14" ht="12.75" customHeight="1" hidden="1" outlineLevel="1">
      <c r="B1452" s="310"/>
      <c r="C1452" s="311"/>
      <c r="D1452" s="311"/>
      <c r="E1452" s="310"/>
      <c r="F1452" s="311"/>
      <c r="G1452" s="311"/>
      <c r="H1452" s="57" t="s">
        <v>827</v>
      </c>
      <c r="I1452" s="401">
        <v>13</v>
      </c>
      <c r="J1452" s="403">
        <v>29.9</v>
      </c>
      <c r="K1452" s="403">
        <v>0</v>
      </c>
      <c r="L1452" s="401">
        <v>350</v>
      </c>
      <c r="M1452" s="403">
        <v>11.9</v>
      </c>
      <c r="N1452" s="403">
        <v>0</v>
      </c>
    </row>
    <row r="1453" spans="2:14" ht="12.75" customHeight="1" hidden="1" outlineLevel="1">
      <c r="B1453" s="310"/>
      <c r="C1453" s="311"/>
      <c r="D1453" s="311"/>
      <c r="E1453" s="310"/>
      <c r="F1453" s="311"/>
      <c r="G1453" s="311"/>
      <c r="H1453" s="57" t="s">
        <v>930</v>
      </c>
      <c r="I1453" s="401">
        <v>30</v>
      </c>
      <c r="J1453" s="403" t="s">
        <v>195</v>
      </c>
      <c r="K1453" s="403">
        <v>0</v>
      </c>
      <c r="L1453" s="401">
        <v>30</v>
      </c>
      <c r="M1453" s="403">
        <v>69.5</v>
      </c>
      <c r="N1453" s="403">
        <v>0</v>
      </c>
    </row>
    <row r="1454" spans="2:14" ht="12.75" customHeight="1" hidden="1" outlineLevel="1">
      <c r="B1454" s="310"/>
      <c r="C1454" s="311"/>
      <c r="D1454" s="311"/>
      <c r="E1454" s="310"/>
      <c r="F1454" s="311"/>
      <c r="G1454" s="311"/>
      <c r="H1454" s="57" t="s">
        <v>931</v>
      </c>
      <c r="I1454" s="401">
        <v>0</v>
      </c>
      <c r="J1454" s="403" t="s">
        <v>93</v>
      </c>
      <c r="K1454" s="403">
        <v>0</v>
      </c>
      <c r="L1454" s="401">
        <v>3</v>
      </c>
      <c r="M1454" s="403" t="s">
        <v>93</v>
      </c>
      <c r="N1454" s="403">
        <v>0</v>
      </c>
    </row>
    <row r="1455" spans="2:14" ht="12.75" customHeight="1" hidden="1" outlineLevel="1">
      <c r="B1455" s="310"/>
      <c r="C1455" s="311"/>
      <c r="D1455" s="311"/>
      <c r="E1455" s="310"/>
      <c r="F1455" s="311"/>
      <c r="G1455" s="311"/>
      <c r="H1455" s="57" t="s">
        <v>932</v>
      </c>
      <c r="I1455" s="401">
        <v>3</v>
      </c>
      <c r="J1455" s="403">
        <v>-29.2</v>
      </c>
      <c r="K1455" s="403">
        <v>0</v>
      </c>
      <c r="L1455" s="401">
        <v>187</v>
      </c>
      <c r="M1455" s="403">
        <v>-19.2</v>
      </c>
      <c r="N1455" s="403">
        <v>0</v>
      </c>
    </row>
    <row r="1456" spans="2:14" ht="12.75" customHeight="1" hidden="1" outlineLevel="1">
      <c r="B1456" s="310"/>
      <c r="C1456" s="311"/>
      <c r="D1456" s="311"/>
      <c r="E1456" s="310"/>
      <c r="F1456" s="311"/>
      <c r="G1456" s="311"/>
      <c r="H1456" s="57" t="s">
        <v>169</v>
      </c>
      <c r="I1456" s="401">
        <v>22383</v>
      </c>
      <c r="J1456" s="403">
        <v>6.9</v>
      </c>
      <c r="K1456" s="403">
        <v>5.2</v>
      </c>
      <c r="L1456" s="401">
        <v>592243</v>
      </c>
      <c r="M1456" s="403">
        <v>7.3</v>
      </c>
      <c r="N1456" s="403">
        <v>17.7</v>
      </c>
    </row>
    <row r="1457" spans="2:14" ht="12.75" customHeight="1" hidden="1" outlineLevel="1">
      <c r="B1457" s="310"/>
      <c r="C1457" s="311"/>
      <c r="D1457" s="311"/>
      <c r="E1457" s="310"/>
      <c r="F1457" s="311"/>
      <c r="G1457" s="311"/>
      <c r="H1457" s="57" t="s">
        <v>828</v>
      </c>
      <c r="I1457" s="401">
        <v>6722</v>
      </c>
      <c r="J1457" s="403">
        <v>-8.8</v>
      </c>
      <c r="K1457" s="403">
        <v>1.6</v>
      </c>
      <c r="L1457" s="401">
        <v>120103</v>
      </c>
      <c r="M1457" s="403">
        <v>2.3</v>
      </c>
      <c r="N1457" s="403">
        <v>3.6</v>
      </c>
    </row>
    <row r="1458" spans="2:14" ht="12.75" customHeight="1" hidden="1" outlineLevel="1">
      <c r="B1458" s="310"/>
      <c r="C1458" s="311"/>
      <c r="D1458" s="311"/>
      <c r="E1458" s="310"/>
      <c r="F1458" s="311"/>
      <c r="G1458" s="311"/>
      <c r="H1458" s="57" t="s">
        <v>829</v>
      </c>
      <c r="I1458" s="401">
        <v>29</v>
      </c>
      <c r="J1458" s="403">
        <v>4.3</v>
      </c>
      <c r="K1458" s="403">
        <v>0</v>
      </c>
      <c r="L1458" s="401">
        <v>687</v>
      </c>
      <c r="M1458" s="403">
        <v>28.4</v>
      </c>
      <c r="N1458" s="403">
        <v>0</v>
      </c>
    </row>
    <row r="1459" spans="2:14" ht="12.75" customHeight="1" hidden="1" outlineLevel="1">
      <c r="B1459" s="310"/>
      <c r="C1459" s="311"/>
      <c r="D1459" s="311"/>
      <c r="E1459" s="310"/>
      <c r="F1459" s="311"/>
      <c r="G1459" s="311"/>
      <c r="H1459" s="57" t="s">
        <v>830</v>
      </c>
      <c r="I1459" s="401">
        <v>77</v>
      </c>
      <c r="J1459" s="403">
        <v>-46.8</v>
      </c>
      <c r="K1459" s="403">
        <v>0</v>
      </c>
      <c r="L1459" s="401">
        <v>1161</v>
      </c>
      <c r="M1459" s="403">
        <v>-33.5</v>
      </c>
      <c r="N1459" s="403">
        <v>0</v>
      </c>
    </row>
    <row r="1460" spans="2:14" ht="12.75" customHeight="1" hidden="1" outlineLevel="1">
      <c r="B1460" s="310"/>
      <c r="C1460" s="311"/>
      <c r="D1460" s="311"/>
      <c r="E1460" s="310"/>
      <c r="F1460" s="311"/>
      <c r="G1460" s="311"/>
      <c r="H1460" s="57" t="s">
        <v>831</v>
      </c>
      <c r="I1460" s="401">
        <v>136</v>
      </c>
      <c r="J1460" s="403">
        <v>850.6</v>
      </c>
      <c r="K1460" s="403">
        <v>0</v>
      </c>
      <c r="L1460" s="401">
        <v>1317</v>
      </c>
      <c r="M1460" s="403">
        <v>151</v>
      </c>
      <c r="N1460" s="403">
        <v>0</v>
      </c>
    </row>
    <row r="1461" spans="2:14" ht="12.75" customHeight="1" hidden="1" outlineLevel="1">
      <c r="B1461" s="310"/>
      <c r="C1461" s="311"/>
      <c r="D1461" s="311"/>
      <c r="E1461" s="310"/>
      <c r="F1461" s="311"/>
      <c r="G1461" s="311"/>
      <c r="H1461" s="57" t="s">
        <v>832</v>
      </c>
      <c r="I1461" s="401">
        <v>2293</v>
      </c>
      <c r="J1461" s="403">
        <v>-12.9</v>
      </c>
      <c r="K1461" s="403">
        <v>0.5</v>
      </c>
      <c r="L1461" s="401">
        <v>42646</v>
      </c>
      <c r="M1461" s="403">
        <v>-0.5</v>
      </c>
      <c r="N1461" s="403">
        <v>1.3</v>
      </c>
    </row>
    <row r="1462" spans="2:14" ht="12.75" customHeight="1" hidden="1" outlineLevel="1">
      <c r="B1462" s="310"/>
      <c r="C1462" s="311"/>
      <c r="D1462" s="311"/>
      <c r="E1462" s="310"/>
      <c r="F1462" s="311"/>
      <c r="G1462" s="311"/>
      <c r="H1462" s="57" t="s">
        <v>833</v>
      </c>
      <c r="I1462" s="401">
        <v>19</v>
      </c>
      <c r="J1462" s="403">
        <v>-4.8</v>
      </c>
      <c r="K1462" s="403">
        <v>0</v>
      </c>
      <c r="L1462" s="401">
        <v>402</v>
      </c>
      <c r="M1462" s="403">
        <v>-7.4</v>
      </c>
      <c r="N1462" s="403">
        <v>0</v>
      </c>
    </row>
    <row r="1463" spans="2:14" ht="12.75" customHeight="1" hidden="1" outlineLevel="1">
      <c r="B1463" s="310"/>
      <c r="C1463" s="311"/>
      <c r="D1463" s="311"/>
      <c r="E1463" s="310"/>
      <c r="F1463" s="311"/>
      <c r="G1463" s="311"/>
      <c r="H1463" s="57" t="s">
        <v>933</v>
      </c>
      <c r="I1463" s="401">
        <v>66</v>
      </c>
      <c r="J1463" s="403">
        <v>-30.1</v>
      </c>
      <c r="K1463" s="403">
        <v>0</v>
      </c>
      <c r="L1463" s="401">
        <v>1299</v>
      </c>
      <c r="M1463" s="403">
        <v>21.9</v>
      </c>
      <c r="N1463" s="403">
        <v>0</v>
      </c>
    </row>
    <row r="1464" spans="2:14" ht="12.75" customHeight="1" hidden="1" outlineLevel="1">
      <c r="B1464" s="310"/>
      <c r="C1464" s="311"/>
      <c r="D1464" s="311"/>
      <c r="E1464" s="310"/>
      <c r="F1464" s="311"/>
      <c r="G1464" s="311"/>
      <c r="H1464" s="57" t="s">
        <v>834</v>
      </c>
      <c r="I1464" s="401">
        <v>1234</v>
      </c>
      <c r="J1464" s="403">
        <v>29.2</v>
      </c>
      <c r="K1464" s="403">
        <v>0.3</v>
      </c>
      <c r="L1464" s="401">
        <v>13188</v>
      </c>
      <c r="M1464" s="403">
        <v>40.3</v>
      </c>
      <c r="N1464" s="403">
        <v>0.4</v>
      </c>
    </row>
    <row r="1465" spans="2:14" ht="12.75" customHeight="1" hidden="1" outlineLevel="1">
      <c r="B1465" s="310"/>
      <c r="C1465" s="311"/>
      <c r="D1465" s="311"/>
      <c r="E1465" s="310"/>
      <c r="F1465" s="311"/>
      <c r="G1465" s="311"/>
      <c r="H1465" s="57" t="s">
        <v>835</v>
      </c>
      <c r="I1465" s="401">
        <v>329</v>
      </c>
      <c r="J1465" s="403">
        <v>-26.6</v>
      </c>
      <c r="K1465" s="403">
        <v>0.1</v>
      </c>
      <c r="L1465" s="401">
        <v>9684</v>
      </c>
      <c r="M1465" s="403">
        <v>-6.5</v>
      </c>
      <c r="N1465" s="403">
        <v>0.3</v>
      </c>
    </row>
    <row r="1466" spans="2:14" ht="12.75" customHeight="1" hidden="1" outlineLevel="1">
      <c r="B1466" s="310"/>
      <c r="C1466" s="311"/>
      <c r="D1466" s="311"/>
      <c r="E1466" s="310"/>
      <c r="F1466" s="311"/>
      <c r="G1466" s="311"/>
      <c r="H1466" s="57" t="s">
        <v>934</v>
      </c>
      <c r="I1466" s="401">
        <v>0</v>
      </c>
      <c r="J1466" s="403">
        <v>-64</v>
      </c>
      <c r="K1466" s="403">
        <v>0</v>
      </c>
      <c r="L1466" s="401">
        <v>133</v>
      </c>
      <c r="M1466" s="403">
        <v>39.9</v>
      </c>
      <c r="N1466" s="403">
        <v>0</v>
      </c>
    </row>
    <row r="1467" spans="2:14" ht="12.75" customHeight="1" hidden="1" outlineLevel="1">
      <c r="B1467" s="310"/>
      <c r="C1467" s="311"/>
      <c r="D1467" s="311"/>
      <c r="E1467" s="310"/>
      <c r="F1467" s="311"/>
      <c r="G1467" s="311"/>
      <c r="H1467" s="57" t="s">
        <v>836</v>
      </c>
      <c r="I1467" s="401">
        <v>255</v>
      </c>
      <c r="J1467" s="403">
        <v>29.6</v>
      </c>
      <c r="K1467" s="403">
        <v>0.1</v>
      </c>
      <c r="L1467" s="401">
        <v>4342</v>
      </c>
      <c r="M1467" s="403">
        <v>28.1</v>
      </c>
      <c r="N1467" s="403">
        <v>0.1</v>
      </c>
    </row>
    <row r="1468" spans="2:14" ht="12.75" customHeight="1" hidden="1" outlineLevel="1">
      <c r="B1468" s="310"/>
      <c r="C1468" s="311"/>
      <c r="D1468" s="311"/>
      <c r="E1468" s="310"/>
      <c r="F1468" s="311"/>
      <c r="G1468" s="311"/>
      <c r="H1468" s="57" t="s">
        <v>837</v>
      </c>
      <c r="I1468" s="401">
        <v>543</v>
      </c>
      <c r="J1468" s="403">
        <v>9</v>
      </c>
      <c r="K1468" s="403">
        <v>0.1</v>
      </c>
      <c r="L1468" s="401">
        <v>8698</v>
      </c>
      <c r="M1468" s="403">
        <v>29.7</v>
      </c>
      <c r="N1468" s="403">
        <v>0.3</v>
      </c>
    </row>
    <row r="1469" spans="2:14" ht="12.75" customHeight="1" hidden="1" outlineLevel="1">
      <c r="B1469" s="310"/>
      <c r="C1469" s="311"/>
      <c r="D1469" s="311"/>
      <c r="E1469" s="310"/>
      <c r="F1469" s="311"/>
      <c r="G1469" s="311"/>
      <c r="H1469" s="57" t="s">
        <v>838</v>
      </c>
      <c r="I1469" s="401">
        <v>63</v>
      </c>
      <c r="J1469" s="403">
        <v>24.6</v>
      </c>
      <c r="K1469" s="403">
        <v>0</v>
      </c>
      <c r="L1469" s="401">
        <v>4596</v>
      </c>
      <c r="M1469" s="403">
        <v>30.3</v>
      </c>
      <c r="N1469" s="403">
        <v>0.1</v>
      </c>
    </row>
    <row r="1470" spans="2:14" ht="12.75" customHeight="1" hidden="1" outlineLevel="1">
      <c r="B1470" s="310"/>
      <c r="C1470" s="311"/>
      <c r="D1470" s="311"/>
      <c r="E1470" s="310"/>
      <c r="F1470" s="311"/>
      <c r="G1470" s="311"/>
      <c r="H1470" s="57" t="s">
        <v>839</v>
      </c>
      <c r="I1470" s="401">
        <v>172</v>
      </c>
      <c r="J1470" s="403">
        <v>-16.9</v>
      </c>
      <c r="K1470" s="403">
        <v>0</v>
      </c>
      <c r="L1470" s="401">
        <v>3167</v>
      </c>
      <c r="M1470" s="403">
        <v>-9.9</v>
      </c>
      <c r="N1470" s="403">
        <v>0.1</v>
      </c>
    </row>
    <row r="1471" spans="2:14" ht="12.75" customHeight="1" hidden="1" outlineLevel="1">
      <c r="B1471" s="310"/>
      <c r="C1471" s="311"/>
      <c r="D1471" s="311"/>
      <c r="E1471" s="310"/>
      <c r="F1471" s="311"/>
      <c r="G1471" s="311"/>
      <c r="H1471" s="57" t="s">
        <v>840</v>
      </c>
      <c r="I1471" s="401">
        <v>268</v>
      </c>
      <c r="J1471" s="403">
        <v>97.4</v>
      </c>
      <c r="K1471" s="403">
        <v>0.1</v>
      </c>
      <c r="L1471" s="401">
        <v>4282</v>
      </c>
      <c r="M1471" s="403">
        <v>57.3</v>
      </c>
      <c r="N1471" s="403">
        <v>0.1</v>
      </c>
    </row>
    <row r="1472" spans="2:14" ht="12.75" customHeight="1" hidden="1" outlineLevel="1">
      <c r="B1472" s="310"/>
      <c r="C1472" s="311"/>
      <c r="D1472" s="311"/>
      <c r="E1472" s="310"/>
      <c r="F1472" s="311"/>
      <c r="G1472" s="311"/>
      <c r="H1472" s="57" t="s">
        <v>935</v>
      </c>
      <c r="I1472" s="401">
        <v>2</v>
      </c>
      <c r="J1472" s="403" t="s">
        <v>93</v>
      </c>
      <c r="K1472" s="403">
        <v>0</v>
      </c>
      <c r="L1472" s="401">
        <v>41</v>
      </c>
      <c r="M1472" s="403" t="s">
        <v>93</v>
      </c>
      <c r="N1472" s="403">
        <v>0</v>
      </c>
    </row>
    <row r="1473" spans="2:14" ht="12.75" customHeight="1" hidden="1" outlineLevel="1">
      <c r="B1473" s="310"/>
      <c r="C1473" s="311"/>
      <c r="D1473" s="311"/>
      <c r="E1473" s="310"/>
      <c r="F1473" s="311"/>
      <c r="G1473" s="311"/>
      <c r="H1473" s="57" t="s">
        <v>841</v>
      </c>
      <c r="I1473" s="401">
        <v>1211</v>
      </c>
      <c r="J1473" s="403">
        <v>-36.9</v>
      </c>
      <c r="K1473" s="403">
        <v>0.3</v>
      </c>
      <c r="L1473" s="401">
        <v>23755</v>
      </c>
      <c r="M1473" s="403">
        <v>-20.3</v>
      </c>
      <c r="N1473" s="403">
        <v>0.7</v>
      </c>
    </row>
    <row r="1474" spans="2:14" ht="12.75" customHeight="1" hidden="1" outlineLevel="1">
      <c r="B1474" s="310"/>
      <c r="C1474" s="311"/>
      <c r="D1474" s="311"/>
      <c r="E1474" s="310"/>
      <c r="F1474" s="311"/>
      <c r="G1474" s="311"/>
      <c r="H1474" s="57" t="s">
        <v>842</v>
      </c>
      <c r="I1474" s="401">
        <v>24</v>
      </c>
      <c r="J1474" s="403">
        <v>0.8</v>
      </c>
      <c r="K1474" s="403">
        <v>0</v>
      </c>
      <c r="L1474" s="401">
        <v>706</v>
      </c>
      <c r="M1474" s="403">
        <v>2.1</v>
      </c>
      <c r="N1474" s="403">
        <v>0</v>
      </c>
    </row>
    <row r="1475" spans="2:14" ht="12.75" customHeight="1" hidden="1" outlineLevel="1">
      <c r="B1475" s="310"/>
      <c r="C1475" s="311"/>
      <c r="D1475" s="311"/>
      <c r="E1475" s="310"/>
      <c r="F1475" s="311"/>
      <c r="G1475" s="311"/>
      <c r="H1475" s="57" t="s">
        <v>843</v>
      </c>
      <c r="I1475" s="401">
        <v>10299</v>
      </c>
      <c r="J1475" s="403">
        <v>14</v>
      </c>
      <c r="K1475" s="403">
        <v>2.4</v>
      </c>
      <c r="L1475" s="401">
        <v>292380</v>
      </c>
      <c r="M1475" s="403">
        <v>5.8</v>
      </c>
      <c r="N1475" s="403">
        <v>8.7</v>
      </c>
    </row>
    <row r="1476" spans="2:14" ht="12.75" customHeight="1" hidden="1" outlineLevel="1">
      <c r="B1476" s="310"/>
      <c r="C1476" s="311"/>
      <c r="D1476" s="311"/>
      <c r="E1476" s="310"/>
      <c r="F1476" s="311"/>
      <c r="G1476" s="311"/>
      <c r="H1476" s="57" t="s">
        <v>844</v>
      </c>
      <c r="I1476" s="401">
        <v>7785</v>
      </c>
      <c r="J1476" s="403">
        <v>20.3</v>
      </c>
      <c r="K1476" s="403">
        <v>1.8</v>
      </c>
      <c r="L1476" s="401">
        <v>138921</v>
      </c>
      <c r="M1476" s="403">
        <v>19.7</v>
      </c>
      <c r="N1476" s="403">
        <v>4.1</v>
      </c>
    </row>
    <row r="1477" spans="2:14" ht="12.75" customHeight="1" hidden="1" outlineLevel="1">
      <c r="B1477" s="310"/>
      <c r="C1477" s="311"/>
      <c r="D1477" s="311"/>
      <c r="E1477" s="310"/>
      <c r="F1477" s="311"/>
      <c r="G1477" s="311"/>
      <c r="H1477" s="57" t="s">
        <v>845</v>
      </c>
      <c r="I1477" s="401">
        <v>972</v>
      </c>
      <c r="J1477" s="403">
        <v>-4.8</v>
      </c>
      <c r="K1477" s="403">
        <v>0.2</v>
      </c>
      <c r="L1477" s="401">
        <v>48398</v>
      </c>
      <c r="M1477" s="403">
        <v>-6.9</v>
      </c>
      <c r="N1477" s="403">
        <v>1.4</v>
      </c>
    </row>
    <row r="1478" spans="2:14" ht="12.75" customHeight="1" hidden="1" outlineLevel="1">
      <c r="B1478" s="310"/>
      <c r="C1478" s="311"/>
      <c r="D1478" s="311"/>
      <c r="E1478" s="310"/>
      <c r="F1478" s="311"/>
      <c r="G1478" s="311"/>
      <c r="H1478" s="57" t="s">
        <v>846</v>
      </c>
      <c r="I1478" s="401">
        <v>863</v>
      </c>
      <c r="J1478" s="403">
        <v>-9.4</v>
      </c>
      <c r="K1478" s="403">
        <v>0.2</v>
      </c>
      <c r="L1478" s="401">
        <v>57117</v>
      </c>
      <c r="M1478" s="403">
        <v>5.3</v>
      </c>
      <c r="N1478" s="403">
        <v>1.7</v>
      </c>
    </row>
    <row r="1479" spans="2:14" ht="12.75" customHeight="1" hidden="1" outlineLevel="1">
      <c r="B1479" s="310"/>
      <c r="C1479" s="311"/>
      <c r="D1479" s="311"/>
      <c r="E1479" s="310"/>
      <c r="F1479" s="311"/>
      <c r="G1479" s="311"/>
      <c r="H1479" s="57" t="s">
        <v>847</v>
      </c>
      <c r="I1479" s="401">
        <v>464</v>
      </c>
      <c r="J1479" s="403">
        <v>26.5</v>
      </c>
      <c r="K1479" s="403">
        <v>0.1</v>
      </c>
      <c r="L1479" s="401">
        <v>27768</v>
      </c>
      <c r="M1479" s="403">
        <v>-8.9</v>
      </c>
      <c r="N1479" s="403">
        <v>0.8</v>
      </c>
    </row>
    <row r="1480" spans="2:14" ht="12.75" customHeight="1" hidden="1" outlineLevel="1">
      <c r="B1480" s="310"/>
      <c r="C1480" s="311"/>
      <c r="D1480" s="311"/>
      <c r="E1480" s="310"/>
      <c r="F1480" s="311"/>
      <c r="G1480" s="311"/>
      <c r="H1480" s="57" t="s">
        <v>848</v>
      </c>
      <c r="I1480" s="401">
        <v>13</v>
      </c>
      <c r="J1480" s="403">
        <v>27.3</v>
      </c>
      <c r="K1480" s="403">
        <v>0</v>
      </c>
      <c r="L1480" s="401">
        <v>524</v>
      </c>
      <c r="M1480" s="403">
        <v>-25.2</v>
      </c>
      <c r="N1480" s="403">
        <v>0</v>
      </c>
    </row>
    <row r="1481" spans="2:14" ht="12.75" customHeight="1" hidden="1" outlineLevel="1">
      <c r="B1481" s="310"/>
      <c r="C1481" s="311"/>
      <c r="D1481" s="311"/>
      <c r="E1481" s="310"/>
      <c r="F1481" s="311"/>
      <c r="G1481" s="311"/>
      <c r="H1481" s="57" t="s">
        <v>849</v>
      </c>
      <c r="I1481" s="401">
        <v>29</v>
      </c>
      <c r="J1481" s="403">
        <v>91.7</v>
      </c>
      <c r="K1481" s="403">
        <v>0</v>
      </c>
      <c r="L1481" s="401">
        <v>907</v>
      </c>
      <c r="M1481" s="403">
        <v>51.5</v>
      </c>
      <c r="N1481" s="403">
        <v>0</v>
      </c>
    </row>
    <row r="1482" spans="2:14" ht="12.75" customHeight="1" hidden="1" outlineLevel="1">
      <c r="B1482" s="310"/>
      <c r="C1482" s="311"/>
      <c r="D1482" s="311"/>
      <c r="E1482" s="310"/>
      <c r="F1482" s="311"/>
      <c r="G1482" s="311"/>
      <c r="H1482" s="57" t="s">
        <v>850</v>
      </c>
      <c r="I1482" s="401">
        <v>174</v>
      </c>
      <c r="J1482" s="403">
        <v>-11.1</v>
      </c>
      <c r="K1482" s="403">
        <v>0</v>
      </c>
      <c r="L1482" s="401">
        <v>18745</v>
      </c>
      <c r="M1482" s="403">
        <v>-15.8</v>
      </c>
      <c r="N1482" s="403">
        <v>0.6</v>
      </c>
    </row>
    <row r="1483" spans="2:14" ht="12.75" customHeight="1" hidden="1" outlineLevel="1">
      <c r="B1483" s="310"/>
      <c r="C1483" s="311"/>
      <c r="D1483" s="311"/>
      <c r="E1483" s="310"/>
      <c r="F1483" s="311"/>
      <c r="G1483" s="311"/>
      <c r="H1483" s="57" t="s">
        <v>851</v>
      </c>
      <c r="I1483" s="401">
        <v>2396</v>
      </c>
      <c r="J1483" s="403">
        <v>19.4</v>
      </c>
      <c r="K1483" s="403">
        <v>0.6</v>
      </c>
      <c r="L1483" s="401">
        <v>136160</v>
      </c>
      <c r="M1483" s="403">
        <v>10.7</v>
      </c>
      <c r="N1483" s="403">
        <v>4.1</v>
      </c>
    </row>
    <row r="1484" spans="2:14" ht="12.75" customHeight="1" hidden="1" outlineLevel="1">
      <c r="B1484" s="310"/>
      <c r="C1484" s="311"/>
      <c r="D1484" s="311"/>
      <c r="E1484" s="310"/>
      <c r="F1484" s="311"/>
      <c r="G1484" s="311"/>
      <c r="H1484" s="57" t="s">
        <v>852</v>
      </c>
      <c r="I1484" s="401">
        <v>0</v>
      </c>
      <c r="J1484" s="403" t="s">
        <v>93</v>
      </c>
      <c r="K1484" s="403">
        <v>0</v>
      </c>
      <c r="L1484" s="401">
        <v>0</v>
      </c>
      <c r="M1484" s="403" t="s">
        <v>93</v>
      </c>
      <c r="N1484" s="403">
        <v>0</v>
      </c>
    </row>
    <row r="1485" spans="2:14" ht="12.75" customHeight="1" hidden="1" outlineLevel="1">
      <c r="B1485" s="310"/>
      <c r="C1485" s="311"/>
      <c r="D1485" s="311"/>
      <c r="E1485" s="310"/>
      <c r="F1485" s="311"/>
      <c r="G1485" s="311"/>
      <c r="H1485" s="57" t="s">
        <v>853</v>
      </c>
      <c r="I1485" s="401">
        <v>150</v>
      </c>
      <c r="J1485" s="403">
        <v>12.3</v>
      </c>
      <c r="K1485" s="403">
        <v>0</v>
      </c>
      <c r="L1485" s="401">
        <v>3032</v>
      </c>
      <c r="M1485" s="403">
        <v>25.3</v>
      </c>
      <c r="N1485" s="403">
        <v>0.1</v>
      </c>
    </row>
    <row r="1486" spans="2:14" ht="12.75" customHeight="1" hidden="1" outlineLevel="1">
      <c r="B1486" s="310"/>
      <c r="C1486" s="311"/>
      <c r="D1486" s="311"/>
      <c r="E1486" s="310"/>
      <c r="F1486" s="311"/>
      <c r="G1486" s="311"/>
      <c r="H1486" s="57" t="s">
        <v>854</v>
      </c>
      <c r="I1486" s="401">
        <v>36</v>
      </c>
      <c r="J1486" s="403">
        <v>854.2</v>
      </c>
      <c r="K1486" s="403">
        <v>0</v>
      </c>
      <c r="L1486" s="401">
        <v>239</v>
      </c>
      <c r="M1486" s="403">
        <v>54.7</v>
      </c>
      <c r="N1486" s="403">
        <v>0</v>
      </c>
    </row>
    <row r="1487" spans="2:14" ht="12.75" customHeight="1" hidden="1" outlineLevel="1">
      <c r="B1487" s="310"/>
      <c r="C1487" s="311"/>
      <c r="D1487" s="311"/>
      <c r="E1487" s="310"/>
      <c r="F1487" s="311"/>
      <c r="G1487" s="311"/>
      <c r="H1487" s="57" t="s">
        <v>855</v>
      </c>
      <c r="I1487" s="401" t="s">
        <v>977</v>
      </c>
      <c r="J1487" s="403">
        <v>-100</v>
      </c>
      <c r="K1487" s="403">
        <v>0</v>
      </c>
      <c r="L1487" s="401" t="s">
        <v>977</v>
      </c>
      <c r="M1487" s="403">
        <v>-100</v>
      </c>
      <c r="N1487" s="403">
        <v>0</v>
      </c>
    </row>
    <row r="1488" spans="2:14" ht="12.75" customHeight="1" hidden="1" outlineLevel="1">
      <c r="B1488" s="310"/>
      <c r="C1488" s="311"/>
      <c r="D1488" s="311"/>
      <c r="E1488" s="310"/>
      <c r="F1488" s="311"/>
      <c r="G1488" s="311"/>
      <c r="H1488" s="57" t="s">
        <v>856</v>
      </c>
      <c r="I1488" s="401">
        <v>53</v>
      </c>
      <c r="J1488" s="403">
        <v>18.1</v>
      </c>
      <c r="K1488" s="403">
        <v>0</v>
      </c>
      <c r="L1488" s="401">
        <v>12512</v>
      </c>
      <c r="M1488" s="403">
        <v>47.9</v>
      </c>
      <c r="N1488" s="403">
        <v>0.4</v>
      </c>
    </row>
    <row r="1489" spans="2:14" ht="12.75" customHeight="1" hidden="1" outlineLevel="1">
      <c r="B1489" s="310"/>
      <c r="C1489" s="311"/>
      <c r="D1489" s="311"/>
      <c r="E1489" s="310"/>
      <c r="F1489" s="311"/>
      <c r="G1489" s="311"/>
      <c r="H1489" s="57" t="s">
        <v>857</v>
      </c>
      <c r="I1489" s="401">
        <v>34</v>
      </c>
      <c r="J1489" s="403">
        <v>14.6</v>
      </c>
      <c r="K1489" s="403">
        <v>0</v>
      </c>
      <c r="L1489" s="401">
        <v>1411</v>
      </c>
      <c r="M1489" s="403">
        <v>213.5</v>
      </c>
      <c r="N1489" s="403">
        <v>0</v>
      </c>
    </row>
    <row r="1490" spans="2:14" ht="12.75" customHeight="1" hidden="1" outlineLevel="1">
      <c r="B1490" s="310"/>
      <c r="C1490" s="311"/>
      <c r="D1490" s="311"/>
      <c r="E1490" s="310"/>
      <c r="F1490" s="311"/>
      <c r="G1490" s="311"/>
      <c r="H1490" s="57" t="s">
        <v>858</v>
      </c>
      <c r="I1490" s="401">
        <v>193</v>
      </c>
      <c r="J1490" s="403">
        <v>13.9</v>
      </c>
      <c r="K1490" s="403">
        <v>0</v>
      </c>
      <c r="L1490" s="401">
        <v>18152</v>
      </c>
      <c r="M1490" s="403">
        <v>109.2</v>
      </c>
      <c r="N1490" s="403">
        <v>0.5</v>
      </c>
    </row>
    <row r="1491" spans="2:14" ht="12.75" customHeight="1" hidden="1" outlineLevel="1">
      <c r="B1491" s="310"/>
      <c r="C1491" s="311"/>
      <c r="D1491" s="311"/>
      <c r="E1491" s="310"/>
      <c r="F1491" s="311"/>
      <c r="G1491" s="311"/>
      <c r="H1491" s="57" t="s">
        <v>859</v>
      </c>
      <c r="I1491" s="401">
        <v>1374</v>
      </c>
      <c r="J1491" s="403">
        <v>13.8</v>
      </c>
      <c r="K1491" s="403">
        <v>0.3</v>
      </c>
      <c r="L1491" s="401">
        <v>87554</v>
      </c>
      <c r="M1491" s="403">
        <v>-4.9</v>
      </c>
      <c r="N1491" s="403">
        <v>2.6</v>
      </c>
    </row>
    <row r="1492" spans="2:14" ht="12.75" customHeight="1" hidden="1" outlineLevel="1">
      <c r="B1492" s="310"/>
      <c r="C1492" s="311"/>
      <c r="D1492" s="311"/>
      <c r="E1492" s="310"/>
      <c r="F1492" s="311"/>
      <c r="G1492" s="311"/>
      <c r="H1492" s="57" t="s">
        <v>860</v>
      </c>
      <c r="I1492" s="401">
        <v>442</v>
      </c>
      <c r="J1492" s="403">
        <v>20</v>
      </c>
      <c r="K1492" s="403">
        <v>0.1</v>
      </c>
      <c r="L1492" s="401">
        <v>9909</v>
      </c>
      <c r="M1492" s="403">
        <v>21.2</v>
      </c>
      <c r="N1492" s="403">
        <v>0.3</v>
      </c>
    </row>
    <row r="1493" spans="2:14" ht="12.75" customHeight="1" hidden="1" outlineLevel="1">
      <c r="B1493" s="310"/>
      <c r="C1493" s="311"/>
      <c r="D1493" s="311"/>
      <c r="E1493" s="310"/>
      <c r="F1493" s="311"/>
      <c r="G1493" s="311"/>
      <c r="H1493" s="57" t="s">
        <v>861</v>
      </c>
      <c r="I1493" s="401">
        <v>116</v>
      </c>
      <c r="J1493" s="403">
        <v>131.6</v>
      </c>
      <c r="K1493" s="403">
        <v>0</v>
      </c>
      <c r="L1493" s="401">
        <v>3349</v>
      </c>
      <c r="M1493" s="403">
        <v>30.9</v>
      </c>
      <c r="N1493" s="403">
        <v>0.1</v>
      </c>
    </row>
    <row r="1494" spans="2:14" ht="12.75" customHeight="1" hidden="1" outlineLevel="1">
      <c r="B1494" s="310"/>
      <c r="C1494" s="311"/>
      <c r="D1494" s="311"/>
      <c r="E1494" s="310"/>
      <c r="F1494" s="311"/>
      <c r="G1494" s="311"/>
      <c r="H1494" s="57" t="s">
        <v>862</v>
      </c>
      <c r="I1494" s="401">
        <v>2965</v>
      </c>
      <c r="J1494" s="403">
        <v>17.5</v>
      </c>
      <c r="K1494" s="403">
        <v>0.7</v>
      </c>
      <c r="L1494" s="401">
        <v>43600</v>
      </c>
      <c r="M1494" s="403">
        <v>23.6</v>
      </c>
      <c r="N1494" s="403">
        <v>1.3</v>
      </c>
    </row>
    <row r="1495" spans="2:14" ht="12.75" customHeight="1" hidden="1" outlineLevel="1">
      <c r="B1495" s="310"/>
      <c r="C1495" s="311"/>
      <c r="D1495" s="311"/>
      <c r="E1495" s="310"/>
      <c r="F1495" s="311"/>
      <c r="G1495" s="311"/>
      <c r="H1495" s="57" t="s">
        <v>863</v>
      </c>
      <c r="I1495" s="401">
        <v>1</v>
      </c>
      <c r="J1495" s="403">
        <v>-92.3</v>
      </c>
      <c r="K1495" s="403">
        <v>0</v>
      </c>
      <c r="L1495" s="401">
        <v>43</v>
      </c>
      <c r="M1495" s="403">
        <v>-71.9</v>
      </c>
      <c r="N1495" s="403">
        <v>0</v>
      </c>
    </row>
    <row r="1496" spans="2:14" ht="12.75" customHeight="1" hidden="1" outlineLevel="1">
      <c r="B1496" s="310"/>
      <c r="C1496" s="311"/>
      <c r="D1496" s="311"/>
      <c r="E1496" s="310"/>
      <c r="F1496" s="311"/>
      <c r="G1496" s="311"/>
      <c r="H1496" s="57" t="s">
        <v>864</v>
      </c>
      <c r="I1496" s="401">
        <v>7</v>
      </c>
      <c r="J1496" s="403">
        <v>-80.7</v>
      </c>
      <c r="K1496" s="403">
        <v>0</v>
      </c>
      <c r="L1496" s="401">
        <v>171</v>
      </c>
      <c r="M1496" s="403">
        <v>-75.5</v>
      </c>
      <c r="N1496" s="403">
        <v>0</v>
      </c>
    </row>
    <row r="1497" spans="2:14" ht="12.75" customHeight="1" hidden="1" outlineLevel="1">
      <c r="B1497" s="310"/>
      <c r="C1497" s="311"/>
      <c r="D1497" s="311"/>
      <c r="E1497" s="310"/>
      <c r="F1497" s="311"/>
      <c r="G1497" s="311"/>
      <c r="H1497" s="57" t="s">
        <v>936</v>
      </c>
      <c r="I1497" s="401" t="s">
        <v>977</v>
      </c>
      <c r="J1497" s="403">
        <v>-100</v>
      </c>
      <c r="K1497" s="403">
        <v>0</v>
      </c>
      <c r="L1497" s="401" t="s">
        <v>977</v>
      </c>
      <c r="M1497" s="403">
        <v>-100</v>
      </c>
      <c r="N1497" s="403">
        <v>0</v>
      </c>
    </row>
    <row r="1498" spans="2:14" ht="12.75" customHeight="1" hidden="1" outlineLevel="1">
      <c r="B1498" s="310"/>
      <c r="C1498" s="311"/>
      <c r="D1498" s="311"/>
      <c r="E1498" s="310"/>
      <c r="F1498" s="311"/>
      <c r="G1498" s="311"/>
      <c r="H1498" s="57" t="s">
        <v>865</v>
      </c>
      <c r="I1498" s="401">
        <v>2104</v>
      </c>
      <c r="J1498" s="403">
        <v>36.2</v>
      </c>
      <c r="K1498" s="403">
        <v>0.5</v>
      </c>
      <c r="L1498" s="401">
        <v>32981</v>
      </c>
      <c r="M1498" s="403">
        <v>43.6</v>
      </c>
      <c r="N1498" s="403">
        <v>1</v>
      </c>
    </row>
    <row r="1499" spans="2:14" ht="12.75" customHeight="1" hidden="1" outlineLevel="1">
      <c r="B1499" s="310"/>
      <c r="C1499" s="311"/>
      <c r="D1499" s="311"/>
      <c r="E1499" s="310"/>
      <c r="F1499" s="311"/>
      <c r="G1499" s="311"/>
      <c r="H1499" s="57" t="s">
        <v>866</v>
      </c>
      <c r="I1499" s="401">
        <v>264</v>
      </c>
      <c r="J1499" s="403">
        <v>-21.9</v>
      </c>
      <c r="K1499" s="403">
        <v>0.1</v>
      </c>
      <c r="L1499" s="401">
        <v>3811</v>
      </c>
      <c r="M1499" s="403">
        <v>-21.3</v>
      </c>
      <c r="N1499" s="403">
        <v>0.1</v>
      </c>
    </row>
    <row r="1500" spans="2:14" ht="12.75" customHeight="1" hidden="1" outlineLevel="1">
      <c r="B1500" s="310"/>
      <c r="C1500" s="311"/>
      <c r="D1500" s="311"/>
      <c r="E1500" s="310"/>
      <c r="F1500" s="311"/>
      <c r="G1500" s="311"/>
      <c r="H1500" s="57" t="s">
        <v>867</v>
      </c>
      <c r="I1500" s="401">
        <v>1</v>
      </c>
      <c r="J1500" s="403">
        <v>-33.5</v>
      </c>
      <c r="K1500" s="403">
        <v>0</v>
      </c>
      <c r="L1500" s="401">
        <v>70</v>
      </c>
      <c r="M1500" s="403">
        <v>-41.1</v>
      </c>
      <c r="N1500" s="403">
        <v>0</v>
      </c>
    </row>
    <row r="1501" spans="2:14" ht="12.75" customHeight="1" hidden="1" outlineLevel="1">
      <c r="B1501" s="310"/>
      <c r="C1501" s="311"/>
      <c r="D1501" s="311"/>
      <c r="E1501" s="310"/>
      <c r="F1501" s="311"/>
      <c r="G1501" s="311"/>
      <c r="H1501" s="57" t="s">
        <v>937</v>
      </c>
      <c r="I1501" s="401">
        <v>2</v>
      </c>
      <c r="J1501" s="403">
        <v>58.2</v>
      </c>
      <c r="K1501" s="403">
        <v>0</v>
      </c>
      <c r="L1501" s="401">
        <v>82</v>
      </c>
      <c r="M1501" s="403">
        <v>38.9</v>
      </c>
      <c r="N1501" s="403">
        <v>0</v>
      </c>
    </row>
    <row r="1502" spans="2:14" ht="12.75" customHeight="1" hidden="1" outlineLevel="1">
      <c r="B1502" s="310"/>
      <c r="C1502" s="311"/>
      <c r="D1502" s="311"/>
      <c r="E1502" s="310"/>
      <c r="F1502" s="311"/>
      <c r="G1502" s="311"/>
      <c r="H1502" s="57" t="s">
        <v>868</v>
      </c>
      <c r="I1502" s="401">
        <v>4</v>
      </c>
      <c r="J1502" s="403">
        <v>20.3</v>
      </c>
      <c r="K1502" s="403">
        <v>0</v>
      </c>
      <c r="L1502" s="401">
        <v>211</v>
      </c>
      <c r="M1502" s="403">
        <v>13.4</v>
      </c>
      <c r="N1502" s="403">
        <v>0</v>
      </c>
    </row>
    <row r="1503" spans="2:14" ht="12.75" customHeight="1" hidden="1" outlineLevel="1">
      <c r="B1503" s="310"/>
      <c r="C1503" s="311"/>
      <c r="D1503" s="311"/>
      <c r="E1503" s="310"/>
      <c r="F1503" s="311"/>
      <c r="G1503" s="311"/>
      <c r="H1503" s="57" t="s">
        <v>869</v>
      </c>
      <c r="I1503" s="401">
        <v>280</v>
      </c>
      <c r="J1503" s="403">
        <v>7</v>
      </c>
      <c r="K1503" s="403">
        <v>0.1</v>
      </c>
      <c r="L1503" s="401">
        <v>2223</v>
      </c>
      <c r="M1503" s="403">
        <v>23.4</v>
      </c>
      <c r="N1503" s="403">
        <v>0.1</v>
      </c>
    </row>
    <row r="1504" spans="2:14" ht="12.75" customHeight="1" hidden="1" outlineLevel="1">
      <c r="B1504" s="310"/>
      <c r="C1504" s="311"/>
      <c r="D1504" s="311"/>
      <c r="E1504" s="310"/>
      <c r="F1504" s="311"/>
      <c r="G1504" s="311"/>
      <c r="H1504" s="57" t="s">
        <v>870</v>
      </c>
      <c r="I1504" s="401">
        <v>123</v>
      </c>
      <c r="J1504" s="403">
        <v>63.3</v>
      </c>
      <c r="K1504" s="403">
        <v>0</v>
      </c>
      <c r="L1504" s="401">
        <v>1329</v>
      </c>
      <c r="M1504" s="403">
        <v>24.2</v>
      </c>
      <c r="N1504" s="403">
        <v>0</v>
      </c>
    </row>
    <row r="1505" spans="2:14" ht="12.75" customHeight="1" hidden="1" outlineLevel="1">
      <c r="B1505" s="310"/>
      <c r="C1505" s="311"/>
      <c r="D1505" s="311"/>
      <c r="E1505" s="310"/>
      <c r="F1505" s="311"/>
      <c r="G1505" s="311"/>
      <c r="H1505" s="57" t="s">
        <v>938</v>
      </c>
      <c r="I1505" s="401">
        <v>0</v>
      </c>
      <c r="J1505" s="403">
        <v>20.8</v>
      </c>
      <c r="K1505" s="403">
        <v>0</v>
      </c>
      <c r="L1505" s="401">
        <v>336</v>
      </c>
      <c r="M1505" s="403">
        <v>33.1</v>
      </c>
      <c r="N1505" s="403">
        <v>0</v>
      </c>
    </row>
    <row r="1506" spans="2:14" ht="12.75" customHeight="1" hidden="1" outlineLevel="1">
      <c r="B1506" s="310"/>
      <c r="C1506" s="311"/>
      <c r="D1506" s="311"/>
      <c r="E1506" s="310"/>
      <c r="F1506" s="311"/>
      <c r="G1506" s="311"/>
      <c r="H1506" s="57" t="s">
        <v>871</v>
      </c>
      <c r="I1506" s="401">
        <v>172</v>
      </c>
      <c r="J1506" s="403">
        <v>-27</v>
      </c>
      <c r="K1506" s="403">
        <v>0</v>
      </c>
      <c r="L1506" s="401">
        <v>1284</v>
      </c>
      <c r="M1506" s="403">
        <v>-44.2</v>
      </c>
      <c r="N1506" s="403">
        <v>0</v>
      </c>
    </row>
    <row r="1507" spans="2:14" ht="12.75" customHeight="1" hidden="1" outlineLevel="1">
      <c r="B1507" s="310"/>
      <c r="C1507" s="311"/>
      <c r="D1507" s="311"/>
      <c r="E1507" s="310"/>
      <c r="F1507" s="311"/>
      <c r="G1507" s="311"/>
      <c r="H1507" s="57" t="s">
        <v>872</v>
      </c>
      <c r="I1507" s="401">
        <v>5</v>
      </c>
      <c r="J1507" s="403">
        <v>-9.1</v>
      </c>
      <c r="K1507" s="403">
        <v>0</v>
      </c>
      <c r="L1507" s="401">
        <v>1058</v>
      </c>
      <c r="M1507" s="403">
        <v>29.2</v>
      </c>
      <c r="N1507" s="403">
        <v>0</v>
      </c>
    </row>
    <row r="1508" spans="2:14" ht="12.75" customHeight="1" hidden="1" outlineLevel="1">
      <c r="B1508" s="310"/>
      <c r="C1508" s="311"/>
      <c r="D1508" s="311"/>
      <c r="E1508" s="310"/>
      <c r="F1508" s="311"/>
      <c r="G1508" s="311"/>
      <c r="H1508" s="57" t="s">
        <v>178</v>
      </c>
      <c r="I1508" s="401">
        <v>18993</v>
      </c>
      <c r="J1508" s="403">
        <v>-1.4</v>
      </c>
      <c r="K1508" s="403">
        <v>4.4</v>
      </c>
      <c r="L1508" s="401">
        <v>665722</v>
      </c>
      <c r="M1508" s="403">
        <v>1.9</v>
      </c>
      <c r="N1508" s="403">
        <v>19.8</v>
      </c>
    </row>
    <row r="1509" spans="2:14" ht="12.75" customHeight="1" hidden="1" outlineLevel="1">
      <c r="B1509" s="310"/>
      <c r="C1509" s="311"/>
      <c r="D1509" s="311"/>
      <c r="E1509" s="310"/>
      <c r="F1509" s="311"/>
      <c r="G1509" s="311"/>
      <c r="H1509" s="57" t="s">
        <v>873</v>
      </c>
      <c r="I1509" s="401">
        <v>48</v>
      </c>
      <c r="J1509" s="403">
        <v>24.5</v>
      </c>
      <c r="K1509" s="403">
        <v>0</v>
      </c>
      <c r="L1509" s="401">
        <v>30419</v>
      </c>
      <c r="M1509" s="403">
        <v>810.8</v>
      </c>
      <c r="N1509" s="403">
        <v>0.9</v>
      </c>
    </row>
    <row r="1510" spans="2:14" ht="12.75" customHeight="1" hidden="1" outlineLevel="1">
      <c r="B1510" s="310"/>
      <c r="C1510" s="311"/>
      <c r="D1510" s="311"/>
      <c r="E1510" s="310"/>
      <c r="F1510" s="311"/>
      <c r="G1510" s="311"/>
      <c r="H1510" s="57" t="s">
        <v>939</v>
      </c>
      <c r="I1510" s="401">
        <v>1</v>
      </c>
      <c r="J1510" s="403">
        <v>-10.8</v>
      </c>
      <c r="K1510" s="403">
        <v>0</v>
      </c>
      <c r="L1510" s="401">
        <v>298</v>
      </c>
      <c r="M1510" s="403">
        <v>-14.6</v>
      </c>
      <c r="N1510" s="403">
        <v>0</v>
      </c>
    </row>
    <row r="1511" spans="2:14" ht="12.75" customHeight="1" hidden="1" outlineLevel="1">
      <c r="B1511" s="310"/>
      <c r="C1511" s="311"/>
      <c r="D1511" s="311"/>
      <c r="E1511" s="310"/>
      <c r="F1511" s="311"/>
      <c r="G1511" s="311"/>
      <c r="H1511" s="57" t="s">
        <v>940</v>
      </c>
      <c r="I1511" s="401">
        <v>0</v>
      </c>
      <c r="J1511" s="403">
        <v>26.3</v>
      </c>
      <c r="K1511" s="403">
        <v>0</v>
      </c>
      <c r="L1511" s="401">
        <v>6</v>
      </c>
      <c r="M1511" s="403">
        <v>-28.4</v>
      </c>
      <c r="N1511" s="403">
        <v>0</v>
      </c>
    </row>
    <row r="1512" spans="2:14" ht="12.75" customHeight="1" hidden="1" outlineLevel="1">
      <c r="B1512" s="310"/>
      <c r="C1512" s="311"/>
      <c r="D1512" s="311"/>
      <c r="E1512" s="310"/>
      <c r="F1512" s="311"/>
      <c r="G1512" s="311"/>
      <c r="H1512" s="57" t="s">
        <v>941</v>
      </c>
      <c r="I1512" s="401">
        <v>1</v>
      </c>
      <c r="J1512" s="403">
        <v>-35.4</v>
      </c>
      <c r="K1512" s="403">
        <v>0</v>
      </c>
      <c r="L1512" s="401">
        <v>77</v>
      </c>
      <c r="M1512" s="403">
        <v>-37.6</v>
      </c>
      <c r="N1512" s="403">
        <v>0</v>
      </c>
    </row>
    <row r="1513" spans="2:14" ht="12.75" customHeight="1" hidden="1" outlineLevel="1">
      <c r="B1513" s="310"/>
      <c r="C1513" s="311"/>
      <c r="D1513" s="311"/>
      <c r="E1513" s="310"/>
      <c r="F1513" s="311"/>
      <c r="G1513" s="311"/>
      <c r="H1513" s="57" t="s">
        <v>874</v>
      </c>
      <c r="I1513" s="401">
        <v>0</v>
      </c>
      <c r="J1513" s="403">
        <v>-95</v>
      </c>
      <c r="K1513" s="403">
        <v>0</v>
      </c>
      <c r="L1513" s="401">
        <v>6</v>
      </c>
      <c r="M1513" s="403">
        <v>-17.9</v>
      </c>
      <c r="N1513" s="403">
        <v>0</v>
      </c>
    </row>
    <row r="1514" spans="2:14" ht="12.75" customHeight="1" hidden="1" outlineLevel="1">
      <c r="B1514" s="310"/>
      <c r="C1514" s="311"/>
      <c r="D1514" s="311"/>
      <c r="E1514" s="310"/>
      <c r="F1514" s="311"/>
      <c r="G1514" s="311"/>
      <c r="H1514" s="57" t="s">
        <v>875</v>
      </c>
      <c r="I1514" s="401">
        <v>1</v>
      </c>
      <c r="J1514" s="403">
        <v>73.6</v>
      </c>
      <c r="K1514" s="403">
        <v>0</v>
      </c>
      <c r="L1514" s="401">
        <v>71</v>
      </c>
      <c r="M1514" s="403">
        <v>-15.2</v>
      </c>
      <c r="N1514" s="403">
        <v>0</v>
      </c>
    </row>
    <row r="1515" spans="2:14" ht="12.75" customHeight="1" hidden="1" outlineLevel="1">
      <c r="B1515" s="310"/>
      <c r="C1515" s="311"/>
      <c r="D1515" s="311"/>
      <c r="E1515" s="310"/>
      <c r="F1515" s="311"/>
      <c r="G1515" s="311"/>
      <c r="H1515" s="57" t="s">
        <v>876</v>
      </c>
      <c r="I1515" s="401">
        <v>0</v>
      </c>
      <c r="J1515" s="403">
        <v>26.6</v>
      </c>
      <c r="K1515" s="403">
        <v>0</v>
      </c>
      <c r="L1515" s="401">
        <v>43</v>
      </c>
      <c r="M1515" s="403">
        <v>-2.5</v>
      </c>
      <c r="N1515" s="403">
        <v>0</v>
      </c>
    </row>
    <row r="1516" spans="2:14" ht="12.75" customHeight="1" hidden="1" outlineLevel="1">
      <c r="B1516" s="310"/>
      <c r="C1516" s="311"/>
      <c r="D1516" s="311"/>
      <c r="E1516" s="310"/>
      <c r="F1516" s="311"/>
      <c r="G1516" s="311"/>
      <c r="H1516" s="57" t="s">
        <v>877</v>
      </c>
      <c r="I1516" s="401">
        <v>1</v>
      </c>
      <c r="J1516" s="403" t="s">
        <v>195</v>
      </c>
      <c r="K1516" s="403">
        <v>0</v>
      </c>
      <c r="L1516" s="401">
        <v>27379</v>
      </c>
      <c r="M1516" s="403" t="s">
        <v>195</v>
      </c>
      <c r="N1516" s="403">
        <v>0.8</v>
      </c>
    </row>
    <row r="1517" spans="2:14" ht="12.75" customHeight="1" hidden="1" outlineLevel="1">
      <c r="B1517" s="310"/>
      <c r="C1517" s="311"/>
      <c r="D1517" s="311"/>
      <c r="E1517" s="310"/>
      <c r="F1517" s="311"/>
      <c r="G1517" s="311"/>
      <c r="H1517" s="57" t="s">
        <v>942</v>
      </c>
      <c r="I1517" s="401">
        <v>2</v>
      </c>
      <c r="J1517" s="403">
        <v>94.8</v>
      </c>
      <c r="K1517" s="403">
        <v>0</v>
      </c>
      <c r="L1517" s="401">
        <v>33</v>
      </c>
      <c r="M1517" s="403">
        <v>5.6</v>
      </c>
      <c r="N1517" s="403">
        <v>0</v>
      </c>
    </row>
    <row r="1518" spans="2:14" ht="12.75" customHeight="1" hidden="1" outlineLevel="1">
      <c r="B1518" s="310"/>
      <c r="C1518" s="311"/>
      <c r="D1518" s="311"/>
      <c r="E1518" s="310"/>
      <c r="F1518" s="311"/>
      <c r="G1518" s="311"/>
      <c r="H1518" s="57" t="s">
        <v>878</v>
      </c>
      <c r="I1518" s="401">
        <v>5</v>
      </c>
      <c r="J1518" s="403">
        <v>35.8</v>
      </c>
      <c r="K1518" s="403">
        <v>0</v>
      </c>
      <c r="L1518" s="401">
        <v>571</v>
      </c>
      <c r="M1518" s="403">
        <v>22.9</v>
      </c>
      <c r="N1518" s="403">
        <v>0</v>
      </c>
    </row>
    <row r="1519" spans="2:14" ht="12.75" customHeight="1" hidden="1" outlineLevel="1">
      <c r="B1519" s="310"/>
      <c r="C1519" s="311"/>
      <c r="D1519" s="311"/>
      <c r="E1519" s="310"/>
      <c r="F1519" s="311"/>
      <c r="G1519" s="311"/>
      <c r="H1519" s="57" t="s">
        <v>879</v>
      </c>
      <c r="I1519" s="401">
        <v>0</v>
      </c>
      <c r="J1519" s="403" t="s">
        <v>93</v>
      </c>
      <c r="K1519" s="403">
        <v>0</v>
      </c>
      <c r="L1519" s="401">
        <v>0</v>
      </c>
      <c r="M1519" s="403">
        <v>20</v>
      </c>
      <c r="N1519" s="403">
        <v>0</v>
      </c>
    </row>
    <row r="1520" spans="2:14" ht="12.75" customHeight="1" hidden="1" outlineLevel="1">
      <c r="B1520" s="310"/>
      <c r="C1520" s="311"/>
      <c r="D1520" s="311"/>
      <c r="E1520" s="310"/>
      <c r="F1520" s="311"/>
      <c r="G1520" s="311"/>
      <c r="H1520" s="57" t="s">
        <v>880</v>
      </c>
      <c r="I1520" s="401">
        <v>3</v>
      </c>
      <c r="J1520" s="403">
        <v>-65.8</v>
      </c>
      <c r="K1520" s="403">
        <v>0</v>
      </c>
      <c r="L1520" s="401">
        <v>394</v>
      </c>
      <c r="M1520" s="403">
        <v>-57.2</v>
      </c>
      <c r="N1520" s="403">
        <v>0</v>
      </c>
    </row>
    <row r="1521" spans="2:14" ht="12.75" customHeight="1" hidden="1" outlineLevel="1">
      <c r="B1521" s="310"/>
      <c r="C1521" s="311"/>
      <c r="D1521" s="311"/>
      <c r="E1521" s="310"/>
      <c r="F1521" s="311"/>
      <c r="G1521" s="311"/>
      <c r="H1521" s="57" t="s">
        <v>882</v>
      </c>
      <c r="I1521" s="401">
        <v>1</v>
      </c>
      <c r="J1521" s="403" t="s">
        <v>195</v>
      </c>
      <c r="K1521" s="403">
        <v>0</v>
      </c>
      <c r="L1521" s="401">
        <v>28</v>
      </c>
      <c r="M1521" s="403">
        <v>194.2</v>
      </c>
      <c r="N1521" s="403">
        <v>0</v>
      </c>
    </row>
    <row r="1522" spans="2:14" ht="12.75" customHeight="1" hidden="1" outlineLevel="1">
      <c r="B1522" s="310"/>
      <c r="C1522" s="311"/>
      <c r="D1522" s="311"/>
      <c r="E1522" s="310"/>
      <c r="F1522" s="311"/>
      <c r="G1522" s="311"/>
      <c r="H1522" s="57" t="s">
        <v>943</v>
      </c>
      <c r="I1522" s="401">
        <v>1</v>
      </c>
      <c r="J1522" s="403">
        <v>-15.4</v>
      </c>
      <c r="K1522" s="403">
        <v>0</v>
      </c>
      <c r="L1522" s="401">
        <v>120</v>
      </c>
      <c r="M1522" s="403">
        <v>-0.4</v>
      </c>
      <c r="N1522" s="403">
        <v>0</v>
      </c>
    </row>
    <row r="1523" spans="2:14" ht="12.75" customHeight="1" hidden="1" outlineLevel="1">
      <c r="B1523" s="310"/>
      <c r="C1523" s="311"/>
      <c r="D1523" s="311"/>
      <c r="E1523" s="310"/>
      <c r="F1523" s="311"/>
      <c r="G1523" s="311"/>
      <c r="H1523" s="57" t="s">
        <v>883</v>
      </c>
      <c r="I1523" s="401">
        <v>27</v>
      </c>
      <c r="J1523" s="403">
        <v>78</v>
      </c>
      <c r="K1523" s="403">
        <v>0</v>
      </c>
      <c r="L1523" s="401">
        <v>1196</v>
      </c>
      <c r="M1523" s="403">
        <v>32.4</v>
      </c>
      <c r="N1523" s="403">
        <v>0</v>
      </c>
    </row>
    <row r="1524" spans="2:14" ht="12.75" customHeight="1" hidden="1" outlineLevel="1">
      <c r="B1524" s="310"/>
      <c r="C1524" s="311"/>
      <c r="D1524" s="311"/>
      <c r="E1524" s="310"/>
      <c r="F1524" s="311"/>
      <c r="G1524" s="311"/>
      <c r="H1524" s="57" t="s">
        <v>944</v>
      </c>
      <c r="I1524" s="401">
        <v>0</v>
      </c>
      <c r="J1524" s="403">
        <v>-44.4</v>
      </c>
      <c r="K1524" s="403">
        <v>0</v>
      </c>
      <c r="L1524" s="401">
        <v>7</v>
      </c>
      <c r="M1524" s="403">
        <v>-69</v>
      </c>
      <c r="N1524" s="403">
        <v>0</v>
      </c>
    </row>
    <row r="1525" spans="2:14" ht="12.75" customHeight="1" hidden="1" outlineLevel="1">
      <c r="B1525" s="310"/>
      <c r="C1525" s="311"/>
      <c r="D1525" s="311"/>
      <c r="E1525" s="310"/>
      <c r="F1525" s="311"/>
      <c r="G1525" s="311"/>
      <c r="H1525" s="57" t="s">
        <v>945</v>
      </c>
      <c r="I1525" s="401">
        <v>0</v>
      </c>
      <c r="J1525" s="403">
        <v>-43.8</v>
      </c>
      <c r="K1525" s="403">
        <v>0</v>
      </c>
      <c r="L1525" s="401">
        <v>30</v>
      </c>
      <c r="M1525" s="403">
        <v>-1.8</v>
      </c>
      <c r="N1525" s="403">
        <v>0</v>
      </c>
    </row>
    <row r="1526" spans="2:14" ht="12.75" customHeight="1" hidden="1" outlineLevel="1">
      <c r="B1526" s="310"/>
      <c r="C1526" s="311"/>
      <c r="D1526" s="311"/>
      <c r="E1526" s="310"/>
      <c r="F1526" s="311"/>
      <c r="G1526" s="311"/>
      <c r="H1526" s="57" t="s">
        <v>946</v>
      </c>
      <c r="I1526" s="401">
        <v>0</v>
      </c>
      <c r="J1526" s="403">
        <v>212.8</v>
      </c>
      <c r="K1526" s="403">
        <v>0</v>
      </c>
      <c r="L1526" s="401">
        <v>11</v>
      </c>
      <c r="M1526" s="403">
        <v>29.7</v>
      </c>
      <c r="N1526" s="403">
        <v>0</v>
      </c>
    </row>
    <row r="1527" spans="2:14" ht="12.75" customHeight="1" hidden="1" outlineLevel="1">
      <c r="B1527" s="310"/>
      <c r="C1527" s="311"/>
      <c r="D1527" s="311"/>
      <c r="E1527" s="310"/>
      <c r="F1527" s="311"/>
      <c r="G1527" s="311"/>
      <c r="H1527" s="57" t="s">
        <v>947</v>
      </c>
      <c r="I1527" s="401">
        <v>0</v>
      </c>
      <c r="J1527" s="403">
        <v>71.4</v>
      </c>
      <c r="K1527" s="403">
        <v>0</v>
      </c>
      <c r="L1527" s="401">
        <v>7</v>
      </c>
      <c r="M1527" s="403">
        <v>73.4</v>
      </c>
      <c r="N1527" s="403">
        <v>0</v>
      </c>
    </row>
    <row r="1528" spans="2:14" ht="12.75" customHeight="1" hidden="1" outlineLevel="1">
      <c r="B1528" s="310"/>
      <c r="C1528" s="311"/>
      <c r="D1528" s="311"/>
      <c r="E1528" s="310"/>
      <c r="F1528" s="311"/>
      <c r="G1528" s="311"/>
      <c r="H1528" s="57" t="s">
        <v>948</v>
      </c>
      <c r="I1528" s="401">
        <v>4</v>
      </c>
      <c r="J1528" s="403">
        <v>-3.3</v>
      </c>
      <c r="K1528" s="403">
        <v>0</v>
      </c>
      <c r="L1528" s="401">
        <v>135</v>
      </c>
      <c r="M1528" s="403">
        <v>-29.6</v>
      </c>
      <c r="N1528" s="403">
        <v>0</v>
      </c>
    </row>
    <row r="1529" spans="2:14" ht="12.75" customHeight="1" hidden="1" outlineLevel="1">
      <c r="B1529" s="310"/>
      <c r="C1529" s="311"/>
      <c r="D1529" s="311"/>
      <c r="E1529" s="310"/>
      <c r="F1529" s="311"/>
      <c r="G1529" s="311"/>
      <c r="H1529" s="57" t="s">
        <v>949</v>
      </c>
      <c r="I1529" s="401">
        <v>0</v>
      </c>
      <c r="J1529" s="403">
        <v>-86.4</v>
      </c>
      <c r="K1529" s="403">
        <v>0</v>
      </c>
      <c r="L1529" s="401">
        <v>6</v>
      </c>
      <c r="M1529" s="403">
        <v>-45.8</v>
      </c>
      <c r="N1529" s="403">
        <v>0</v>
      </c>
    </row>
    <row r="1530" spans="2:14" ht="12.75" customHeight="1" hidden="1" outlineLevel="1">
      <c r="B1530" s="310"/>
      <c r="C1530" s="311"/>
      <c r="D1530" s="311"/>
      <c r="E1530" s="310"/>
      <c r="F1530" s="311"/>
      <c r="G1530" s="311"/>
      <c r="H1530" s="57" t="s">
        <v>884</v>
      </c>
      <c r="I1530" s="401">
        <v>7621</v>
      </c>
      <c r="J1530" s="403">
        <v>2.5</v>
      </c>
      <c r="K1530" s="403">
        <v>1.8</v>
      </c>
      <c r="L1530" s="401">
        <v>128447</v>
      </c>
      <c r="M1530" s="403">
        <v>0.7</v>
      </c>
      <c r="N1530" s="403">
        <v>3.8</v>
      </c>
    </row>
    <row r="1531" spans="2:14" ht="12.75" customHeight="1" hidden="1" outlineLevel="1">
      <c r="B1531" s="310"/>
      <c r="C1531" s="311"/>
      <c r="D1531" s="311"/>
      <c r="E1531" s="310"/>
      <c r="F1531" s="311"/>
      <c r="G1531" s="311"/>
      <c r="H1531" s="57" t="s">
        <v>885</v>
      </c>
      <c r="I1531" s="401">
        <v>1501</v>
      </c>
      <c r="J1531" s="403">
        <v>-2.6</v>
      </c>
      <c r="K1531" s="403">
        <v>0.4</v>
      </c>
      <c r="L1531" s="401">
        <v>36928</v>
      </c>
      <c r="M1531" s="403">
        <v>-11.9</v>
      </c>
      <c r="N1531" s="403">
        <v>1.1</v>
      </c>
    </row>
    <row r="1532" spans="2:14" ht="12.75" customHeight="1" hidden="1" outlineLevel="1">
      <c r="B1532" s="310"/>
      <c r="C1532" s="311"/>
      <c r="D1532" s="311"/>
      <c r="E1532" s="310"/>
      <c r="F1532" s="311"/>
      <c r="G1532" s="311"/>
      <c r="H1532" s="57" t="s">
        <v>886</v>
      </c>
      <c r="I1532" s="401">
        <v>93</v>
      </c>
      <c r="J1532" s="403">
        <v>3.8</v>
      </c>
      <c r="K1532" s="403">
        <v>0</v>
      </c>
      <c r="L1532" s="401">
        <v>2908</v>
      </c>
      <c r="M1532" s="403">
        <v>23.2</v>
      </c>
      <c r="N1532" s="403">
        <v>0.1</v>
      </c>
    </row>
    <row r="1533" spans="2:14" ht="12.75" customHeight="1" hidden="1" outlineLevel="1">
      <c r="B1533" s="310"/>
      <c r="C1533" s="311"/>
      <c r="D1533" s="311"/>
      <c r="E1533" s="310"/>
      <c r="F1533" s="311"/>
      <c r="G1533" s="311"/>
      <c r="H1533" s="57" t="s">
        <v>887</v>
      </c>
      <c r="I1533" s="401">
        <v>5</v>
      </c>
      <c r="J1533" s="403">
        <v>-80.9</v>
      </c>
      <c r="K1533" s="403">
        <v>0</v>
      </c>
      <c r="L1533" s="401">
        <v>545</v>
      </c>
      <c r="M1533" s="403">
        <v>23.9</v>
      </c>
      <c r="N1533" s="403">
        <v>0</v>
      </c>
    </row>
    <row r="1534" spans="2:14" ht="12.75" customHeight="1" hidden="1" outlineLevel="1">
      <c r="B1534" s="310"/>
      <c r="C1534" s="311"/>
      <c r="D1534" s="311"/>
      <c r="E1534" s="310"/>
      <c r="F1534" s="311"/>
      <c r="G1534" s="311"/>
      <c r="H1534" s="57" t="s">
        <v>888</v>
      </c>
      <c r="I1534" s="401">
        <v>605</v>
      </c>
      <c r="J1534" s="403">
        <v>10</v>
      </c>
      <c r="K1534" s="403">
        <v>0.1</v>
      </c>
      <c r="L1534" s="401">
        <v>14412</v>
      </c>
      <c r="M1534" s="403">
        <v>-13.3</v>
      </c>
      <c r="N1534" s="403">
        <v>0.4</v>
      </c>
    </row>
    <row r="1535" spans="2:14" ht="12.75" customHeight="1" hidden="1" outlineLevel="1">
      <c r="B1535" s="310"/>
      <c r="C1535" s="311"/>
      <c r="D1535" s="311"/>
      <c r="E1535" s="310"/>
      <c r="F1535" s="311"/>
      <c r="G1535" s="311"/>
      <c r="H1535" s="57" t="s">
        <v>889</v>
      </c>
      <c r="I1535" s="401">
        <v>169</v>
      </c>
      <c r="J1535" s="403">
        <v>21.8</v>
      </c>
      <c r="K1535" s="403">
        <v>0</v>
      </c>
      <c r="L1535" s="401">
        <v>5305</v>
      </c>
      <c r="M1535" s="403">
        <v>20.2</v>
      </c>
      <c r="N1535" s="403">
        <v>0.2</v>
      </c>
    </row>
    <row r="1536" spans="2:14" ht="12.75" customHeight="1" hidden="1" outlineLevel="1">
      <c r="B1536" s="310"/>
      <c r="C1536" s="311"/>
      <c r="D1536" s="311"/>
      <c r="E1536" s="310"/>
      <c r="F1536" s="311"/>
      <c r="G1536" s="311"/>
      <c r="H1536" s="57" t="s">
        <v>890</v>
      </c>
      <c r="I1536" s="401">
        <v>45</v>
      </c>
      <c r="J1536" s="403">
        <v>73.5</v>
      </c>
      <c r="K1536" s="403">
        <v>0</v>
      </c>
      <c r="L1536" s="401">
        <v>1195</v>
      </c>
      <c r="M1536" s="403">
        <v>18.2</v>
      </c>
      <c r="N1536" s="403">
        <v>0</v>
      </c>
    </row>
    <row r="1537" spans="2:14" ht="12.75" customHeight="1" hidden="1" outlineLevel="1">
      <c r="B1537" s="310"/>
      <c r="C1537" s="311"/>
      <c r="D1537" s="311"/>
      <c r="E1537" s="310"/>
      <c r="F1537" s="311"/>
      <c r="G1537" s="311"/>
      <c r="H1537" s="57" t="s">
        <v>950</v>
      </c>
      <c r="I1537" s="401">
        <v>0</v>
      </c>
      <c r="J1537" s="403">
        <v>65.6</v>
      </c>
      <c r="K1537" s="403">
        <v>0</v>
      </c>
      <c r="L1537" s="401">
        <v>4</v>
      </c>
      <c r="M1537" s="403">
        <v>8.1</v>
      </c>
      <c r="N1537" s="403">
        <v>0</v>
      </c>
    </row>
    <row r="1538" spans="2:14" ht="12.75" customHeight="1" hidden="1" outlineLevel="1">
      <c r="B1538" s="310"/>
      <c r="C1538" s="311"/>
      <c r="D1538" s="311"/>
      <c r="E1538" s="310"/>
      <c r="F1538" s="311"/>
      <c r="G1538" s="311"/>
      <c r="H1538" s="57" t="s">
        <v>951</v>
      </c>
      <c r="I1538" s="401">
        <v>0</v>
      </c>
      <c r="J1538" s="403">
        <v>-46.5</v>
      </c>
      <c r="K1538" s="403">
        <v>0</v>
      </c>
      <c r="L1538" s="401">
        <v>34</v>
      </c>
      <c r="M1538" s="403">
        <v>2.5</v>
      </c>
      <c r="N1538" s="403">
        <v>0</v>
      </c>
    </row>
    <row r="1539" spans="2:14" ht="12.75" customHeight="1" hidden="1" outlineLevel="1">
      <c r="B1539" s="310"/>
      <c r="C1539" s="311"/>
      <c r="D1539" s="311"/>
      <c r="E1539" s="310"/>
      <c r="F1539" s="311"/>
      <c r="G1539" s="311"/>
      <c r="H1539" s="57" t="s">
        <v>891</v>
      </c>
      <c r="I1539" s="401">
        <v>278</v>
      </c>
      <c r="J1539" s="403">
        <v>12.8</v>
      </c>
      <c r="K1539" s="403">
        <v>0.1</v>
      </c>
      <c r="L1539" s="401">
        <v>5447</v>
      </c>
      <c r="M1539" s="403">
        <v>-7.8</v>
      </c>
      <c r="N1539" s="403">
        <v>0.2</v>
      </c>
    </row>
    <row r="1540" spans="2:14" ht="12.75" customHeight="1" hidden="1" outlineLevel="1">
      <c r="B1540" s="310"/>
      <c r="C1540" s="311"/>
      <c r="D1540" s="311"/>
      <c r="E1540" s="310"/>
      <c r="F1540" s="311"/>
      <c r="G1540" s="311"/>
      <c r="H1540" s="57" t="s">
        <v>892</v>
      </c>
      <c r="I1540" s="401">
        <v>6</v>
      </c>
      <c r="J1540" s="403">
        <v>-75.5</v>
      </c>
      <c r="K1540" s="403">
        <v>0</v>
      </c>
      <c r="L1540" s="401">
        <v>494</v>
      </c>
      <c r="M1540" s="403">
        <v>-18.3</v>
      </c>
      <c r="N1540" s="403">
        <v>0</v>
      </c>
    </row>
    <row r="1541" spans="2:14" ht="12.75" customHeight="1" hidden="1" outlineLevel="1">
      <c r="B1541" s="310"/>
      <c r="C1541" s="311"/>
      <c r="D1541" s="311"/>
      <c r="E1541" s="310"/>
      <c r="F1541" s="311"/>
      <c r="G1541" s="311"/>
      <c r="H1541" s="57" t="s">
        <v>893</v>
      </c>
      <c r="I1541" s="401">
        <v>141</v>
      </c>
      <c r="J1541" s="403">
        <v>28.4</v>
      </c>
      <c r="K1541" s="403">
        <v>0</v>
      </c>
      <c r="L1541" s="401">
        <v>3689</v>
      </c>
      <c r="M1541" s="403">
        <v>-4.8</v>
      </c>
      <c r="N1541" s="403">
        <v>0.1</v>
      </c>
    </row>
    <row r="1542" spans="2:14" ht="12.75" customHeight="1" hidden="1" outlineLevel="1">
      <c r="B1542" s="310"/>
      <c r="C1542" s="311"/>
      <c r="D1542" s="311"/>
      <c r="E1542" s="310"/>
      <c r="F1542" s="311"/>
      <c r="G1542" s="311"/>
      <c r="H1542" s="57" t="s">
        <v>894</v>
      </c>
      <c r="I1542" s="401">
        <v>0</v>
      </c>
      <c r="J1542" s="403">
        <v>-70.7</v>
      </c>
      <c r="K1542" s="403">
        <v>0</v>
      </c>
      <c r="L1542" s="401">
        <v>3</v>
      </c>
      <c r="M1542" s="403">
        <v>-38.2</v>
      </c>
      <c r="N1542" s="403">
        <v>0</v>
      </c>
    </row>
    <row r="1543" spans="2:14" ht="12.75" customHeight="1" hidden="1" outlineLevel="1">
      <c r="B1543" s="310"/>
      <c r="C1543" s="311"/>
      <c r="D1543" s="311"/>
      <c r="E1543" s="310"/>
      <c r="F1543" s="311"/>
      <c r="G1543" s="311"/>
      <c r="H1543" s="57" t="s">
        <v>895</v>
      </c>
      <c r="I1543" s="401">
        <v>146</v>
      </c>
      <c r="J1543" s="403">
        <v>-50.5</v>
      </c>
      <c r="K1543" s="403">
        <v>0</v>
      </c>
      <c r="L1543" s="401">
        <v>2349</v>
      </c>
      <c r="M1543" s="403">
        <v>-60.9</v>
      </c>
      <c r="N1543" s="403">
        <v>0.1</v>
      </c>
    </row>
    <row r="1544" spans="2:14" ht="12.75" customHeight="1" hidden="1" outlineLevel="1">
      <c r="B1544" s="310"/>
      <c r="C1544" s="311"/>
      <c r="D1544" s="311"/>
      <c r="E1544" s="310"/>
      <c r="F1544" s="311"/>
      <c r="G1544" s="311"/>
      <c r="H1544" s="57" t="s">
        <v>896</v>
      </c>
      <c r="I1544" s="401">
        <v>13</v>
      </c>
      <c r="J1544" s="403">
        <v>-62</v>
      </c>
      <c r="K1544" s="403">
        <v>0</v>
      </c>
      <c r="L1544" s="401">
        <v>543</v>
      </c>
      <c r="M1544" s="403">
        <v>-16.8</v>
      </c>
      <c r="N1544" s="403">
        <v>0</v>
      </c>
    </row>
    <row r="1545" spans="2:14" ht="12.75" customHeight="1" hidden="1" outlineLevel="1">
      <c r="B1545" s="310"/>
      <c r="C1545" s="311"/>
      <c r="D1545" s="311"/>
      <c r="E1545" s="310"/>
      <c r="F1545" s="311"/>
      <c r="G1545" s="311"/>
      <c r="H1545" s="57" t="s">
        <v>897</v>
      </c>
      <c r="I1545" s="401">
        <v>6120</v>
      </c>
      <c r="J1545" s="403">
        <v>3.9</v>
      </c>
      <c r="K1545" s="403">
        <v>1.4</v>
      </c>
      <c r="L1545" s="401">
        <v>91518</v>
      </c>
      <c r="M1545" s="403">
        <v>6.9</v>
      </c>
      <c r="N1545" s="403">
        <v>2.7</v>
      </c>
    </row>
    <row r="1546" spans="2:14" ht="12.75" customHeight="1" hidden="1" outlineLevel="1">
      <c r="B1546" s="310"/>
      <c r="C1546" s="311"/>
      <c r="D1546" s="311"/>
      <c r="E1546" s="310"/>
      <c r="F1546" s="311"/>
      <c r="G1546" s="311"/>
      <c r="H1546" s="57" t="s">
        <v>952</v>
      </c>
      <c r="I1546" s="401" t="s">
        <v>977</v>
      </c>
      <c r="J1546" s="403">
        <v>-100</v>
      </c>
      <c r="K1546" s="403">
        <v>0</v>
      </c>
      <c r="L1546" s="401" t="s">
        <v>977</v>
      </c>
      <c r="M1546" s="403">
        <v>-100</v>
      </c>
      <c r="N1546" s="403">
        <v>0</v>
      </c>
    </row>
    <row r="1547" spans="2:14" ht="12.75" customHeight="1" hidden="1" outlineLevel="1">
      <c r="B1547" s="310"/>
      <c r="C1547" s="311"/>
      <c r="D1547" s="311"/>
      <c r="E1547" s="310"/>
      <c r="F1547" s="311"/>
      <c r="G1547" s="311"/>
      <c r="H1547" s="57" t="s">
        <v>898</v>
      </c>
      <c r="I1547" s="401">
        <v>12</v>
      </c>
      <c r="J1547" s="403">
        <v>46.8</v>
      </c>
      <c r="K1547" s="403">
        <v>0</v>
      </c>
      <c r="L1547" s="401">
        <v>1194</v>
      </c>
      <c r="M1547" s="403">
        <v>33.2</v>
      </c>
      <c r="N1547" s="403">
        <v>0</v>
      </c>
    </row>
    <row r="1548" spans="2:14" ht="12.75" customHeight="1" hidden="1" outlineLevel="1">
      <c r="B1548" s="310"/>
      <c r="C1548" s="311"/>
      <c r="D1548" s="311"/>
      <c r="E1548" s="310"/>
      <c r="F1548" s="311"/>
      <c r="G1548" s="311"/>
      <c r="H1548" s="57" t="s">
        <v>899</v>
      </c>
      <c r="I1548" s="401">
        <v>2</v>
      </c>
      <c r="J1548" s="403">
        <v>-7</v>
      </c>
      <c r="K1548" s="403">
        <v>0</v>
      </c>
      <c r="L1548" s="401">
        <v>236</v>
      </c>
      <c r="M1548" s="403">
        <v>-0.1</v>
      </c>
      <c r="N1548" s="403">
        <v>0</v>
      </c>
    </row>
    <row r="1549" spans="2:14" ht="12.75" customHeight="1" hidden="1" outlineLevel="1">
      <c r="B1549" s="310"/>
      <c r="C1549" s="311"/>
      <c r="D1549" s="311"/>
      <c r="E1549" s="310"/>
      <c r="F1549" s="311"/>
      <c r="G1549" s="311"/>
      <c r="H1549" s="57" t="s">
        <v>900</v>
      </c>
      <c r="I1549" s="401">
        <v>12</v>
      </c>
      <c r="J1549" s="403">
        <v>-10.6</v>
      </c>
      <c r="K1549" s="403">
        <v>0</v>
      </c>
      <c r="L1549" s="401">
        <v>776</v>
      </c>
      <c r="M1549" s="403">
        <v>-13.3</v>
      </c>
      <c r="N1549" s="403">
        <v>0</v>
      </c>
    </row>
    <row r="1550" spans="2:14" ht="12.75" customHeight="1" hidden="1" outlineLevel="1">
      <c r="B1550" s="310"/>
      <c r="C1550" s="311"/>
      <c r="D1550" s="311"/>
      <c r="E1550" s="310"/>
      <c r="F1550" s="311"/>
      <c r="G1550" s="311"/>
      <c r="H1550" s="57" t="s">
        <v>901</v>
      </c>
      <c r="I1550" s="401">
        <v>2</v>
      </c>
      <c r="J1550" s="403">
        <v>37.5</v>
      </c>
      <c r="K1550" s="403">
        <v>0</v>
      </c>
      <c r="L1550" s="401">
        <v>96</v>
      </c>
      <c r="M1550" s="403">
        <v>13.5</v>
      </c>
      <c r="N1550" s="403">
        <v>0</v>
      </c>
    </row>
    <row r="1551" spans="2:14" ht="12.75" customHeight="1" hidden="1" outlineLevel="1">
      <c r="B1551" s="310"/>
      <c r="C1551" s="311"/>
      <c r="D1551" s="311"/>
      <c r="E1551" s="310"/>
      <c r="F1551" s="311"/>
      <c r="G1551" s="311"/>
      <c r="H1551" s="57" t="s">
        <v>902</v>
      </c>
      <c r="I1551" s="401">
        <v>6076</v>
      </c>
      <c r="J1551" s="403">
        <v>4</v>
      </c>
      <c r="K1551" s="403">
        <v>1.4</v>
      </c>
      <c r="L1551" s="401">
        <v>87643</v>
      </c>
      <c r="M1551" s="403">
        <v>7.1</v>
      </c>
      <c r="N1551" s="403">
        <v>2.6</v>
      </c>
    </row>
    <row r="1552" spans="2:14" ht="12.75" customHeight="1" hidden="1" outlineLevel="1">
      <c r="B1552" s="310"/>
      <c r="C1552" s="311"/>
      <c r="D1552" s="311"/>
      <c r="E1552" s="310"/>
      <c r="F1552" s="311"/>
      <c r="G1552" s="311"/>
      <c r="H1552" s="57" t="s">
        <v>903</v>
      </c>
      <c r="I1552" s="401">
        <v>2</v>
      </c>
      <c r="J1552" s="403">
        <v>16.4</v>
      </c>
      <c r="K1552" s="403">
        <v>0</v>
      </c>
      <c r="L1552" s="401">
        <v>328</v>
      </c>
      <c r="M1552" s="403">
        <v>19.8</v>
      </c>
      <c r="N1552" s="403">
        <v>0</v>
      </c>
    </row>
    <row r="1553" spans="2:14" ht="12.75" customHeight="1" hidden="1" outlineLevel="1">
      <c r="B1553" s="310"/>
      <c r="C1553" s="311"/>
      <c r="D1553" s="311"/>
      <c r="E1553" s="310"/>
      <c r="F1553" s="311"/>
      <c r="G1553" s="311"/>
      <c r="H1553" s="57" t="s">
        <v>904</v>
      </c>
      <c r="I1553" s="401">
        <v>15</v>
      </c>
      <c r="J1553" s="403">
        <v>-39.8</v>
      </c>
      <c r="K1553" s="403">
        <v>0</v>
      </c>
      <c r="L1553" s="401">
        <v>1245</v>
      </c>
      <c r="M1553" s="403">
        <v>-8.3</v>
      </c>
      <c r="N1553" s="403">
        <v>0</v>
      </c>
    </row>
    <row r="1554" spans="2:14" ht="12.75" customHeight="1" hidden="1" outlineLevel="1">
      <c r="B1554" s="310"/>
      <c r="C1554" s="311"/>
      <c r="D1554" s="311"/>
      <c r="E1554" s="310"/>
      <c r="F1554" s="311"/>
      <c r="G1554" s="311"/>
      <c r="H1554" s="57" t="s">
        <v>905</v>
      </c>
      <c r="I1554" s="401">
        <v>11324</v>
      </c>
      <c r="J1554" s="403">
        <v>-3.9</v>
      </c>
      <c r="K1554" s="403">
        <v>2.6</v>
      </c>
      <c r="L1554" s="401">
        <v>506856</v>
      </c>
      <c r="M1554" s="403">
        <v>-3</v>
      </c>
      <c r="N1554" s="403">
        <v>15.1</v>
      </c>
    </row>
    <row r="1555" spans="2:14" ht="12.75" customHeight="1" hidden="1" outlineLevel="1">
      <c r="B1555" s="310"/>
      <c r="C1555" s="311"/>
      <c r="D1555" s="311"/>
      <c r="E1555" s="310"/>
      <c r="F1555" s="311"/>
      <c r="G1555" s="311"/>
      <c r="H1555" s="57" t="s">
        <v>906</v>
      </c>
      <c r="I1555" s="401">
        <v>1270</v>
      </c>
      <c r="J1555" s="403">
        <v>33.7</v>
      </c>
      <c r="K1555" s="403">
        <v>0.3</v>
      </c>
      <c r="L1555" s="401">
        <v>43151</v>
      </c>
      <c r="M1555" s="403">
        <v>26.5</v>
      </c>
      <c r="N1555" s="403">
        <v>1.3</v>
      </c>
    </row>
    <row r="1556" spans="2:14" ht="12.75" customHeight="1" hidden="1" outlineLevel="1">
      <c r="B1556" s="310"/>
      <c r="C1556" s="311"/>
      <c r="D1556" s="311"/>
      <c r="E1556" s="310"/>
      <c r="F1556" s="311"/>
      <c r="G1556" s="311"/>
      <c r="H1556" s="57" t="s">
        <v>907</v>
      </c>
      <c r="I1556" s="401">
        <v>10054</v>
      </c>
      <c r="J1556" s="403">
        <v>-7.2</v>
      </c>
      <c r="K1556" s="403">
        <v>2.3</v>
      </c>
      <c r="L1556" s="401">
        <v>463706</v>
      </c>
      <c r="M1556" s="403">
        <v>-5</v>
      </c>
      <c r="N1556" s="403">
        <v>13.8</v>
      </c>
    </row>
    <row r="1557" spans="2:14" ht="12.75" customHeight="1" hidden="1" outlineLevel="1">
      <c r="B1557" s="310"/>
      <c r="C1557" s="311"/>
      <c r="D1557" s="311"/>
      <c r="E1557" s="310"/>
      <c r="F1557" s="311"/>
      <c r="G1557" s="311"/>
      <c r="H1557" s="57" t="s">
        <v>184</v>
      </c>
      <c r="I1557" s="401">
        <v>740</v>
      </c>
      <c r="J1557" s="403">
        <v>11.6</v>
      </c>
      <c r="K1557" s="403">
        <v>0.2</v>
      </c>
      <c r="L1557" s="401">
        <v>24639</v>
      </c>
      <c r="M1557" s="403">
        <v>-1.1</v>
      </c>
      <c r="N1557" s="403">
        <v>0.7</v>
      </c>
    </row>
    <row r="1558" spans="2:14" ht="12.75" customHeight="1" hidden="1" outlineLevel="1">
      <c r="B1558" s="310"/>
      <c r="C1558" s="311"/>
      <c r="D1558" s="311"/>
      <c r="E1558" s="310"/>
      <c r="F1558" s="311"/>
      <c r="G1558" s="311"/>
      <c r="H1558" s="57" t="s">
        <v>908</v>
      </c>
      <c r="I1558" s="401">
        <v>559</v>
      </c>
      <c r="J1558" s="403">
        <v>13.3</v>
      </c>
      <c r="K1558" s="403">
        <v>0.1</v>
      </c>
      <c r="L1558" s="401">
        <v>18236</v>
      </c>
      <c r="M1558" s="403">
        <v>-6.5</v>
      </c>
      <c r="N1558" s="403">
        <v>0.5</v>
      </c>
    </row>
    <row r="1559" spans="2:14" ht="12.75" customHeight="1" hidden="1" outlineLevel="1">
      <c r="B1559" s="310"/>
      <c r="C1559" s="311"/>
      <c r="D1559" s="311"/>
      <c r="E1559" s="310"/>
      <c r="F1559" s="311"/>
      <c r="G1559" s="311"/>
      <c r="H1559" s="57" t="s">
        <v>953</v>
      </c>
      <c r="I1559" s="401">
        <v>0</v>
      </c>
      <c r="J1559" s="403">
        <v>-33.3</v>
      </c>
      <c r="K1559" s="403">
        <v>0</v>
      </c>
      <c r="L1559" s="401">
        <v>1</v>
      </c>
      <c r="M1559" s="403">
        <v>6.1</v>
      </c>
      <c r="N1559" s="403">
        <v>0</v>
      </c>
    </row>
    <row r="1560" spans="2:14" ht="12.75" customHeight="1" hidden="1" outlineLevel="1">
      <c r="B1560" s="310"/>
      <c r="C1560" s="311"/>
      <c r="D1560" s="311"/>
      <c r="E1560" s="310"/>
      <c r="F1560" s="311"/>
      <c r="G1560" s="311"/>
      <c r="H1560" s="57" t="s">
        <v>954</v>
      </c>
      <c r="I1560" s="401">
        <v>1</v>
      </c>
      <c r="J1560" s="403">
        <v>-9.7</v>
      </c>
      <c r="K1560" s="403">
        <v>0</v>
      </c>
      <c r="L1560" s="401">
        <v>143</v>
      </c>
      <c r="M1560" s="403">
        <v>38.5</v>
      </c>
      <c r="N1560" s="403">
        <v>0</v>
      </c>
    </row>
    <row r="1561" spans="2:14" ht="12.75" customHeight="1" hidden="1" outlineLevel="1">
      <c r="B1561" s="310"/>
      <c r="C1561" s="311"/>
      <c r="D1561" s="311"/>
      <c r="E1561" s="310"/>
      <c r="F1561" s="311"/>
      <c r="G1561" s="311"/>
      <c r="H1561" s="57" t="s">
        <v>955</v>
      </c>
      <c r="I1561" s="401">
        <v>0</v>
      </c>
      <c r="J1561" s="403" t="s">
        <v>93</v>
      </c>
      <c r="K1561" s="403">
        <v>0</v>
      </c>
      <c r="L1561" s="401">
        <v>9</v>
      </c>
      <c r="M1561" s="403" t="s">
        <v>93</v>
      </c>
      <c r="N1561" s="403">
        <v>0</v>
      </c>
    </row>
    <row r="1562" spans="2:14" ht="12.75" customHeight="1" hidden="1" outlineLevel="1">
      <c r="B1562" s="310"/>
      <c r="C1562" s="311"/>
      <c r="D1562" s="311"/>
      <c r="E1562" s="310"/>
      <c r="F1562" s="311"/>
      <c r="G1562" s="311"/>
      <c r="H1562" s="57" t="s">
        <v>956</v>
      </c>
      <c r="I1562" s="401">
        <v>0</v>
      </c>
      <c r="J1562" s="403">
        <v>-10.8</v>
      </c>
      <c r="K1562" s="403">
        <v>0</v>
      </c>
      <c r="L1562" s="401">
        <v>4</v>
      </c>
      <c r="M1562" s="403">
        <v>14.1</v>
      </c>
      <c r="N1562" s="403">
        <v>0</v>
      </c>
    </row>
    <row r="1563" spans="2:14" ht="12.75" customHeight="1" hidden="1" outlineLevel="1">
      <c r="B1563" s="310"/>
      <c r="C1563" s="311"/>
      <c r="D1563" s="311"/>
      <c r="E1563" s="310"/>
      <c r="F1563" s="311"/>
      <c r="G1563" s="311"/>
      <c r="H1563" s="57" t="s">
        <v>909</v>
      </c>
      <c r="I1563" s="401">
        <v>0</v>
      </c>
      <c r="J1563" s="403">
        <v>6.5</v>
      </c>
      <c r="K1563" s="403">
        <v>0</v>
      </c>
      <c r="L1563" s="401">
        <v>62</v>
      </c>
      <c r="M1563" s="403">
        <v>24.2</v>
      </c>
      <c r="N1563" s="403">
        <v>0</v>
      </c>
    </row>
    <row r="1564" spans="2:14" ht="12.75" customHeight="1" hidden="1" outlineLevel="1">
      <c r="B1564" s="310"/>
      <c r="C1564" s="311"/>
      <c r="D1564" s="311"/>
      <c r="E1564" s="310"/>
      <c r="F1564" s="311"/>
      <c r="G1564" s="311"/>
      <c r="H1564" s="57" t="s">
        <v>910</v>
      </c>
      <c r="I1564" s="401">
        <v>181</v>
      </c>
      <c r="J1564" s="403">
        <v>6.9</v>
      </c>
      <c r="K1564" s="403">
        <v>0</v>
      </c>
      <c r="L1564" s="401">
        <v>6141</v>
      </c>
      <c r="M1564" s="403">
        <v>17.8</v>
      </c>
      <c r="N1564" s="403">
        <v>0.2</v>
      </c>
    </row>
    <row r="1565" spans="2:14" ht="12.75" customHeight="1" hidden="1" outlineLevel="1">
      <c r="B1565" s="310"/>
      <c r="C1565" s="311"/>
      <c r="D1565" s="311"/>
      <c r="E1565" s="310"/>
      <c r="F1565" s="311"/>
      <c r="G1565" s="311"/>
      <c r="H1565" s="57" t="s">
        <v>957</v>
      </c>
      <c r="I1565" s="401" t="s">
        <v>977</v>
      </c>
      <c r="J1565" s="403">
        <v>-100</v>
      </c>
      <c r="K1565" s="403">
        <v>0</v>
      </c>
      <c r="L1565" s="401" t="s">
        <v>977</v>
      </c>
      <c r="M1565" s="403">
        <v>-100</v>
      </c>
      <c r="N1565" s="403">
        <v>0</v>
      </c>
    </row>
    <row r="1566" spans="2:14" ht="12.75" customHeight="1" hidden="1" outlineLevel="1">
      <c r="B1566" s="310"/>
      <c r="C1566" s="311"/>
      <c r="D1566" s="311"/>
      <c r="E1566" s="310"/>
      <c r="F1566" s="311"/>
      <c r="G1566" s="311"/>
      <c r="H1566" s="57" t="s">
        <v>911</v>
      </c>
      <c r="I1566" s="401">
        <v>0</v>
      </c>
      <c r="J1566" s="403">
        <v>225</v>
      </c>
      <c r="K1566" s="403">
        <v>0</v>
      </c>
      <c r="L1566" s="401">
        <v>44</v>
      </c>
      <c r="M1566" s="403">
        <v>9</v>
      </c>
      <c r="N1566" s="403">
        <v>0</v>
      </c>
    </row>
    <row r="1567" spans="2:14" ht="12.75" customHeight="1" hidden="1" outlineLevel="1">
      <c r="B1567" s="310"/>
      <c r="C1567" s="311"/>
      <c r="D1567" s="311"/>
      <c r="E1567" s="310"/>
      <c r="F1567" s="311"/>
      <c r="G1567" s="311"/>
      <c r="H1567" s="57" t="s">
        <v>958</v>
      </c>
      <c r="I1567" s="401" t="s">
        <v>977</v>
      </c>
      <c r="J1567" s="403">
        <v>-100</v>
      </c>
      <c r="K1567" s="403">
        <v>0</v>
      </c>
      <c r="L1567" s="401" t="s">
        <v>977</v>
      </c>
      <c r="M1567" s="403">
        <v>-100</v>
      </c>
      <c r="N1567" s="403">
        <v>0</v>
      </c>
    </row>
    <row r="1568" spans="2:14" ht="12.75" customHeight="1" hidden="1" outlineLevel="1">
      <c r="B1568" s="310"/>
      <c r="C1568" s="311"/>
      <c r="D1568" s="311"/>
      <c r="E1568" s="310"/>
      <c r="F1568" s="311"/>
      <c r="G1568" s="311"/>
      <c r="I1568" s="310"/>
      <c r="J1568" s="311"/>
      <c r="K1568" s="311"/>
      <c r="L1568" s="310"/>
      <c r="M1568" s="311"/>
      <c r="N1568" s="311"/>
    </row>
    <row r="1570" spans="1:14" ht="24" customHeight="1" collapsed="1">
      <c r="A1570" s="114" t="s">
        <v>982</v>
      </c>
      <c r="B1570" s="265"/>
      <c r="C1570" s="254"/>
      <c r="D1570" s="254"/>
      <c r="E1570" s="265"/>
      <c r="F1570" s="254"/>
      <c r="G1570" s="254"/>
      <c r="H1570" s="114" t="s">
        <v>982</v>
      </c>
      <c r="I1570" s="265">
        <v>361832</v>
      </c>
      <c r="J1570" s="254">
        <v>-15.5</v>
      </c>
      <c r="K1570" s="254">
        <v>100</v>
      </c>
      <c r="L1570" s="431">
        <v>3372423.741</v>
      </c>
      <c r="M1570" s="254">
        <v>0.5</v>
      </c>
      <c r="N1570" s="254">
        <v>100</v>
      </c>
    </row>
    <row r="1571" spans="1:14" ht="12.75" customHeight="1" hidden="1" outlineLevel="1">
      <c r="A1571" s="114"/>
      <c r="B1571" s="265"/>
      <c r="C1571" s="254"/>
      <c r="D1571" s="254"/>
      <c r="E1571" s="265"/>
      <c r="F1571" s="254"/>
      <c r="G1571" s="254"/>
      <c r="H1571" s="57" t="s">
        <v>166</v>
      </c>
      <c r="I1571" s="434">
        <v>1235</v>
      </c>
      <c r="J1571" s="415">
        <v>-25.8</v>
      </c>
      <c r="K1571" s="415">
        <v>0.3</v>
      </c>
      <c r="L1571" s="432">
        <v>32073.205</v>
      </c>
      <c r="M1571" s="415">
        <v>-12.2</v>
      </c>
      <c r="N1571" s="415">
        <v>1</v>
      </c>
    </row>
    <row r="1572" spans="8:14" ht="12.75" customHeight="1" hidden="1" outlineLevel="1">
      <c r="H1572" s="57" t="s">
        <v>805</v>
      </c>
      <c r="I1572" s="435">
        <v>401</v>
      </c>
      <c r="J1572" s="414">
        <v>-23.7</v>
      </c>
      <c r="K1572" s="414">
        <v>0.1</v>
      </c>
      <c r="L1572" s="433">
        <v>11796.595</v>
      </c>
      <c r="M1572" s="414">
        <v>-7.8</v>
      </c>
      <c r="N1572" s="414">
        <v>0.3</v>
      </c>
    </row>
    <row r="1573" spans="8:14" ht="12.75" customHeight="1" hidden="1" outlineLevel="1">
      <c r="H1573" s="57" t="s">
        <v>806</v>
      </c>
      <c r="I1573" s="435">
        <v>169</v>
      </c>
      <c r="J1573" s="414">
        <v>-17.8</v>
      </c>
      <c r="K1573" s="414">
        <v>0</v>
      </c>
      <c r="L1573" s="433">
        <v>4551.851</v>
      </c>
      <c r="M1573" s="414">
        <v>4.9</v>
      </c>
      <c r="N1573" s="414">
        <v>0.1</v>
      </c>
    </row>
    <row r="1574" spans="8:14" ht="12.75" customHeight="1" hidden="1" outlineLevel="1">
      <c r="H1574" s="57" t="s">
        <v>914</v>
      </c>
      <c r="I1574" s="435">
        <v>104</v>
      </c>
      <c r="J1574" s="414">
        <v>-39.9</v>
      </c>
      <c r="K1574" s="414">
        <v>0</v>
      </c>
      <c r="L1574" s="433">
        <v>3474.069</v>
      </c>
      <c r="M1574" s="414">
        <v>-20.6</v>
      </c>
      <c r="N1574" s="414">
        <v>0.1</v>
      </c>
    </row>
    <row r="1575" spans="8:14" ht="12.75" customHeight="1" hidden="1" outlineLevel="1">
      <c r="H1575" s="57" t="s">
        <v>915</v>
      </c>
      <c r="I1575" s="435">
        <v>1</v>
      </c>
      <c r="J1575" s="414">
        <v>-7.2</v>
      </c>
      <c r="K1575" s="414">
        <v>0</v>
      </c>
      <c r="L1575" s="433">
        <v>207.707</v>
      </c>
      <c r="M1575" s="414">
        <v>14.3</v>
      </c>
      <c r="N1575" s="414">
        <v>0</v>
      </c>
    </row>
    <row r="1576" spans="8:14" ht="12.75" customHeight="1" hidden="1" outlineLevel="1">
      <c r="H1576" s="57" t="s">
        <v>807</v>
      </c>
      <c r="I1576" s="435">
        <v>89</v>
      </c>
      <c r="J1576" s="414">
        <v>0</v>
      </c>
      <c r="K1576" s="414">
        <v>0</v>
      </c>
      <c r="L1576" s="433">
        <v>2509.881</v>
      </c>
      <c r="M1576" s="414">
        <v>-11.1</v>
      </c>
      <c r="N1576" s="414">
        <v>0.1</v>
      </c>
    </row>
    <row r="1577" spans="8:14" ht="12.75" customHeight="1" hidden="1" outlineLevel="1">
      <c r="H1577" s="57" t="s">
        <v>808</v>
      </c>
      <c r="I1577" s="435">
        <v>38</v>
      </c>
      <c r="J1577" s="414">
        <v>-32.9</v>
      </c>
      <c r="K1577" s="414">
        <v>0</v>
      </c>
      <c r="L1577" s="433">
        <v>1053.087</v>
      </c>
      <c r="M1577" s="414">
        <v>-1.8</v>
      </c>
      <c r="N1577" s="414">
        <v>0</v>
      </c>
    </row>
    <row r="1578" spans="8:14" ht="12.75" customHeight="1" hidden="1" outlineLevel="1">
      <c r="H1578" s="57" t="s">
        <v>809</v>
      </c>
      <c r="I1578" s="435">
        <v>834</v>
      </c>
      <c r="J1578" s="414">
        <v>-26.8</v>
      </c>
      <c r="K1578" s="414">
        <v>0.2</v>
      </c>
      <c r="L1578" s="433">
        <v>20276.61</v>
      </c>
      <c r="M1578" s="414">
        <v>-14.5</v>
      </c>
      <c r="N1578" s="414">
        <v>0.6</v>
      </c>
    </row>
    <row r="1579" spans="1:14" ht="12.75" customHeight="1" hidden="1" outlineLevel="1">
      <c r="A1579" s="366"/>
      <c r="H1579" s="57" t="s">
        <v>916</v>
      </c>
      <c r="I1579" s="435">
        <v>68</v>
      </c>
      <c r="J1579" s="414">
        <v>23.8</v>
      </c>
      <c r="K1579" s="414">
        <v>0</v>
      </c>
      <c r="L1579" s="433">
        <v>742.538</v>
      </c>
      <c r="M1579" s="414">
        <v>-67.5</v>
      </c>
      <c r="N1579" s="414">
        <v>0</v>
      </c>
    </row>
    <row r="1580" spans="8:14" ht="12.75" customHeight="1" hidden="1" outlineLevel="1">
      <c r="H1580" s="57" t="s">
        <v>810</v>
      </c>
      <c r="I1580" s="435">
        <v>1</v>
      </c>
      <c r="J1580" s="414">
        <v>476.8</v>
      </c>
      <c r="K1580" s="414">
        <v>0</v>
      </c>
      <c r="L1580" s="433">
        <v>36.255</v>
      </c>
      <c r="M1580" s="414">
        <v>53.8</v>
      </c>
      <c r="N1580" s="414">
        <v>0</v>
      </c>
    </row>
    <row r="1581" spans="8:16" ht="12.75" customHeight="1" hidden="1" outlineLevel="1">
      <c r="H1581" s="57" t="s">
        <v>917</v>
      </c>
      <c r="I1581" s="435">
        <v>1</v>
      </c>
      <c r="J1581" s="414">
        <v>-51.1</v>
      </c>
      <c r="K1581" s="414">
        <v>0</v>
      </c>
      <c r="L1581" s="433">
        <v>18.404</v>
      </c>
      <c r="M1581" s="414">
        <v>-60.5</v>
      </c>
      <c r="N1581" s="414">
        <v>0</v>
      </c>
      <c r="P1581" s="57" t="s">
        <v>377</v>
      </c>
    </row>
    <row r="1582" spans="1:14" ht="12.75" customHeight="1" hidden="1" outlineLevel="1">
      <c r="A1582" s="366"/>
      <c r="H1582" s="57" t="s">
        <v>918</v>
      </c>
      <c r="I1582" s="435">
        <v>1</v>
      </c>
      <c r="J1582" s="414">
        <v>-82.2</v>
      </c>
      <c r="K1582" s="414">
        <v>0</v>
      </c>
      <c r="L1582" s="433">
        <v>18.302</v>
      </c>
      <c r="M1582" s="414">
        <v>19.1</v>
      </c>
      <c r="N1582" s="414">
        <v>0</v>
      </c>
    </row>
    <row r="1583" spans="2:14" ht="12.75" customHeight="1" hidden="1" outlineLevel="1">
      <c r="B1583" s="57" t="s">
        <v>377</v>
      </c>
      <c r="H1583" s="57" t="s">
        <v>919</v>
      </c>
      <c r="I1583" s="435" t="s">
        <v>977</v>
      </c>
      <c r="J1583" s="414">
        <v>-100</v>
      </c>
      <c r="K1583" s="414" t="s">
        <v>977</v>
      </c>
      <c r="L1583" s="433" t="s">
        <v>977</v>
      </c>
      <c r="M1583" s="414">
        <v>-100</v>
      </c>
      <c r="N1583" s="414" t="s">
        <v>977</v>
      </c>
    </row>
    <row r="1584" spans="8:14" ht="12.75" customHeight="1" hidden="1" outlineLevel="1">
      <c r="H1584" s="57" t="s">
        <v>920</v>
      </c>
      <c r="I1584" s="435">
        <v>16</v>
      </c>
      <c r="J1584" s="414">
        <v>1</v>
      </c>
      <c r="K1584" s="414">
        <v>0</v>
      </c>
      <c r="L1584" s="433">
        <v>526.122</v>
      </c>
      <c r="M1584" s="414">
        <v>-30.6</v>
      </c>
      <c r="N1584" s="414">
        <v>0</v>
      </c>
    </row>
    <row r="1585" spans="8:14" ht="12.75" customHeight="1" hidden="1" outlineLevel="1">
      <c r="H1585" s="57" t="s">
        <v>996</v>
      </c>
      <c r="I1585" s="435" t="s">
        <v>977</v>
      </c>
      <c r="J1585" s="414" t="s">
        <v>93</v>
      </c>
      <c r="K1585" s="414" t="s">
        <v>977</v>
      </c>
      <c r="L1585" s="433" t="s">
        <v>977</v>
      </c>
      <c r="M1585" s="414" t="s">
        <v>93</v>
      </c>
      <c r="N1585" s="414" t="s">
        <v>977</v>
      </c>
    </row>
    <row r="1586" spans="8:14" ht="12.75" customHeight="1" hidden="1" outlineLevel="1">
      <c r="H1586" s="57" t="s">
        <v>811</v>
      </c>
      <c r="I1586" s="435">
        <v>1</v>
      </c>
      <c r="J1586" s="414">
        <v>6</v>
      </c>
      <c r="K1586" s="414">
        <v>0</v>
      </c>
      <c r="L1586" s="433">
        <v>19.869</v>
      </c>
      <c r="M1586" s="414">
        <v>-46.8</v>
      </c>
      <c r="N1586" s="414">
        <v>0</v>
      </c>
    </row>
    <row r="1587" spans="8:14" ht="12.75" customHeight="1" hidden="1" outlineLevel="1">
      <c r="H1587" s="57" t="s">
        <v>812</v>
      </c>
      <c r="I1587" s="435">
        <v>10</v>
      </c>
      <c r="J1587" s="414">
        <v>-44.3</v>
      </c>
      <c r="K1587" s="414">
        <v>0</v>
      </c>
      <c r="L1587" s="433">
        <v>349.611</v>
      </c>
      <c r="M1587" s="414">
        <v>-47.7</v>
      </c>
      <c r="N1587" s="414">
        <v>0</v>
      </c>
    </row>
    <row r="1588" spans="8:14" ht="12.75" customHeight="1" hidden="1" outlineLevel="1">
      <c r="H1588" s="57" t="s">
        <v>921</v>
      </c>
      <c r="I1588" s="435">
        <v>0</v>
      </c>
      <c r="J1588" s="414">
        <v>81.3</v>
      </c>
      <c r="K1588" s="414">
        <v>0</v>
      </c>
      <c r="L1588" s="433">
        <v>7.062</v>
      </c>
      <c r="M1588" s="414">
        <v>9.2</v>
      </c>
      <c r="N1588" s="414">
        <v>0</v>
      </c>
    </row>
    <row r="1589" spans="8:14" ht="12.75" customHeight="1" hidden="1" outlineLevel="1">
      <c r="H1589" s="57" t="s">
        <v>922</v>
      </c>
      <c r="I1589" s="435" t="s">
        <v>977</v>
      </c>
      <c r="J1589" s="414">
        <v>-100</v>
      </c>
      <c r="K1589" s="414" t="s">
        <v>977</v>
      </c>
      <c r="L1589" s="433" t="s">
        <v>977</v>
      </c>
      <c r="M1589" s="414">
        <v>-100</v>
      </c>
      <c r="N1589" s="414" t="s">
        <v>977</v>
      </c>
    </row>
    <row r="1590" spans="8:14" ht="12.75" customHeight="1" hidden="1" outlineLevel="1">
      <c r="H1590" s="57" t="s">
        <v>813</v>
      </c>
      <c r="I1590" s="435">
        <v>0</v>
      </c>
      <c r="J1590" s="414">
        <v>-87.4</v>
      </c>
      <c r="K1590" s="414">
        <v>0</v>
      </c>
      <c r="L1590" s="433">
        <v>6.149</v>
      </c>
      <c r="M1590" s="414">
        <v>-70.1</v>
      </c>
      <c r="N1590" s="414">
        <v>0</v>
      </c>
    </row>
    <row r="1591" spans="8:14" ht="12.75" customHeight="1" hidden="1" outlineLevel="1">
      <c r="H1591" s="57" t="s">
        <v>814</v>
      </c>
      <c r="I1591" s="435">
        <v>21</v>
      </c>
      <c r="J1591" s="414">
        <v>-86.8</v>
      </c>
      <c r="K1591" s="414">
        <v>0</v>
      </c>
      <c r="L1591" s="433">
        <v>849.976</v>
      </c>
      <c r="M1591" s="414">
        <v>-17.9</v>
      </c>
      <c r="N1591" s="414">
        <v>0</v>
      </c>
    </row>
    <row r="1592" spans="8:14" ht="12.75" customHeight="1" hidden="1" outlineLevel="1">
      <c r="H1592" s="57" t="s">
        <v>923</v>
      </c>
      <c r="I1592" s="435">
        <v>1</v>
      </c>
      <c r="J1592" s="414">
        <v>169.3</v>
      </c>
      <c r="K1592" s="414">
        <v>0</v>
      </c>
      <c r="L1592" s="433">
        <v>28.416</v>
      </c>
      <c r="M1592" s="414">
        <v>41</v>
      </c>
      <c r="N1592" s="414">
        <v>0</v>
      </c>
    </row>
    <row r="1593" spans="8:14" ht="12.75" customHeight="1" hidden="1" outlineLevel="1">
      <c r="H1593" s="57" t="s">
        <v>815</v>
      </c>
      <c r="I1593" s="435">
        <v>31</v>
      </c>
      <c r="J1593" s="414">
        <v>4.1</v>
      </c>
      <c r="K1593" s="414">
        <v>0</v>
      </c>
      <c r="L1593" s="433">
        <v>356.645</v>
      </c>
      <c r="M1593" s="414">
        <v>-2.6</v>
      </c>
      <c r="N1593" s="414">
        <v>0</v>
      </c>
    </row>
    <row r="1594" spans="8:14" ht="12.75" customHeight="1" hidden="1" outlineLevel="1">
      <c r="H1594" s="57" t="s">
        <v>816</v>
      </c>
      <c r="I1594" s="435">
        <v>0</v>
      </c>
      <c r="J1594" s="414">
        <v>-8.3</v>
      </c>
      <c r="K1594" s="414">
        <v>0</v>
      </c>
      <c r="L1594" s="433">
        <v>60.821</v>
      </c>
      <c r="M1594" s="414">
        <v>8.5</v>
      </c>
      <c r="N1594" s="414">
        <v>0</v>
      </c>
    </row>
    <row r="1595" spans="8:14" ht="12.75" customHeight="1" hidden="1" outlineLevel="1">
      <c r="H1595" s="57" t="s">
        <v>817</v>
      </c>
      <c r="I1595" s="435">
        <v>3</v>
      </c>
      <c r="J1595" s="414">
        <v>-16.5</v>
      </c>
      <c r="K1595" s="414">
        <v>0</v>
      </c>
      <c r="L1595" s="433">
        <v>135.889</v>
      </c>
      <c r="M1595" s="414">
        <v>-15</v>
      </c>
      <c r="N1595" s="414">
        <v>0</v>
      </c>
    </row>
    <row r="1596" spans="8:14" ht="12.75" customHeight="1" hidden="1" outlineLevel="1">
      <c r="H1596" s="57" t="s">
        <v>818</v>
      </c>
      <c r="I1596" s="435">
        <v>0</v>
      </c>
      <c r="J1596" s="414" t="s">
        <v>93</v>
      </c>
      <c r="K1596" s="414">
        <v>0</v>
      </c>
      <c r="L1596" s="433">
        <v>2.54</v>
      </c>
      <c r="M1596" s="414" t="s">
        <v>93</v>
      </c>
      <c r="N1596" s="414">
        <v>0</v>
      </c>
    </row>
    <row r="1597" spans="8:14" ht="12.75" customHeight="1" hidden="1" outlineLevel="1">
      <c r="H1597" s="57" t="s">
        <v>819</v>
      </c>
      <c r="I1597" s="435">
        <v>19</v>
      </c>
      <c r="J1597" s="414">
        <v>95.2</v>
      </c>
      <c r="K1597" s="414">
        <v>0</v>
      </c>
      <c r="L1597" s="433">
        <v>406.789</v>
      </c>
      <c r="M1597" s="414">
        <v>28.1</v>
      </c>
      <c r="N1597" s="414">
        <v>0</v>
      </c>
    </row>
    <row r="1598" spans="8:14" ht="12.75" customHeight="1" hidden="1" outlineLevel="1">
      <c r="H1598" s="57" t="s">
        <v>820</v>
      </c>
      <c r="I1598" s="435">
        <v>0</v>
      </c>
      <c r="J1598" s="414" t="s">
        <v>195</v>
      </c>
      <c r="K1598" s="414">
        <v>0</v>
      </c>
      <c r="L1598" s="433">
        <v>5.879</v>
      </c>
      <c r="M1598" s="414">
        <v>125.8</v>
      </c>
      <c r="N1598" s="414">
        <v>0</v>
      </c>
    </row>
    <row r="1599" spans="8:14" ht="12.75" customHeight="1" hidden="1" outlineLevel="1">
      <c r="H1599" s="57" t="s">
        <v>821</v>
      </c>
      <c r="I1599" s="435" t="s">
        <v>977</v>
      </c>
      <c r="J1599" s="414" t="s">
        <v>93</v>
      </c>
      <c r="K1599" s="414" t="s">
        <v>977</v>
      </c>
      <c r="L1599" s="433" t="s">
        <v>977</v>
      </c>
      <c r="M1599" s="414" t="s">
        <v>93</v>
      </c>
      <c r="N1599" s="414" t="s">
        <v>977</v>
      </c>
    </row>
    <row r="1600" spans="8:14" ht="12.75" customHeight="1" hidden="1" outlineLevel="1">
      <c r="H1600" s="57" t="s">
        <v>924</v>
      </c>
      <c r="I1600" s="435" t="s">
        <v>977</v>
      </c>
      <c r="J1600" s="414">
        <v>-100</v>
      </c>
      <c r="K1600" s="414" t="s">
        <v>977</v>
      </c>
      <c r="L1600" s="433" t="s">
        <v>977</v>
      </c>
      <c r="M1600" s="414">
        <v>-100</v>
      </c>
      <c r="N1600" s="414" t="s">
        <v>977</v>
      </c>
    </row>
    <row r="1601" spans="8:14" ht="12.75" customHeight="1" hidden="1" outlineLevel="1">
      <c r="H1601" s="57" t="s">
        <v>822</v>
      </c>
      <c r="I1601" s="435">
        <v>62</v>
      </c>
      <c r="J1601" s="414">
        <v>67.3</v>
      </c>
      <c r="K1601" s="414">
        <v>0</v>
      </c>
      <c r="L1601" s="433">
        <v>669.776</v>
      </c>
      <c r="M1601" s="414">
        <v>55.1</v>
      </c>
      <c r="N1601" s="414">
        <v>0</v>
      </c>
    </row>
    <row r="1602" spans="8:14" ht="12.75" customHeight="1" hidden="1" outlineLevel="1">
      <c r="H1602" s="57" t="s">
        <v>925</v>
      </c>
      <c r="I1602" s="435">
        <v>2</v>
      </c>
      <c r="J1602" s="414">
        <v>-29.9</v>
      </c>
      <c r="K1602" s="414">
        <v>0</v>
      </c>
      <c r="L1602" s="433">
        <v>192.88</v>
      </c>
      <c r="M1602" s="414">
        <v>-17.6</v>
      </c>
      <c r="N1602" s="414">
        <v>0</v>
      </c>
    </row>
    <row r="1603" spans="8:14" ht="12.75" customHeight="1" hidden="1" outlineLevel="1">
      <c r="H1603" s="57" t="s">
        <v>823</v>
      </c>
      <c r="I1603" s="435">
        <v>1</v>
      </c>
      <c r="J1603" s="414" t="s">
        <v>93</v>
      </c>
      <c r="K1603" s="414">
        <v>0</v>
      </c>
      <c r="L1603" s="433">
        <v>29.379</v>
      </c>
      <c r="M1603" s="414" t="s">
        <v>93</v>
      </c>
      <c r="N1603" s="414">
        <v>0</v>
      </c>
    </row>
    <row r="1604" spans="8:14" ht="12.75" customHeight="1" hidden="1" outlineLevel="1">
      <c r="H1604" s="57" t="s">
        <v>926</v>
      </c>
      <c r="I1604" s="435">
        <v>0</v>
      </c>
      <c r="J1604" s="414" t="s">
        <v>195</v>
      </c>
      <c r="K1604" s="414">
        <v>0</v>
      </c>
      <c r="L1604" s="433">
        <v>31.522</v>
      </c>
      <c r="M1604" s="414" t="s">
        <v>195</v>
      </c>
      <c r="N1604" s="414">
        <v>0</v>
      </c>
    </row>
    <row r="1605" spans="8:14" ht="12.75" customHeight="1" hidden="1" outlineLevel="1">
      <c r="H1605" s="57" t="s">
        <v>927</v>
      </c>
      <c r="I1605" s="435" t="s">
        <v>977</v>
      </c>
      <c r="J1605" s="414">
        <v>-100</v>
      </c>
      <c r="K1605" s="414" t="s">
        <v>977</v>
      </c>
      <c r="L1605" s="433" t="s">
        <v>977</v>
      </c>
      <c r="M1605" s="414">
        <v>-100</v>
      </c>
      <c r="N1605" s="414" t="s">
        <v>977</v>
      </c>
    </row>
    <row r="1606" spans="8:14" ht="12.75" customHeight="1" hidden="1" outlineLevel="1">
      <c r="H1606" s="57" t="s">
        <v>824</v>
      </c>
      <c r="I1606" s="435">
        <v>17</v>
      </c>
      <c r="J1606" s="414">
        <v>201.8</v>
      </c>
      <c r="K1606" s="414">
        <v>0</v>
      </c>
      <c r="L1606" s="433">
        <v>492.536</v>
      </c>
      <c r="M1606" s="414">
        <v>132.7</v>
      </c>
      <c r="N1606" s="414">
        <v>0</v>
      </c>
    </row>
    <row r="1607" spans="8:14" ht="12.75" customHeight="1" hidden="1" outlineLevel="1">
      <c r="H1607" s="57" t="s">
        <v>928</v>
      </c>
      <c r="I1607" s="435" t="s">
        <v>977</v>
      </c>
      <c r="J1607" s="414">
        <v>-100</v>
      </c>
      <c r="K1607" s="414" t="s">
        <v>977</v>
      </c>
      <c r="L1607" s="433" t="s">
        <v>977</v>
      </c>
      <c r="M1607" s="414">
        <v>-100</v>
      </c>
      <c r="N1607" s="414" t="s">
        <v>977</v>
      </c>
    </row>
    <row r="1608" spans="8:14" ht="12.75" customHeight="1" hidden="1" outlineLevel="1">
      <c r="H1608" s="57" t="s">
        <v>983</v>
      </c>
      <c r="I1608" s="435" t="s">
        <v>977</v>
      </c>
      <c r="J1608" s="414" t="s">
        <v>93</v>
      </c>
      <c r="K1608" s="414" t="s">
        <v>977</v>
      </c>
      <c r="L1608" s="433" t="s">
        <v>977</v>
      </c>
      <c r="M1608" s="414" t="s">
        <v>93</v>
      </c>
      <c r="N1608" s="414" t="s">
        <v>977</v>
      </c>
    </row>
    <row r="1609" spans="8:14" ht="12.75" customHeight="1" hidden="1" outlineLevel="1">
      <c r="H1609" s="57" t="s">
        <v>825</v>
      </c>
      <c r="I1609" s="435">
        <v>516</v>
      </c>
      <c r="J1609" s="414">
        <v>-28.6</v>
      </c>
      <c r="K1609" s="414">
        <v>0.1</v>
      </c>
      <c r="L1609" s="433">
        <v>14510.097</v>
      </c>
      <c r="M1609" s="414">
        <v>-10</v>
      </c>
      <c r="N1609" s="414">
        <v>0.4</v>
      </c>
    </row>
    <row r="1610" spans="8:14" ht="12.75" customHeight="1" hidden="1" outlineLevel="1">
      <c r="H1610" s="57" t="s">
        <v>929</v>
      </c>
      <c r="I1610" s="435">
        <v>11</v>
      </c>
      <c r="J1610" s="414">
        <v>-62.4</v>
      </c>
      <c r="K1610" s="414">
        <v>0</v>
      </c>
      <c r="L1610" s="433">
        <v>253.136</v>
      </c>
      <c r="M1610" s="414">
        <v>-19.3</v>
      </c>
      <c r="N1610" s="414">
        <v>0</v>
      </c>
    </row>
    <row r="1611" spans="8:14" ht="12.75" customHeight="1" hidden="1" outlineLevel="1">
      <c r="H1611" s="57" t="s">
        <v>827</v>
      </c>
      <c r="I1611" s="435">
        <v>18</v>
      </c>
      <c r="J1611" s="414">
        <v>41.7</v>
      </c>
      <c r="K1611" s="414">
        <v>0</v>
      </c>
      <c r="L1611" s="433">
        <v>435.671</v>
      </c>
      <c r="M1611" s="414">
        <v>24.6</v>
      </c>
      <c r="N1611" s="414">
        <v>0</v>
      </c>
    </row>
    <row r="1612" spans="8:14" ht="12.75" customHeight="1" hidden="1" outlineLevel="1">
      <c r="H1612" s="57" t="s">
        <v>930</v>
      </c>
      <c r="I1612" s="435">
        <v>35</v>
      </c>
      <c r="J1612" s="414">
        <v>15.3</v>
      </c>
      <c r="K1612" s="414">
        <v>0</v>
      </c>
      <c r="L1612" s="433">
        <v>30.89</v>
      </c>
      <c r="M1612" s="414">
        <v>4</v>
      </c>
      <c r="N1612" s="414">
        <v>0</v>
      </c>
    </row>
    <row r="1613" spans="8:14" ht="12.75" customHeight="1" hidden="1" outlineLevel="1">
      <c r="H1613" s="57" t="s">
        <v>931</v>
      </c>
      <c r="I1613" s="435" t="s">
        <v>977</v>
      </c>
      <c r="J1613" s="414">
        <v>-100</v>
      </c>
      <c r="K1613" s="414" t="s">
        <v>977</v>
      </c>
      <c r="L1613" s="433" t="s">
        <v>977</v>
      </c>
      <c r="M1613" s="414">
        <v>-100</v>
      </c>
      <c r="N1613" s="414" t="s">
        <v>977</v>
      </c>
    </row>
    <row r="1614" spans="8:14" ht="12.75" customHeight="1" hidden="1" outlineLevel="1">
      <c r="H1614" s="57" t="s">
        <v>932</v>
      </c>
      <c r="I1614" s="435">
        <v>1</v>
      </c>
      <c r="J1614" s="414">
        <v>-69.1</v>
      </c>
      <c r="K1614" s="414">
        <v>0</v>
      </c>
      <c r="L1614" s="433">
        <v>59.456</v>
      </c>
      <c r="M1614" s="414">
        <v>-68.1</v>
      </c>
      <c r="N1614" s="414">
        <v>0</v>
      </c>
    </row>
    <row r="1615" spans="8:14" ht="12.75" customHeight="1" hidden="1" outlineLevel="1">
      <c r="H1615" s="57" t="s">
        <v>178</v>
      </c>
      <c r="I1615" s="435">
        <v>19340</v>
      </c>
      <c r="J1615" s="414">
        <v>1.8</v>
      </c>
      <c r="K1615" s="414">
        <v>5.3</v>
      </c>
      <c r="L1615" s="433">
        <v>637971.298</v>
      </c>
      <c r="M1615" s="414">
        <v>-4.2</v>
      </c>
      <c r="N1615" s="414">
        <v>18.9</v>
      </c>
    </row>
    <row r="1616" spans="8:14" ht="12.75" customHeight="1" hidden="1" outlineLevel="1">
      <c r="H1616" s="57" t="s">
        <v>873</v>
      </c>
      <c r="I1616" s="435">
        <v>59</v>
      </c>
      <c r="J1616" s="414">
        <v>23.3</v>
      </c>
      <c r="K1616" s="414">
        <v>0</v>
      </c>
      <c r="L1616" s="433">
        <v>2205.403</v>
      </c>
      <c r="M1616" s="414">
        <v>-92.7</v>
      </c>
      <c r="N1616" s="414">
        <v>0.1</v>
      </c>
    </row>
    <row r="1617" spans="8:14" ht="12.75" customHeight="1" hidden="1" outlineLevel="1">
      <c r="H1617" s="57" t="s">
        <v>939</v>
      </c>
      <c r="I1617" s="435">
        <v>0</v>
      </c>
      <c r="J1617" s="414">
        <v>-71.2</v>
      </c>
      <c r="K1617" s="414">
        <v>0</v>
      </c>
      <c r="L1617" s="433">
        <v>87.729</v>
      </c>
      <c r="M1617" s="414">
        <v>-70.5</v>
      </c>
      <c r="N1617" s="414">
        <v>0</v>
      </c>
    </row>
    <row r="1618" spans="8:14" ht="12.75" customHeight="1" hidden="1" outlineLevel="1">
      <c r="H1618" s="57" t="s">
        <v>984</v>
      </c>
      <c r="I1618" s="435">
        <v>0</v>
      </c>
      <c r="J1618" s="414" t="s">
        <v>93</v>
      </c>
      <c r="K1618" s="414">
        <v>0</v>
      </c>
      <c r="L1618" s="433">
        <v>0.01</v>
      </c>
      <c r="M1618" s="414" t="s">
        <v>93</v>
      </c>
      <c r="N1618" s="414">
        <v>0</v>
      </c>
    </row>
    <row r="1619" spans="8:14" ht="12.75" customHeight="1" hidden="1" outlineLevel="1">
      <c r="H1619" s="57" t="s">
        <v>940</v>
      </c>
      <c r="I1619" s="435">
        <v>0</v>
      </c>
      <c r="J1619" s="414">
        <v>27.1</v>
      </c>
      <c r="K1619" s="414">
        <v>0</v>
      </c>
      <c r="L1619" s="433">
        <v>11.029</v>
      </c>
      <c r="M1619" s="414">
        <v>77.7</v>
      </c>
      <c r="N1619" s="414">
        <v>0</v>
      </c>
    </row>
    <row r="1620" spans="8:14" ht="12.75" customHeight="1" hidden="1" outlineLevel="1">
      <c r="H1620" s="57" t="s">
        <v>941</v>
      </c>
      <c r="I1620" s="435">
        <v>1</v>
      </c>
      <c r="J1620" s="414">
        <v>-2.8</v>
      </c>
      <c r="K1620" s="414">
        <v>0</v>
      </c>
      <c r="L1620" s="433">
        <v>58.133</v>
      </c>
      <c r="M1620" s="414">
        <v>-24.3</v>
      </c>
      <c r="N1620" s="414">
        <v>0</v>
      </c>
    </row>
    <row r="1621" spans="8:14" ht="12.75" customHeight="1" hidden="1" outlineLevel="1">
      <c r="H1621" s="57" t="s">
        <v>874</v>
      </c>
      <c r="I1621" s="435">
        <v>0</v>
      </c>
      <c r="J1621" s="414" t="s">
        <v>195</v>
      </c>
      <c r="K1621" s="414">
        <v>0</v>
      </c>
      <c r="L1621" s="433">
        <v>12.059</v>
      </c>
      <c r="M1621" s="414">
        <v>95.6</v>
      </c>
      <c r="N1621" s="414">
        <v>0</v>
      </c>
    </row>
    <row r="1622" spans="8:14" ht="12.75" customHeight="1" hidden="1" outlineLevel="1">
      <c r="H1622" s="57" t="s">
        <v>875</v>
      </c>
      <c r="I1622" s="435">
        <v>1</v>
      </c>
      <c r="J1622" s="414">
        <v>-36.3</v>
      </c>
      <c r="K1622" s="414">
        <v>0</v>
      </c>
      <c r="L1622" s="433">
        <v>38.573</v>
      </c>
      <c r="M1622" s="414">
        <v>-45.5</v>
      </c>
      <c r="N1622" s="414">
        <v>0</v>
      </c>
    </row>
    <row r="1623" spans="8:14" ht="12.75" customHeight="1" hidden="1" outlineLevel="1">
      <c r="H1623" s="57" t="s">
        <v>876</v>
      </c>
      <c r="I1623" s="435">
        <v>0</v>
      </c>
      <c r="J1623" s="414">
        <v>-63</v>
      </c>
      <c r="K1623" s="414">
        <v>0</v>
      </c>
      <c r="L1623" s="433">
        <v>26.462</v>
      </c>
      <c r="M1623" s="414">
        <v>-39.1</v>
      </c>
      <c r="N1623" s="414">
        <v>0</v>
      </c>
    </row>
    <row r="1624" spans="8:14" ht="12.75" customHeight="1" hidden="1" outlineLevel="1">
      <c r="H1624" s="57" t="s">
        <v>877</v>
      </c>
      <c r="I1624" s="435">
        <v>0</v>
      </c>
      <c r="J1624" s="414">
        <v>-86.1</v>
      </c>
      <c r="K1624" s="414">
        <v>0</v>
      </c>
      <c r="L1624" s="433">
        <v>236.267</v>
      </c>
      <c r="M1624" s="414">
        <v>-99.1</v>
      </c>
      <c r="N1624" s="414">
        <v>0</v>
      </c>
    </row>
    <row r="1625" spans="8:14" ht="12.75" customHeight="1" hidden="1" outlineLevel="1">
      <c r="H1625" s="57" t="s">
        <v>942</v>
      </c>
      <c r="I1625" s="435">
        <v>0</v>
      </c>
      <c r="J1625" s="414">
        <v>-85.9</v>
      </c>
      <c r="K1625" s="414">
        <v>0</v>
      </c>
      <c r="L1625" s="433">
        <v>30.291</v>
      </c>
      <c r="M1625" s="414">
        <v>-8.7</v>
      </c>
      <c r="N1625" s="414">
        <v>0</v>
      </c>
    </row>
    <row r="1626" spans="8:14" ht="12.75" customHeight="1" hidden="1" outlineLevel="1">
      <c r="H1626" s="57" t="s">
        <v>878</v>
      </c>
      <c r="I1626" s="435">
        <v>16</v>
      </c>
      <c r="J1626" s="414">
        <v>219.7</v>
      </c>
      <c r="K1626" s="414">
        <v>0</v>
      </c>
      <c r="L1626" s="433">
        <v>676.121</v>
      </c>
      <c r="M1626" s="414">
        <v>18.3</v>
      </c>
      <c r="N1626" s="414">
        <v>0</v>
      </c>
    </row>
    <row r="1627" spans="8:14" ht="12.75" customHeight="1" hidden="1" outlineLevel="1">
      <c r="H1627" s="57" t="s">
        <v>879</v>
      </c>
      <c r="I1627" s="435">
        <v>0</v>
      </c>
      <c r="J1627" s="414">
        <v>-100</v>
      </c>
      <c r="K1627" s="414">
        <v>0</v>
      </c>
      <c r="L1627" s="433">
        <v>0.129</v>
      </c>
      <c r="M1627" s="414">
        <v>-10.4</v>
      </c>
      <c r="N1627" s="414">
        <v>0</v>
      </c>
    </row>
    <row r="1628" spans="8:14" ht="12.75" customHeight="1" hidden="1" outlineLevel="1">
      <c r="H1628" s="57" t="s">
        <v>880</v>
      </c>
      <c r="I1628" s="435">
        <v>1</v>
      </c>
      <c r="J1628" s="414">
        <v>-69</v>
      </c>
      <c r="K1628" s="414">
        <v>0</v>
      </c>
      <c r="L1628" s="433">
        <v>82.927</v>
      </c>
      <c r="M1628" s="414">
        <v>-79</v>
      </c>
      <c r="N1628" s="414">
        <v>0</v>
      </c>
    </row>
    <row r="1629" spans="8:14" ht="12.75" customHeight="1" hidden="1" outlineLevel="1">
      <c r="H1629" s="57" t="s">
        <v>881</v>
      </c>
      <c r="I1629" s="435" t="s">
        <v>977</v>
      </c>
      <c r="J1629" s="414" t="s">
        <v>93</v>
      </c>
      <c r="K1629" s="414" t="s">
        <v>977</v>
      </c>
      <c r="L1629" s="433" t="s">
        <v>977</v>
      </c>
      <c r="M1629" s="414" t="s">
        <v>93</v>
      </c>
      <c r="N1629" s="414" t="s">
        <v>977</v>
      </c>
    </row>
    <row r="1630" spans="8:14" ht="12.75" customHeight="1" hidden="1" outlineLevel="1">
      <c r="H1630" s="57" t="s">
        <v>882</v>
      </c>
      <c r="I1630" s="435">
        <v>1</v>
      </c>
      <c r="J1630" s="414">
        <v>116.3</v>
      </c>
      <c r="K1630" s="414">
        <v>0</v>
      </c>
      <c r="L1630" s="433">
        <v>29.918</v>
      </c>
      <c r="M1630" s="414">
        <v>8.1</v>
      </c>
      <c r="N1630" s="414">
        <v>0</v>
      </c>
    </row>
    <row r="1631" spans="8:14" ht="12.75" customHeight="1" hidden="1" outlineLevel="1">
      <c r="H1631" s="57" t="s">
        <v>943</v>
      </c>
      <c r="I1631" s="435">
        <v>1</v>
      </c>
      <c r="J1631" s="414">
        <v>59</v>
      </c>
      <c r="K1631" s="414">
        <v>0</v>
      </c>
      <c r="L1631" s="433">
        <v>87.924</v>
      </c>
      <c r="M1631" s="414">
        <v>-26.5</v>
      </c>
      <c r="N1631" s="414">
        <v>0</v>
      </c>
    </row>
    <row r="1632" spans="8:14" ht="12.75" customHeight="1" hidden="1" outlineLevel="1">
      <c r="H1632" s="57" t="s">
        <v>883</v>
      </c>
      <c r="I1632" s="435">
        <v>34</v>
      </c>
      <c r="J1632" s="414">
        <v>24.7</v>
      </c>
      <c r="K1632" s="414">
        <v>0</v>
      </c>
      <c r="L1632" s="433">
        <v>665.996</v>
      </c>
      <c r="M1632" s="414">
        <v>-44.3</v>
      </c>
      <c r="N1632" s="414">
        <v>0</v>
      </c>
    </row>
    <row r="1633" spans="8:14" ht="12.75" customHeight="1" hidden="1" outlineLevel="1">
      <c r="H1633" s="57" t="s">
        <v>944</v>
      </c>
      <c r="I1633" s="435">
        <v>0</v>
      </c>
      <c r="J1633" s="414">
        <v>780</v>
      </c>
      <c r="K1633" s="414">
        <v>0</v>
      </c>
      <c r="L1633" s="433">
        <v>17.494</v>
      </c>
      <c r="M1633" s="414">
        <v>155.9</v>
      </c>
      <c r="N1633" s="414">
        <v>0</v>
      </c>
    </row>
    <row r="1634" spans="8:14" ht="12.75" customHeight="1" hidden="1" outlineLevel="1">
      <c r="H1634" s="57" t="s">
        <v>945</v>
      </c>
      <c r="I1634" s="435">
        <v>0</v>
      </c>
      <c r="J1634" s="414">
        <v>-72.9</v>
      </c>
      <c r="K1634" s="414">
        <v>0</v>
      </c>
      <c r="L1634" s="433">
        <v>8.41</v>
      </c>
      <c r="M1634" s="414">
        <v>-72.1</v>
      </c>
      <c r="N1634" s="414">
        <v>0</v>
      </c>
    </row>
    <row r="1635" spans="8:14" ht="12.75" customHeight="1" hidden="1" outlineLevel="1">
      <c r="H1635" s="57" t="s">
        <v>946</v>
      </c>
      <c r="I1635" s="435">
        <v>1</v>
      </c>
      <c r="J1635" s="414">
        <v>255.8</v>
      </c>
      <c r="K1635" s="414">
        <v>0</v>
      </c>
      <c r="L1635" s="433">
        <v>44.86</v>
      </c>
      <c r="M1635" s="414">
        <v>298.8</v>
      </c>
      <c r="N1635" s="414">
        <v>0</v>
      </c>
    </row>
    <row r="1636" spans="8:14" ht="12.75" customHeight="1" hidden="1" outlineLevel="1">
      <c r="H1636" s="57" t="s">
        <v>947</v>
      </c>
      <c r="I1636" s="435">
        <v>0</v>
      </c>
      <c r="J1636" s="414">
        <v>58.3</v>
      </c>
      <c r="K1636" s="414">
        <v>0</v>
      </c>
      <c r="L1636" s="433">
        <v>10.263</v>
      </c>
      <c r="M1636" s="414">
        <v>51.9</v>
      </c>
      <c r="N1636" s="414">
        <v>0</v>
      </c>
    </row>
    <row r="1637" spans="8:14" ht="12.75" customHeight="1" hidden="1" outlineLevel="1">
      <c r="H1637" s="57" t="s">
        <v>948</v>
      </c>
      <c r="I1637" s="435">
        <v>1</v>
      </c>
      <c r="J1637" s="414">
        <v>-65.6</v>
      </c>
      <c r="K1637" s="414">
        <v>0</v>
      </c>
      <c r="L1637" s="433">
        <v>76.132</v>
      </c>
      <c r="M1637" s="414">
        <v>-43.8</v>
      </c>
      <c r="N1637" s="414">
        <v>0</v>
      </c>
    </row>
    <row r="1638" spans="8:14" ht="12.75" customHeight="1" hidden="1" outlineLevel="1">
      <c r="H1638" s="57" t="s">
        <v>949</v>
      </c>
      <c r="I1638" s="435">
        <v>0</v>
      </c>
      <c r="J1638" s="414">
        <v>-100</v>
      </c>
      <c r="K1638" s="414">
        <v>0</v>
      </c>
      <c r="L1638" s="433">
        <v>4.676</v>
      </c>
      <c r="M1638" s="414">
        <v>-21.3</v>
      </c>
      <c r="N1638" s="414">
        <v>0</v>
      </c>
    </row>
    <row r="1639" spans="8:14" ht="12.75" customHeight="1" hidden="1" outlineLevel="1">
      <c r="H1639" s="57" t="s">
        <v>884</v>
      </c>
      <c r="I1639" s="435">
        <v>8310</v>
      </c>
      <c r="J1639" s="414">
        <v>9</v>
      </c>
      <c r="K1639" s="414">
        <v>2.3</v>
      </c>
      <c r="L1639" s="433">
        <v>126766.081</v>
      </c>
      <c r="M1639" s="414">
        <v>-1.3</v>
      </c>
      <c r="N1639" s="414">
        <v>3.8</v>
      </c>
    </row>
    <row r="1640" spans="8:14" ht="12.75" customHeight="1" hidden="1" outlineLevel="1">
      <c r="H1640" s="57" t="s">
        <v>885</v>
      </c>
      <c r="I1640" s="435">
        <v>1407</v>
      </c>
      <c r="J1640" s="414">
        <v>-6.3</v>
      </c>
      <c r="K1640" s="414">
        <v>0.4</v>
      </c>
      <c r="L1640" s="433">
        <v>39188.036</v>
      </c>
      <c r="M1640" s="414">
        <v>6.1</v>
      </c>
      <c r="N1640" s="414">
        <v>1.2</v>
      </c>
    </row>
    <row r="1641" spans="8:14" ht="12.75" customHeight="1" hidden="1" outlineLevel="1">
      <c r="H1641" s="57" t="s">
        <v>886</v>
      </c>
      <c r="I1641" s="435">
        <v>154</v>
      </c>
      <c r="J1641" s="414">
        <v>66</v>
      </c>
      <c r="K1641" s="414">
        <v>0</v>
      </c>
      <c r="L1641" s="433">
        <v>5377.735</v>
      </c>
      <c r="M1641" s="414">
        <v>84.9</v>
      </c>
      <c r="N1641" s="414">
        <v>0.2</v>
      </c>
    </row>
    <row r="1642" spans="8:14" ht="12.75" customHeight="1" hidden="1" outlineLevel="1">
      <c r="H1642" s="57" t="s">
        <v>887</v>
      </c>
      <c r="I1642" s="435">
        <v>4</v>
      </c>
      <c r="J1642" s="414">
        <v>-32.2</v>
      </c>
      <c r="K1642" s="414">
        <v>0</v>
      </c>
      <c r="L1642" s="433">
        <v>89.344</v>
      </c>
      <c r="M1642" s="414">
        <v>-83.6</v>
      </c>
      <c r="N1642" s="414">
        <v>0</v>
      </c>
    </row>
    <row r="1643" spans="8:14" ht="12.75" customHeight="1" hidden="1" outlineLevel="1">
      <c r="H1643" s="57" t="s">
        <v>888</v>
      </c>
      <c r="I1643" s="435">
        <v>592</v>
      </c>
      <c r="J1643" s="414">
        <v>-2.2</v>
      </c>
      <c r="K1643" s="414">
        <v>0.2</v>
      </c>
      <c r="L1643" s="433">
        <v>17393.925</v>
      </c>
      <c r="M1643" s="414">
        <v>20.7</v>
      </c>
      <c r="N1643" s="414">
        <v>0.5</v>
      </c>
    </row>
    <row r="1644" spans="8:14" ht="12.75" customHeight="1" hidden="1" outlineLevel="1">
      <c r="H1644" s="57" t="s">
        <v>889</v>
      </c>
      <c r="I1644" s="435">
        <v>183</v>
      </c>
      <c r="J1644" s="414">
        <v>8.5</v>
      </c>
      <c r="K1644" s="414">
        <v>0.1</v>
      </c>
      <c r="L1644" s="433">
        <v>5630.722</v>
      </c>
      <c r="M1644" s="414">
        <v>6.1</v>
      </c>
      <c r="N1644" s="414">
        <v>0.2</v>
      </c>
    </row>
    <row r="1645" spans="8:14" ht="12.75" customHeight="1" hidden="1" outlineLevel="1">
      <c r="H1645" s="57" t="s">
        <v>890</v>
      </c>
      <c r="I1645" s="435">
        <v>17</v>
      </c>
      <c r="J1645" s="414">
        <v>-62.7</v>
      </c>
      <c r="K1645" s="414">
        <v>0</v>
      </c>
      <c r="L1645" s="433">
        <v>974.132</v>
      </c>
      <c r="M1645" s="414">
        <v>-18.5</v>
      </c>
      <c r="N1645" s="414">
        <v>0</v>
      </c>
    </row>
    <row r="1646" spans="8:14" ht="12.75" customHeight="1" hidden="1" outlineLevel="1">
      <c r="H1646" s="57" t="s">
        <v>950</v>
      </c>
      <c r="I1646" s="435">
        <v>0</v>
      </c>
      <c r="J1646" s="414">
        <v>90.1</v>
      </c>
      <c r="K1646" s="414">
        <v>0</v>
      </c>
      <c r="L1646" s="433">
        <v>3.569</v>
      </c>
      <c r="M1646" s="414">
        <v>-16</v>
      </c>
      <c r="N1646" s="414">
        <v>0</v>
      </c>
    </row>
    <row r="1647" spans="8:14" ht="12.75" customHeight="1" hidden="1" outlineLevel="1">
      <c r="H1647" s="57" t="s">
        <v>951</v>
      </c>
      <c r="I1647" s="435">
        <v>0</v>
      </c>
      <c r="J1647" s="414">
        <v>-18.5</v>
      </c>
      <c r="K1647" s="414">
        <v>0</v>
      </c>
      <c r="L1647" s="433">
        <v>20.338</v>
      </c>
      <c r="M1647" s="414">
        <v>-40.6</v>
      </c>
      <c r="N1647" s="414">
        <v>0</v>
      </c>
    </row>
    <row r="1648" spans="8:14" ht="12.75" customHeight="1" hidden="1" outlineLevel="1">
      <c r="H1648" s="57" t="s">
        <v>891</v>
      </c>
      <c r="I1648" s="435">
        <v>303</v>
      </c>
      <c r="J1648" s="414">
        <v>9</v>
      </c>
      <c r="K1648" s="414">
        <v>0.1</v>
      </c>
      <c r="L1648" s="433">
        <v>5311.838</v>
      </c>
      <c r="M1648" s="414">
        <v>-2.5</v>
      </c>
      <c r="N1648" s="414">
        <v>0.2</v>
      </c>
    </row>
    <row r="1649" spans="8:14" ht="12.75" customHeight="1" hidden="1" outlineLevel="1">
      <c r="H1649" s="57" t="s">
        <v>892</v>
      </c>
      <c r="I1649" s="435">
        <v>3</v>
      </c>
      <c r="J1649" s="414">
        <v>-44.6</v>
      </c>
      <c r="K1649" s="414">
        <v>0</v>
      </c>
      <c r="L1649" s="433">
        <v>524.733</v>
      </c>
      <c r="M1649" s="414">
        <v>6.2</v>
      </c>
      <c r="N1649" s="414">
        <v>0</v>
      </c>
    </row>
    <row r="1650" spans="8:14" ht="12.75" customHeight="1" hidden="1" outlineLevel="1">
      <c r="H1650" s="57" t="s">
        <v>893</v>
      </c>
      <c r="I1650" s="435">
        <v>118</v>
      </c>
      <c r="J1650" s="414">
        <v>-16.4</v>
      </c>
      <c r="K1650" s="414">
        <v>0</v>
      </c>
      <c r="L1650" s="433">
        <v>3177.484</v>
      </c>
      <c r="M1650" s="414">
        <v>-13.9</v>
      </c>
      <c r="N1650" s="414">
        <v>0.1</v>
      </c>
    </row>
    <row r="1651" spans="8:14" ht="12.75" customHeight="1" hidden="1" outlineLevel="1">
      <c r="H1651" s="57" t="s">
        <v>894</v>
      </c>
      <c r="I1651" s="435">
        <v>2</v>
      </c>
      <c r="J1651" s="414" t="s">
        <v>195</v>
      </c>
      <c r="K1651" s="414">
        <v>0</v>
      </c>
      <c r="L1651" s="433">
        <v>6.909</v>
      </c>
      <c r="M1651" s="414">
        <v>119.6</v>
      </c>
      <c r="N1651" s="414">
        <v>0</v>
      </c>
    </row>
    <row r="1652" spans="8:14" ht="12.75" customHeight="1" hidden="1" outlineLevel="1">
      <c r="H1652" s="57" t="s">
        <v>895</v>
      </c>
      <c r="I1652" s="435">
        <v>10</v>
      </c>
      <c r="J1652" s="414">
        <v>-93.1</v>
      </c>
      <c r="K1652" s="414">
        <v>0</v>
      </c>
      <c r="L1652" s="433">
        <v>295.426</v>
      </c>
      <c r="M1652" s="414">
        <v>-87.4</v>
      </c>
      <c r="N1652" s="414">
        <v>0</v>
      </c>
    </row>
    <row r="1653" spans="8:14" ht="12.75" customHeight="1" hidden="1" outlineLevel="1">
      <c r="H1653" s="57" t="s">
        <v>896</v>
      </c>
      <c r="I1653" s="435">
        <v>21</v>
      </c>
      <c r="J1653" s="414">
        <v>67</v>
      </c>
      <c r="K1653" s="414">
        <v>0</v>
      </c>
      <c r="L1653" s="433">
        <v>381.881</v>
      </c>
      <c r="M1653" s="414">
        <v>-29.6</v>
      </c>
      <c r="N1653" s="414">
        <v>0</v>
      </c>
    </row>
    <row r="1654" spans="8:14" ht="12.75" customHeight="1" hidden="1" outlineLevel="1">
      <c r="H1654" s="57" t="s">
        <v>897</v>
      </c>
      <c r="I1654" s="435">
        <v>6903</v>
      </c>
      <c r="J1654" s="414">
        <v>12.8</v>
      </c>
      <c r="K1654" s="414">
        <v>1.9</v>
      </c>
      <c r="L1654" s="433">
        <v>87578.045</v>
      </c>
      <c r="M1654" s="414">
        <v>-4.3</v>
      </c>
      <c r="N1654" s="414">
        <v>2.6</v>
      </c>
    </row>
    <row r="1655" spans="8:14" ht="12.75" customHeight="1" hidden="1" outlineLevel="1">
      <c r="H1655" s="57" t="s">
        <v>898</v>
      </c>
      <c r="I1655" s="435">
        <v>195</v>
      </c>
      <c r="J1655" s="414" t="s">
        <v>195</v>
      </c>
      <c r="K1655" s="414">
        <v>0.1</v>
      </c>
      <c r="L1655" s="433">
        <v>1241.701</v>
      </c>
      <c r="M1655" s="414">
        <v>4</v>
      </c>
      <c r="N1655" s="414">
        <v>0</v>
      </c>
    </row>
    <row r="1656" spans="8:14" ht="12.75" customHeight="1" hidden="1" outlineLevel="1">
      <c r="H1656" s="57" t="s">
        <v>899</v>
      </c>
      <c r="I1656" s="435">
        <v>3</v>
      </c>
      <c r="J1656" s="414">
        <v>94.6</v>
      </c>
      <c r="K1656" s="414">
        <v>0</v>
      </c>
      <c r="L1656" s="433">
        <v>268.193</v>
      </c>
      <c r="M1656" s="414">
        <v>13.7</v>
      </c>
      <c r="N1656" s="414">
        <v>0</v>
      </c>
    </row>
    <row r="1657" spans="8:14" ht="12.75" customHeight="1" hidden="1" outlineLevel="1">
      <c r="H1657" s="57" t="s">
        <v>900</v>
      </c>
      <c r="I1657" s="435">
        <v>9</v>
      </c>
      <c r="J1657" s="414">
        <v>-25.4</v>
      </c>
      <c r="K1657" s="414">
        <v>0</v>
      </c>
      <c r="L1657" s="433">
        <v>635.426</v>
      </c>
      <c r="M1657" s="414">
        <v>-18.1</v>
      </c>
      <c r="N1657" s="414">
        <v>0</v>
      </c>
    </row>
    <row r="1658" spans="8:14" ht="12.75" customHeight="1" hidden="1" outlineLevel="1">
      <c r="H1658" s="57" t="s">
        <v>901</v>
      </c>
      <c r="I1658" s="435">
        <v>2</v>
      </c>
      <c r="J1658" s="414">
        <v>31</v>
      </c>
      <c r="K1658" s="414">
        <v>0</v>
      </c>
      <c r="L1658" s="433">
        <v>204.062</v>
      </c>
      <c r="M1658" s="414">
        <v>111.6</v>
      </c>
      <c r="N1658" s="414">
        <v>0</v>
      </c>
    </row>
    <row r="1659" spans="8:14" ht="12.75" customHeight="1" hidden="1" outlineLevel="1">
      <c r="H1659" s="57" t="s">
        <v>902</v>
      </c>
      <c r="I1659" s="435">
        <v>6671</v>
      </c>
      <c r="J1659" s="414">
        <v>9.8</v>
      </c>
      <c r="K1659" s="414">
        <v>1.8</v>
      </c>
      <c r="L1659" s="433">
        <v>83771.663</v>
      </c>
      <c r="M1659" s="414">
        <v>-4.4</v>
      </c>
      <c r="N1659" s="414">
        <v>2.5</v>
      </c>
    </row>
    <row r="1660" spans="8:14" ht="12.75" customHeight="1" hidden="1" outlineLevel="1">
      <c r="H1660" s="57" t="s">
        <v>903</v>
      </c>
      <c r="I1660" s="435">
        <v>3</v>
      </c>
      <c r="J1660" s="414">
        <v>29.9</v>
      </c>
      <c r="K1660" s="414">
        <v>0</v>
      </c>
      <c r="L1660" s="433">
        <v>296.278</v>
      </c>
      <c r="M1660" s="414">
        <v>-9.7</v>
      </c>
      <c r="N1660" s="414">
        <v>0</v>
      </c>
    </row>
    <row r="1661" spans="8:14" ht="12.75" customHeight="1" hidden="1" outlineLevel="1">
      <c r="H1661" s="57" t="s">
        <v>904</v>
      </c>
      <c r="I1661" s="435">
        <v>22</v>
      </c>
      <c r="J1661" s="414">
        <v>45.4</v>
      </c>
      <c r="K1661" s="414">
        <v>0</v>
      </c>
      <c r="L1661" s="433">
        <v>1160.722</v>
      </c>
      <c r="M1661" s="414">
        <v>-6.8</v>
      </c>
      <c r="N1661" s="414">
        <v>0</v>
      </c>
    </row>
    <row r="1662" spans="8:14" ht="12.75" customHeight="1" hidden="1" outlineLevel="1">
      <c r="H1662" s="57" t="s">
        <v>905</v>
      </c>
      <c r="I1662" s="435">
        <v>10971</v>
      </c>
      <c r="J1662" s="414">
        <v>-3.1</v>
      </c>
      <c r="K1662" s="414">
        <v>3</v>
      </c>
      <c r="L1662" s="433">
        <v>508999.814</v>
      </c>
      <c r="M1662" s="414">
        <v>0.4</v>
      </c>
      <c r="N1662" s="414">
        <v>15.1</v>
      </c>
    </row>
    <row r="1663" spans="8:14" ht="12.75" customHeight="1" hidden="1" outlineLevel="1">
      <c r="H1663" s="57" t="s">
        <v>906</v>
      </c>
      <c r="I1663" s="435">
        <v>1148</v>
      </c>
      <c r="J1663" s="414">
        <v>-9.6</v>
      </c>
      <c r="K1663" s="414">
        <v>0.3</v>
      </c>
      <c r="L1663" s="433">
        <v>40727.096</v>
      </c>
      <c r="M1663" s="414">
        <v>-5.6</v>
      </c>
      <c r="N1663" s="414">
        <v>1.2</v>
      </c>
    </row>
    <row r="1664" spans="8:14" ht="12.75" customHeight="1" hidden="1" outlineLevel="1">
      <c r="H1664" s="57" t="s">
        <v>907</v>
      </c>
      <c r="I1664" s="435">
        <v>9823</v>
      </c>
      <c r="J1664" s="414">
        <v>-2.3</v>
      </c>
      <c r="K1664" s="414">
        <v>2.7</v>
      </c>
      <c r="L1664" s="433">
        <v>468272.718</v>
      </c>
      <c r="M1664" s="414">
        <v>1</v>
      </c>
      <c r="N1664" s="414">
        <v>13.9</v>
      </c>
    </row>
    <row r="1665" spans="8:14" ht="12.75" customHeight="1" hidden="1" outlineLevel="1">
      <c r="H1665" s="57" t="s">
        <v>169</v>
      </c>
      <c r="I1665" s="435">
        <v>24381</v>
      </c>
      <c r="J1665" s="414">
        <v>8.9</v>
      </c>
      <c r="K1665" s="414">
        <v>6.7</v>
      </c>
      <c r="L1665" s="433">
        <v>621245.269</v>
      </c>
      <c r="M1665" s="414">
        <v>4.9</v>
      </c>
      <c r="N1665" s="414">
        <v>18.4</v>
      </c>
    </row>
    <row r="1666" spans="8:14" ht="12.75" customHeight="1" hidden="1" outlineLevel="1">
      <c r="H1666" s="57" t="s">
        <v>828</v>
      </c>
      <c r="I1666" s="435">
        <v>8234</v>
      </c>
      <c r="J1666" s="414">
        <v>22.5</v>
      </c>
      <c r="K1666" s="414">
        <v>2.3</v>
      </c>
      <c r="L1666" s="433">
        <v>136074.888</v>
      </c>
      <c r="M1666" s="414">
        <v>13.3</v>
      </c>
      <c r="N1666" s="414">
        <v>4</v>
      </c>
    </row>
    <row r="1667" spans="8:14" ht="12.75" customHeight="1" hidden="1" outlineLevel="1">
      <c r="H1667" s="57" t="s">
        <v>829</v>
      </c>
      <c r="I1667" s="435">
        <v>51</v>
      </c>
      <c r="J1667" s="414">
        <v>73.5</v>
      </c>
      <c r="K1667" s="414">
        <v>0</v>
      </c>
      <c r="L1667" s="433">
        <v>883.637</v>
      </c>
      <c r="M1667" s="414">
        <v>28.7</v>
      </c>
      <c r="N1667" s="414">
        <v>0</v>
      </c>
    </row>
    <row r="1668" spans="8:14" ht="12.75" customHeight="1" hidden="1" outlineLevel="1">
      <c r="H1668" s="57" t="s">
        <v>830</v>
      </c>
      <c r="I1668" s="435">
        <v>84</v>
      </c>
      <c r="J1668" s="414">
        <v>8.9</v>
      </c>
      <c r="K1668" s="414">
        <v>0</v>
      </c>
      <c r="L1668" s="433">
        <v>1108.098</v>
      </c>
      <c r="M1668" s="414">
        <v>-4.5</v>
      </c>
      <c r="N1668" s="414">
        <v>0</v>
      </c>
    </row>
    <row r="1669" spans="8:14" ht="12.75" customHeight="1" hidden="1" outlineLevel="1">
      <c r="H1669" s="57" t="s">
        <v>831</v>
      </c>
      <c r="I1669" s="435">
        <v>19</v>
      </c>
      <c r="J1669" s="414">
        <v>-86</v>
      </c>
      <c r="K1669" s="414">
        <v>0</v>
      </c>
      <c r="L1669" s="433">
        <v>661.979</v>
      </c>
      <c r="M1669" s="414">
        <v>-49.7</v>
      </c>
      <c r="N1669" s="414">
        <v>0</v>
      </c>
    </row>
    <row r="1670" spans="8:14" ht="12.75" customHeight="1" hidden="1" outlineLevel="1">
      <c r="H1670" s="57" t="s">
        <v>832</v>
      </c>
      <c r="I1670" s="435">
        <v>2471</v>
      </c>
      <c r="J1670" s="414">
        <v>7.7</v>
      </c>
      <c r="K1670" s="414">
        <v>0.7</v>
      </c>
      <c r="L1670" s="433">
        <v>44405.846</v>
      </c>
      <c r="M1670" s="414">
        <v>4.1</v>
      </c>
      <c r="N1670" s="414">
        <v>1.3</v>
      </c>
    </row>
    <row r="1671" spans="8:14" ht="12.75" customHeight="1" hidden="1" outlineLevel="1">
      <c r="H1671" s="57" t="s">
        <v>833</v>
      </c>
      <c r="I1671" s="435">
        <v>19</v>
      </c>
      <c r="J1671" s="414">
        <v>-1.2</v>
      </c>
      <c r="K1671" s="414">
        <v>0</v>
      </c>
      <c r="L1671" s="433">
        <v>500.637</v>
      </c>
      <c r="M1671" s="414">
        <v>24.4</v>
      </c>
      <c r="N1671" s="414">
        <v>0</v>
      </c>
    </row>
    <row r="1672" spans="8:14" ht="12.75" customHeight="1" hidden="1" outlineLevel="1">
      <c r="H1672" s="57" t="s">
        <v>933</v>
      </c>
      <c r="I1672" s="435">
        <v>77</v>
      </c>
      <c r="J1672" s="414">
        <v>16.6</v>
      </c>
      <c r="K1672" s="414">
        <v>0</v>
      </c>
      <c r="L1672" s="433">
        <v>1510.765</v>
      </c>
      <c r="M1672" s="414">
        <v>16.3</v>
      </c>
      <c r="N1672" s="414">
        <v>0</v>
      </c>
    </row>
    <row r="1673" spans="8:14" ht="12.75" customHeight="1" hidden="1" outlineLevel="1">
      <c r="H1673" s="57" t="s">
        <v>834</v>
      </c>
      <c r="I1673" s="435">
        <v>1096</v>
      </c>
      <c r="J1673" s="414">
        <v>-11.2</v>
      </c>
      <c r="K1673" s="414">
        <v>0.3</v>
      </c>
      <c r="L1673" s="433">
        <v>14137.726</v>
      </c>
      <c r="M1673" s="414">
        <v>7.2</v>
      </c>
      <c r="N1673" s="414">
        <v>0.4</v>
      </c>
    </row>
    <row r="1674" spans="8:14" ht="12.75" customHeight="1" hidden="1" outlineLevel="1">
      <c r="H1674" s="57" t="s">
        <v>835</v>
      </c>
      <c r="I1674" s="435">
        <v>309</v>
      </c>
      <c r="J1674" s="414">
        <v>-5.9</v>
      </c>
      <c r="K1674" s="414">
        <v>0.1</v>
      </c>
      <c r="L1674" s="433">
        <v>12199.292</v>
      </c>
      <c r="M1674" s="414">
        <v>26</v>
      </c>
      <c r="N1674" s="414">
        <v>0.4</v>
      </c>
    </row>
    <row r="1675" spans="8:14" ht="12.75" customHeight="1" hidden="1" outlineLevel="1">
      <c r="H1675" s="57" t="s">
        <v>934</v>
      </c>
      <c r="I1675" s="435">
        <v>0</v>
      </c>
      <c r="J1675" s="414">
        <v>54.6</v>
      </c>
      <c r="K1675" s="414">
        <v>0</v>
      </c>
      <c r="L1675" s="433">
        <v>43.447</v>
      </c>
      <c r="M1675" s="414">
        <v>-67.3</v>
      </c>
      <c r="N1675" s="414">
        <v>0</v>
      </c>
    </row>
    <row r="1676" spans="8:14" ht="12.75" customHeight="1" hidden="1" outlineLevel="1">
      <c r="H1676" s="57" t="s">
        <v>836</v>
      </c>
      <c r="I1676" s="435">
        <v>186</v>
      </c>
      <c r="J1676" s="414">
        <v>-27.3</v>
      </c>
      <c r="K1676" s="414">
        <v>0.1</v>
      </c>
      <c r="L1676" s="433">
        <v>3791.63</v>
      </c>
      <c r="M1676" s="414">
        <v>-12.7</v>
      </c>
      <c r="N1676" s="414">
        <v>0.1</v>
      </c>
    </row>
    <row r="1677" spans="8:14" ht="12.75" customHeight="1" hidden="1" outlineLevel="1">
      <c r="H1677" s="57" t="s">
        <v>837</v>
      </c>
      <c r="I1677" s="435">
        <v>1921</v>
      </c>
      <c r="J1677" s="414">
        <v>253.9</v>
      </c>
      <c r="K1677" s="414">
        <v>0.5</v>
      </c>
      <c r="L1677" s="433">
        <v>19543.826</v>
      </c>
      <c r="M1677" s="414">
        <v>124.7</v>
      </c>
      <c r="N1677" s="414">
        <v>0.6</v>
      </c>
    </row>
    <row r="1678" spans="8:14" ht="12.75" customHeight="1" hidden="1" outlineLevel="1">
      <c r="H1678" s="57" t="s">
        <v>838</v>
      </c>
      <c r="I1678" s="435">
        <v>67</v>
      </c>
      <c r="J1678" s="414">
        <v>6</v>
      </c>
      <c r="K1678" s="414">
        <v>0</v>
      </c>
      <c r="L1678" s="433">
        <v>4317.362</v>
      </c>
      <c r="M1678" s="414">
        <v>-6.1</v>
      </c>
      <c r="N1678" s="414">
        <v>0.1</v>
      </c>
    </row>
    <row r="1679" spans="8:14" ht="12.75" customHeight="1" hidden="1" outlineLevel="1">
      <c r="H1679" s="57" t="s">
        <v>839</v>
      </c>
      <c r="I1679" s="435">
        <v>149</v>
      </c>
      <c r="J1679" s="414">
        <v>-13</v>
      </c>
      <c r="K1679" s="414">
        <v>0</v>
      </c>
      <c r="L1679" s="433">
        <v>3350.87</v>
      </c>
      <c r="M1679" s="414">
        <v>5.8</v>
      </c>
      <c r="N1679" s="414">
        <v>0.1</v>
      </c>
    </row>
    <row r="1680" spans="8:14" ht="12.75" customHeight="1" hidden="1" outlineLevel="1">
      <c r="H1680" s="57" t="s">
        <v>840</v>
      </c>
      <c r="I1680" s="435">
        <v>90</v>
      </c>
      <c r="J1680" s="414">
        <v>-66.6</v>
      </c>
      <c r="K1680" s="414">
        <v>0</v>
      </c>
      <c r="L1680" s="433">
        <v>1819.046</v>
      </c>
      <c r="M1680" s="414">
        <v>-57.5</v>
      </c>
      <c r="N1680" s="414">
        <v>0.1</v>
      </c>
    </row>
    <row r="1681" spans="8:14" ht="12.75" customHeight="1" hidden="1" outlineLevel="1">
      <c r="H1681" s="57" t="s">
        <v>935</v>
      </c>
      <c r="I1681" s="435" t="s">
        <v>977</v>
      </c>
      <c r="J1681" s="414">
        <v>-100</v>
      </c>
      <c r="K1681" s="414" t="s">
        <v>977</v>
      </c>
      <c r="L1681" s="433" t="s">
        <v>977</v>
      </c>
      <c r="M1681" s="414">
        <v>-100</v>
      </c>
      <c r="N1681" s="414" t="s">
        <v>977</v>
      </c>
    </row>
    <row r="1682" spans="8:14" ht="12.75" customHeight="1" hidden="1" outlineLevel="1">
      <c r="H1682" s="57" t="s">
        <v>841</v>
      </c>
      <c r="I1682" s="435">
        <v>1670</v>
      </c>
      <c r="J1682" s="414">
        <v>37.9</v>
      </c>
      <c r="K1682" s="414">
        <v>0.5</v>
      </c>
      <c r="L1682" s="433">
        <v>27094.255</v>
      </c>
      <c r="M1682" s="414">
        <v>14.1</v>
      </c>
      <c r="N1682" s="414">
        <v>0.8</v>
      </c>
    </row>
    <row r="1683" spans="8:14" ht="12.75" customHeight="1" hidden="1" outlineLevel="1">
      <c r="H1683" s="57" t="s">
        <v>842</v>
      </c>
      <c r="I1683" s="435">
        <v>24</v>
      </c>
      <c r="J1683" s="414">
        <v>-1.3</v>
      </c>
      <c r="K1683" s="414">
        <v>0</v>
      </c>
      <c r="L1683" s="433">
        <v>706.472</v>
      </c>
      <c r="M1683" s="414">
        <v>0.1</v>
      </c>
      <c r="N1683" s="414">
        <v>0</v>
      </c>
    </row>
    <row r="1684" spans="8:14" ht="12.75" customHeight="1" hidden="1" outlineLevel="1">
      <c r="H1684" s="57" t="s">
        <v>843</v>
      </c>
      <c r="I1684" s="435">
        <v>10708</v>
      </c>
      <c r="J1684" s="414">
        <v>4</v>
      </c>
      <c r="K1684" s="414">
        <v>3</v>
      </c>
      <c r="L1684" s="433">
        <v>318564.027</v>
      </c>
      <c r="M1684" s="414">
        <v>9</v>
      </c>
      <c r="N1684" s="414">
        <v>9.4</v>
      </c>
    </row>
    <row r="1685" spans="8:14" ht="12.75" customHeight="1" hidden="1" outlineLevel="1">
      <c r="H1685" s="57" t="s">
        <v>844</v>
      </c>
      <c r="I1685" s="435">
        <v>8067</v>
      </c>
      <c r="J1685" s="414">
        <v>3.6</v>
      </c>
      <c r="K1685" s="414">
        <v>2.2</v>
      </c>
      <c r="L1685" s="433">
        <v>164496.812</v>
      </c>
      <c r="M1685" s="414">
        <v>18.4</v>
      </c>
      <c r="N1685" s="414">
        <v>4.9</v>
      </c>
    </row>
    <row r="1686" spans="8:14" ht="12.75" customHeight="1" hidden="1" outlineLevel="1">
      <c r="H1686" s="57" t="s">
        <v>845</v>
      </c>
      <c r="I1686" s="435">
        <v>1179</v>
      </c>
      <c r="J1686" s="414">
        <v>21.3</v>
      </c>
      <c r="K1686" s="414">
        <v>0.3</v>
      </c>
      <c r="L1686" s="433">
        <v>57873.319</v>
      </c>
      <c r="M1686" s="414">
        <v>19.6</v>
      </c>
      <c r="N1686" s="414">
        <v>1.7</v>
      </c>
    </row>
    <row r="1687" spans="8:14" ht="12.75" customHeight="1" hidden="1" outlineLevel="1">
      <c r="H1687" s="57" t="s">
        <v>846</v>
      </c>
      <c r="I1687" s="435">
        <v>669</v>
      </c>
      <c r="J1687" s="414">
        <v>-22.4</v>
      </c>
      <c r="K1687" s="414">
        <v>0.2</v>
      </c>
      <c r="L1687" s="433">
        <v>46076.724</v>
      </c>
      <c r="M1687" s="414">
        <v>-19.3</v>
      </c>
      <c r="N1687" s="414">
        <v>1.4</v>
      </c>
    </row>
    <row r="1688" spans="8:14" ht="12.75" customHeight="1" hidden="1" outlineLevel="1">
      <c r="H1688" s="57" t="s">
        <v>847</v>
      </c>
      <c r="I1688" s="435">
        <v>577</v>
      </c>
      <c r="J1688" s="414">
        <v>24.4</v>
      </c>
      <c r="K1688" s="414">
        <v>0.2</v>
      </c>
      <c r="L1688" s="433">
        <v>30708.579</v>
      </c>
      <c r="M1688" s="414">
        <v>10.6</v>
      </c>
      <c r="N1688" s="414">
        <v>0.9</v>
      </c>
    </row>
    <row r="1689" spans="8:14" ht="12.75" customHeight="1" hidden="1" outlineLevel="1">
      <c r="H1689" s="57" t="s">
        <v>848</v>
      </c>
      <c r="I1689" s="435">
        <v>2</v>
      </c>
      <c r="J1689" s="414">
        <v>-88</v>
      </c>
      <c r="K1689" s="414">
        <v>0</v>
      </c>
      <c r="L1689" s="433">
        <v>150.396</v>
      </c>
      <c r="M1689" s="414">
        <v>-71.3</v>
      </c>
      <c r="N1689" s="414">
        <v>0</v>
      </c>
    </row>
    <row r="1690" spans="8:14" ht="12.75" customHeight="1" hidden="1" outlineLevel="1">
      <c r="H1690" s="57" t="s">
        <v>849</v>
      </c>
      <c r="I1690" s="435">
        <v>76</v>
      </c>
      <c r="J1690" s="414">
        <v>163.4</v>
      </c>
      <c r="K1690" s="414">
        <v>0</v>
      </c>
      <c r="L1690" s="433">
        <v>1712.902</v>
      </c>
      <c r="M1690" s="414">
        <v>88.9</v>
      </c>
      <c r="N1690" s="414">
        <v>0.1</v>
      </c>
    </row>
    <row r="1691" spans="8:14" ht="12.75" customHeight="1" hidden="1" outlineLevel="1">
      <c r="H1691" s="57" t="s">
        <v>850</v>
      </c>
      <c r="I1691" s="435">
        <v>137</v>
      </c>
      <c r="J1691" s="414">
        <v>-21</v>
      </c>
      <c r="K1691" s="414">
        <v>0</v>
      </c>
      <c r="L1691" s="433">
        <v>17545.295</v>
      </c>
      <c r="M1691" s="414">
        <v>-6.4</v>
      </c>
      <c r="N1691" s="414">
        <v>0.5</v>
      </c>
    </row>
    <row r="1692" spans="8:14" ht="12.75" customHeight="1" hidden="1" outlineLevel="1">
      <c r="H1692" s="57" t="s">
        <v>851</v>
      </c>
      <c r="I1692" s="435">
        <v>2551</v>
      </c>
      <c r="J1692" s="414">
        <v>6.5</v>
      </c>
      <c r="K1692" s="414">
        <v>0.7</v>
      </c>
      <c r="L1692" s="433">
        <v>126513.227</v>
      </c>
      <c r="M1692" s="414">
        <v>-7.1</v>
      </c>
      <c r="N1692" s="414">
        <v>3.8</v>
      </c>
    </row>
    <row r="1693" spans="8:14" ht="12.75" customHeight="1" hidden="1" outlineLevel="1">
      <c r="H1693" s="57" t="s">
        <v>852</v>
      </c>
      <c r="I1693" s="435">
        <v>0</v>
      </c>
      <c r="J1693" s="414">
        <v>-100</v>
      </c>
      <c r="K1693" s="414">
        <v>0</v>
      </c>
      <c r="L1693" s="433">
        <v>1.282</v>
      </c>
      <c r="M1693" s="414">
        <v>499.1</v>
      </c>
      <c r="N1693" s="414">
        <v>0</v>
      </c>
    </row>
    <row r="1694" spans="8:14" ht="12.75" customHeight="1" hidden="1" outlineLevel="1">
      <c r="H1694" s="57" t="s">
        <v>853</v>
      </c>
      <c r="I1694" s="435">
        <v>100</v>
      </c>
      <c r="J1694" s="414">
        <v>-33.5</v>
      </c>
      <c r="K1694" s="414">
        <v>0</v>
      </c>
      <c r="L1694" s="433">
        <v>1308.055</v>
      </c>
      <c r="M1694" s="414">
        <v>-56.9</v>
      </c>
      <c r="N1694" s="414">
        <v>0</v>
      </c>
    </row>
    <row r="1695" spans="8:14" ht="12.75" customHeight="1" hidden="1" outlineLevel="1">
      <c r="H1695" s="57" t="s">
        <v>854</v>
      </c>
      <c r="I1695" s="435">
        <v>8</v>
      </c>
      <c r="J1695" s="414">
        <v>-78.1</v>
      </c>
      <c r="K1695" s="414">
        <v>0</v>
      </c>
      <c r="L1695" s="433">
        <v>472.888</v>
      </c>
      <c r="M1695" s="414">
        <v>97.6</v>
      </c>
      <c r="N1695" s="414">
        <v>0</v>
      </c>
    </row>
    <row r="1696" spans="8:14" ht="12.75" customHeight="1" hidden="1" outlineLevel="1">
      <c r="H1696" s="57" t="s">
        <v>855</v>
      </c>
      <c r="I1696" s="435" t="s">
        <v>977</v>
      </c>
      <c r="J1696" s="414" t="s">
        <v>93</v>
      </c>
      <c r="K1696" s="414" t="s">
        <v>977</v>
      </c>
      <c r="L1696" s="433" t="s">
        <v>977</v>
      </c>
      <c r="M1696" s="414" t="s">
        <v>93</v>
      </c>
      <c r="N1696" s="414" t="s">
        <v>977</v>
      </c>
    </row>
    <row r="1697" spans="8:14" ht="12.75" customHeight="1" hidden="1" outlineLevel="1">
      <c r="H1697" s="57" t="s">
        <v>856</v>
      </c>
      <c r="I1697" s="435">
        <v>61</v>
      </c>
      <c r="J1697" s="414">
        <v>16.2</v>
      </c>
      <c r="K1697" s="414">
        <v>0</v>
      </c>
      <c r="L1697" s="433">
        <v>18482.153</v>
      </c>
      <c r="M1697" s="414">
        <v>47.7</v>
      </c>
      <c r="N1697" s="414">
        <v>0.5</v>
      </c>
    </row>
    <row r="1698" spans="8:14" ht="12.75" customHeight="1" hidden="1" outlineLevel="1">
      <c r="H1698" s="57" t="s">
        <v>857</v>
      </c>
      <c r="I1698" s="435">
        <v>11</v>
      </c>
      <c r="J1698" s="414">
        <v>-65.8</v>
      </c>
      <c r="K1698" s="414">
        <v>0</v>
      </c>
      <c r="L1698" s="433">
        <v>267.047</v>
      </c>
      <c r="M1698" s="414">
        <v>-81.1</v>
      </c>
      <c r="N1698" s="414">
        <v>0</v>
      </c>
    </row>
    <row r="1699" spans="8:14" ht="12.75" customHeight="1" hidden="1" outlineLevel="1">
      <c r="H1699" s="57" t="s">
        <v>858</v>
      </c>
      <c r="I1699" s="435">
        <v>149</v>
      </c>
      <c r="J1699" s="414">
        <v>-23.2</v>
      </c>
      <c r="K1699" s="414">
        <v>0</v>
      </c>
      <c r="L1699" s="433">
        <v>7172.997</v>
      </c>
      <c r="M1699" s="414">
        <v>-60.5</v>
      </c>
      <c r="N1699" s="414">
        <v>0.2</v>
      </c>
    </row>
    <row r="1700" spans="8:14" ht="12.75" customHeight="1" hidden="1" outlineLevel="1">
      <c r="H1700" s="57" t="s">
        <v>859</v>
      </c>
      <c r="I1700" s="435">
        <v>1660</v>
      </c>
      <c r="J1700" s="414">
        <v>20.8</v>
      </c>
      <c r="K1700" s="414">
        <v>0.5</v>
      </c>
      <c r="L1700" s="433">
        <v>87247.505</v>
      </c>
      <c r="M1700" s="414">
        <v>-0.4</v>
      </c>
      <c r="N1700" s="414">
        <v>2.6</v>
      </c>
    </row>
    <row r="1701" spans="8:14" ht="12.75" customHeight="1" hidden="1" outlineLevel="1">
      <c r="H1701" s="57" t="s">
        <v>860</v>
      </c>
      <c r="I1701" s="435">
        <v>477</v>
      </c>
      <c r="J1701" s="414">
        <v>8.1</v>
      </c>
      <c r="K1701" s="414">
        <v>0.1</v>
      </c>
      <c r="L1701" s="433">
        <v>6481.902</v>
      </c>
      <c r="M1701" s="414">
        <v>-34.6</v>
      </c>
      <c r="N1701" s="414">
        <v>0.2</v>
      </c>
    </row>
    <row r="1702" spans="8:14" ht="12.75" customHeight="1" hidden="1" outlineLevel="1">
      <c r="H1702" s="57" t="s">
        <v>861</v>
      </c>
      <c r="I1702" s="435">
        <v>85</v>
      </c>
      <c r="J1702" s="414">
        <v>-26.8</v>
      </c>
      <c r="K1702" s="414">
        <v>0</v>
      </c>
      <c r="L1702" s="433">
        <v>5079.398</v>
      </c>
      <c r="M1702" s="414">
        <v>51.7</v>
      </c>
      <c r="N1702" s="414">
        <v>0.2</v>
      </c>
    </row>
    <row r="1703" spans="8:14" ht="12.75" customHeight="1" hidden="1" outlineLevel="1">
      <c r="H1703" s="57" t="s">
        <v>862</v>
      </c>
      <c r="I1703" s="435">
        <v>2888</v>
      </c>
      <c r="J1703" s="414">
        <v>-2.6</v>
      </c>
      <c r="K1703" s="414">
        <v>0.8</v>
      </c>
      <c r="L1703" s="433">
        <v>40093.127</v>
      </c>
      <c r="M1703" s="414">
        <v>-8</v>
      </c>
      <c r="N1703" s="414">
        <v>1.2</v>
      </c>
    </row>
    <row r="1704" spans="8:14" ht="12.75" customHeight="1" hidden="1" outlineLevel="1">
      <c r="H1704" s="57" t="s">
        <v>863</v>
      </c>
      <c r="I1704" s="435">
        <v>17</v>
      </c>
      <c r="J1704" s="414" t="s">
        <v>195</v>
      </c>
      <c r="K1704" s="414">
        <v>0</v>
      </c>
      <c r="L1704" s="433">
        <v>55.055</v>
      </c>
      <c r="M1704" s="414">
        <v>26.7</v>
      </c>
      <c r="N1704" s="414">
        <v>0</v>
      </c>
    </row>
    <row r="1705" spans="8:14" ht="12.75" customHeight="1" hidden="1" outlineLevel="1">
      <c r="H1705" s="57" t="s">
        <v>864</v>
      </c>
      <c r="I1705" s="435">
        <v>186</v>
      </c>
      <c r="J1705" s="414" t="s">
        <v>195</v>
      </c>
      <c r="K1705" s="414">
        <v>0.1</v>
      </c>
      <c r="L1705" s="433">
        <v>590.184</v>
      </c>
      <c r="M1705" s="414">
        <v>245.9</v>
      </c>
      <c r="N1705" s="414">
        <v>0</v>
      </c>
    </row>
    <row r="1706" spans="8:14" ht="12.75" customHeight="1" hidden="1" outlineLevel="1">
      <c r="H1706" s="57" t="s">
        <v>936</v>
      </c>
      <c r="I1706" s="435">
        <v>0</v>
      </c>
      <c r="J1706" s="414" t="s">
        <v>93</v>
      </c>
      <c r="K1706" s="414">
        <v>0</v>
      </c>
      <c r="L1706" s="433">
        <v>24.159</v>
      </c>
      <c r="M1706" s="414" t="s">
        <v>93</v>
      </c>
      <c r="N1706" s="414">
        <v>0</v>
      </c>
    </row>
    <row r="1707" spans="8:14" ht="12.75" customHeight="1" hidden="1" outlineLevel="1">
      <c r="H1707" s="57" t="s">
        <v>865</v>
      </c>
      <c r="I1707" s="435">
        <v>2048</v>
      </c>
      <c r="J1707" s="414">
        <v>-2.7</v>
      </c>
      <c r="K1707" s="414">
        <v>0.6</v>
      </c>
      <c r="L1707" s="433">
        <v>26744.485</v>
      </c>
      <c r="M1707" s="414">
        <v>-18.9</v>
      </c>
      <c r="N1707" s="414">
        <v>0.8</v>
      </c>
    </row>
    <row r="1708" spans="8:14" ht="12.75" customHeight="1" hidden="1" outlineLevel="1">
      <c r="H1708" s="57" t="s">
        <v>866</v>
      </c>
      <c r="I1708" s="435">
        <v>178</v>
      </c>
      <c r="J1708" s="414">
        <v>-32.5</v>
      </c>
      <c r="K1708" s="414">
        <v>0</v>
      </c>
      <c r="L1708" s="433">
        <v>4299.094</v>
      </c>
      <c r="M1708" s="414">
        <v>12.8</v>
      </c>
      <c r="N1708" s="414">
        <v>0.1</v>
      </c>
    </row>
    <row r="1709" spans="8:14" ht="12.75" customHeight="1" hidden="1" outlineLevel="1">
      <c r="H1709" s="57" t="s">
        <v>867</v>
      </c>
      <c r="I1709" s="435">
        <v>1</v>
      </c>
      <c r="J1709" s="414">
        <v>-12</v>
      </c>
      <c r="K1709" s="414">
        <v>0</v>
      </c>
      <c r="L1709" s="433">
        <v>309.932</v>
      </c>
      <c r="M1709" s="414">
        <v>339.8</v>
      </c>
      <c r="N1709" s="414">
        <v>0</v>
      </c>
    </row>
    <row r="1710" spans="8:14" ht="12.75" customHeight="1" hidden="1" outlineLevel="1">
      <c r="H1710" s="57" t="s">
        <v>937</v>
      </c>
      <c r="I1710" s="435">
        <v>4</v>
      </c>
      <c r="J1710" s="414">
        <v>162.4</v>
      </c>
      <c r="K1710" s="414">
        <v>0</v>
      </c>
      <c r="L1710" s="433">
        <v>223.888</v>
      </c>
      <c r="M1710" s="414">
        <v>171.6</v>
      </c>
      <c r="N1710" s="414">
        <v>0</v>
      </c>
    </row>
    <row r="1711" spans="8:14" ht="12.75" customHeight="1" hidden="1" outlineLevel="1">
      <c r="H1711" s="57" t="s">
        <v>868</v>
      </c>
      <c r="I1711" s="435">
        <v>5</v>
      </c>
      <c r="J1711" s="414">
        <v>12.9</v>
      </c>
      <c r="K1711" s="414">
        <v>0</v>
      </c>
      <c r="L1711" s="433">
        <v>165.319</v>
      </c>
      <c r="M1711" s="414">
        <v>-21.6</v>
      </c>
      <c r="N1711" s="414">
        <v>0</v>
      </c>
    </row>
    <row r="1712" spans="8:14" ht="12.75" customHeight="1" hidden="1" outlineLevel="1">
      <c r="H1712" s="57" t="s">
        <v>869</v>
      </c>
      <c r="I1712" s="435">
        <v>290</v>
      </c>
      <c r="J1712" s="414">
        <v>3.6</v>
      </c>
      <c r="K1712" s="414">
        <v>0.1</v>
      </c>
      <c r="L1712" s="433">
        <v>2485.794</v>
      </c>
      <c r="M1712" s="414">
        <v>11.8</v>
      </c>
      <c r="N1712" s="414">
        <v>0.1</v>
      </c>
    </row>
    <row r="1713" spans="8:14" ht="12.75" customHeight="1" hidden="1" outlineLevel="1">
      <c r="H1713" s="57" t="s">
        <v>870</v>
      </c>
      <c r="I1713" s="435">
        <v>145</v>
      </c>
      <c r="J1713" s="414">
        <v>18</v>
      </c>
      <c r="K1713" s="414">
        <v>0</v>
      </c>
      <c r="L1713" s="433">
        <v>1693.381</v>
      </c>
      <c r="M1713" s="414">
        <v>27.4</v>
      </c>
      <c r="N1713" s="414">
        <v>0.1</v>
      </c>
    </row>
    <row r="1714" spans="8:14" ht="12.75" customHeight="1" hidden="1" outlineLevel="1">
      <c r="H1714" s="57" t="s">
        <v>938</v>
      </c>
      <c r="I1714" s="435">
        <v>2</v>
      </c>
      <c r="J1714" s="414">
        <v>424.9</v>
      </c>
      <c r="K1714" s="414">
        <v>0</v>
      </c>
      <c r="L1714" s="433">
        <v>1084.405</v>
      </c>
      <c r="M1714" s="414">
        <v>222.6</v>
      </c>
      <c r="N1714" s="414">
        <v>0</v>
      </c>
    </row>
    <row r="1715" spans="8:14" ht="12.75" customHeight="1" hidden="1" outlineLevel="1">
      <c r="H1715" s="57" t="s">
        <v>871</v>
      </c>
      <c r="I1715" s="435">
        <v>2</v>
      </c>
      <c r="J1715" s="414">
        <v>-98.9</v>
      </c>
      <c r="K1715" s="414">
        <v>0</v>
      </c>
      <c r="L1715" s="433">
        <v>696.273</v>
      </c>
      <c r="M1715" s="414">
        <v>-45.8</v>
      </c>
      <c r="N1715" s="414">
        <v>0</v>
      </c>
    </row>
    <row r="1716" spans="8:14" ht="12.75" customHeight="1" hidden="1" outlineLevel="1">
      <c r="H1716" s="57" t="s">
        <v>872</v>
      </c>
      <c r="I1716" s="435">
        <v>10</v>
      </c>
      <c r="J1716" s="414">
        <v>80.2</v>
      </c>
      <c r="K1716" s="414">
        <v>0</v>
      </c>
      <c r="L1716" s="433">
        <v>1721.158</v>
      </c>
      <c r="M1716" s="414">
        <v>62.7</v>
      </c>
      <c r="N1716" s="414">
        <v>0.1</v>
      </c>
    </row>
    <row r="1717" spans="8:14" ht="12.75" customHeight="1" hidden="1" outlineLevel="1">
      <c r="H1717" s="57" t="s">
        <v>147</v>
      </c>
      <c r="I1717" s="435">
        <v>316184</v>
      </c>
      <c r="J1717" s="414">
        <v>-17.8</v>
      </c>
      <c r="K1717" s="414">
        <v>87.4</v>
      </c>
      <c r="L1717" s="433">
        <v>2054960.444</v>
      </c>
      <c r="M1717" s="414">
        <v>0.9</v>
      </c>
      <c r="N1717" s="414">
        <v>60.9</v>
      </c>
    </row>
    <row r="1718" spans="8:14" ht="12.75" customHeight="1" hidden="1" outlineLevel="1">
      <c r="H1718" s="57" t="s">
        <v>757</v>
      </c>
      <c r="I1718" s="435">
        <v>15549</v>
      </c>
      <c r="J1718" s="414">
        <v>5</v>
      </c>
      <c r="K1718" s="414">
        <v>4.3</v>
      </c>
      <c r="L1718" s="433">
        <v>204479.056</v>
      </c>
      <c r="M1718" s="414">
        <v>16.9</v>
      </c>
      <c r="N1718" s="414">
        <v>6.1</v>
      </c>
    </row>
    <row r="1719" spans="8:14" ht="12.75" customHeight="1" hidden="1" outlineLevel="1">
      <c r="H1719" s="57" t="s">
        <v>758</v>
      </c>
      <c r="I1719" s="435">
        <v>46</v>
      </c>
      <c r="J1719" s="414" t="s">
        <v>195</v>
      </c>
      <c r="K1719" s="414">
        <v>0</v>
      </c>
      <c r="L1719" s="433">
        <v>123.694</v>
      </c>
      <c r="M1719" s="414">
        <v>106.3</v>
      </c>
      <c r="N1719" s="414">
        <v>0</v>
      </c>
    </row>
    <row r="1720" spans="8:14" ht="12.75" customHeight="1" hidden="1" outlineLevel="1">
      <c r="H1720" s="57" t="s">
        <v>759</v>
      </c>
      <c r="I1720" s="435">
        <v>762</v>
      </c>
      <c r="J1720" s="414">
        <v>-1.5</v>
      </c>
      <c r="K1720" s="414">
        <v>0.2</v>
      </c>
      <c r="L1720" s="433">
        <v>8774.202</v>
      </c>
      <c r="M1720" s="414">
        <v>0.1</v>
      </c>
      <c r="N1720" s="414">
        <v>0.3</v>
      </c>
    </row>
    <row r="1721" spans="8:14" ht="12.75" customHeight="1" hidden="1" outlineLevel="1">
      <c r="H1721" s="57" t="s">
        <v>760</v>
      </c>
      <c r="I1721" s="435">
        <v>12</v>
      </c>
      <c r="J1721" s="414">
        <v>14.7</v>
      </c>
      <c r="K1721" s="414">
        <v>0</v>
      </c>
      <c r="L1721" s="433">
        <v>517.957</v>
      </c>
      <c r="M1721" s="414">
        <v>24.2</v>
      </c>
      <c r="N1721" s="414">
        <v>0</v>
      </c>
    </row>
    <row r="1722" spans="8:14" ht="12.75" customHeight="1" hidden="1" outlineLevel="1">
      <c r="H1722" s="57" t="s">
        <v>761</v>
      </c>
      <c r="I1722" s="435">
        <v>11</v>
      </c>
      <c r="J1722" s="414">
        <v>-63.9</v>
      </c>
      <c r="K1722" s="414">
        <v>0</v>
      </c>
      <c r="L1722" s="433">
        <v>994.067</v>
      </c>
      <c r="M1722" s="414">
        <v>0.3</v>
      </c>
      <c r="N1722" s="414">
        <v>0</v>
      </c>
    </row>
    <row r="1723" spans="8:14" ht="12.75" customHeight="1" hidden="1" outlineLevel="1">
      <c r="H1723" s="57" t="s">
        <v>762</v>
      </c>
      <c r="I1723" s="435">
        <v>153</v>
      </c>
      <c r="J1723" s="414">
        <v>12</v>
      </c>
      <c r="K1723" s="414">
        <v>0</v>
      </c>
      <c r="L1723" s="433">
        <v>2815.976</v>
      </c>
      <c r="M1723" s="414">
        <v>48.9</v>
      </c>
      <c r="N1723" s="414">
        <v>0.1</v>
      </c>
    </row>
    <row r="1724" spans="8:14" ht="12.75" customHeight="1" hidden="1" outlineLevel="1">
      <c r="H1724" s="57" t="s">
        <v>763</v>
      </c>
      <c r="I1724" s="435">
        <v>50</v>
      </c>
      <c r="J1724" s="414">
        <v>758.7</v>
      </c>
      <c r="K1724" s="414">
        <v>0</v>
      </c>
      <c r="L1724" s="433">
        <v>365.637</v>
      </c>
      <c r="M1724" s="414">
        <v>11.9</v>
      </c>
      <c r="N1724" s="414">
        <v>0</v>
      </c>
    </row>
    <row r="1725" spans="8:14" ht="12.75" customHeight="1" hidden="1" outlineLevel="1">
      <c r="H1725" s="57" t="s">
        <v>764</v>
      </c>
      <c r="I1725" s="435">
        <v>2741</v>
      </c>
      <c r="J1725" s="414">
        <v>5.3</v>
      </c>
      <c r="K1725" s="414">
        <v>0.8</v>
      </c>
      <c r="L1725" s="433">
        <v>45571.28</v>
      </c>
      <c r="M1725" s="414">
        <v>11.1</v>
      </c>
      <c r="N1725" s="414">
        <v>1.4</v>
      </c>
    </row>
    <row r="1726" spans="8:14" ht="12.75" customHeight="1" hidden="1" outlineLevel="1">
      <c r="H1726" s="57" t="s">
        <v>765</v>
      </c>
      <c r="I1726" s="435">
        <v>125</v>
      </c>
      <c r="J1726" s="414">
        <v>-0.5</v>
      </c>
      <c r="K1726" s="414">
        <v>0</v>
      </c>
      <c r="L1726" s="433">
        <v>13138.072</v>
      </c>
      <c r="M1726" s="414">
        <v>-13.9</v>
      </c>
      <c r="N1726" s="414">
        <v>0.4</v>
      </c>
    </row>
    <row r="1727" spans="8:14" ht="12.75" customHeight="1" hidden="1" outlineLevel="1">
      <c r="H1727" s="57" t="s">
        <v>766</v>
      </c>
      <c r="I1727" s="435">
        <v>3769</v>
      </c>
      <c r="J1727" s="414">
        <v>93.5</v>
      </c>
      <c r="K1727" s="414">
        <v>1</v>
      </c>
      <c r="L1727" s="433">
        <v>58852.723</v>
      </c>
      <c r="M1727" s="414">
        <v>38</v>
      </c>
      <c r="N1727" s="414">
        <v>1.7</v>
      </c>
    </row>
    <row r="1728" spans="8:14" ht="12.75" customHeight="1" hidden="1" outlineLevel="1">
      <c r="H1728" s="57" t="s">
        <v>767</v>
      </c>
      <c r="I1728" s="435">
        <v>410</v>
      </c>
      <c r="J1728" s="414">
        <v>6.3</v>
      </c>
      <c r="K1728" s="414">
        <v>0.1</v>
      </c>
      <c r="L1728" s="433">
        <v>15616.413</v>
      </c>
      <c r="M1728" s="414">
        <v>82.5</v>
      </c>
      <c r="N1728" s="414">
        <v>0.5</v>
      </c>
    </row>
    <row r="1729" spans="8:14" ht="12.75" customHeight="1" hidden="1" outlineLevel="1">
      <c r="H1729" s="57" t="s">
        <v>768</v>
      </c>
      <c r="I1729" s="435">
        <v>1984</v>
      </c>
      <c r="J1729" s="414">
        <v>-58.5</v>
      </c>
      <c r="K1729" s="414">
        <v>0.5</v>
      </c>
      <c r="L1729" s="433">
        <v>17141.059</v>
      </c>
      <c r="M1729" s="414">
        <v>-23.4</v>
      </c>
      <c r="N1729" s="414">
        <v>0.5</v>
      </c>
    </row>
    <row r="1730" spans="8:14" ht="12.75" customHeight="1" hidden="1" outlineLevel="1">
      <c r="H1730" s="57" t="s">
        <v>769</v>
      </c>
      <c r="I1730" s="435">
        <v>398</v>
      </c>
      <c r="J1730" s="414">
        <v>11.9</v>
      </c>
      <c r="K1730" s="414">
        <v>0.1</v>
      </c>
      <c r="L1730" s="433">
        <v>6064.247</v>
      </c>
      <c r="M1730" s="414">
        <v>-1.1</v>
      </c>
      <c r="N1730" s="414">
        <v>0.2</v>
      </c>
    </row>
    <row r="1731" spans="8:14" ht="12.75" customHeight="1" hidden="1" outlineLevel="1">
      <c r="H1731" s="57" t="s">
        <v>770</v>
      </c>
      <c r="I1731" s="435">
        <v>5089</v>
      </c>
      <c r="J1731" s="414">
        <v>39.2</v>
      </c>
      <c r="K1731" s="414">
        <v>1.4</v>
      </c>
      <c r="L1731" s="433">
        <v>34503.729</v>
      </c>
      <c r="M1731" s="414">
        <v>30.7</v>
      </c>
      <c r="N1731" s="414">
        <v>1</v>
      </c>
    </row>
    <row r="1732" spans="8:14" ht="12.75" customHeight="1" hidden="1" outlineLevel="1">
      <c r="H1732" s="57" t="s">
        <v>771</v>
      </c>
      <c r="I1732" s="435">
        <v>1968</v>
      </c>
      <c r="J1732" s="414">
        <v>-7.6</v>
      </c>
      <c r="K1732" s="414">
        <v>0.5</v>
      </c>
      <c r="L1732" s="433">
        <v>35477.826</v>
      </c>
      <c r="M1732" s="414">
        <v>-10.5</v>
      </c>
      <c r="N1732" s="414">
        <v>1.1</v>
      </c>
    </row>
    <row r="1733" spans="8:14" ht="12.75" customHeight="1" hidden="1" outlineLevel="1">
      <c r="H1733" s="57" t="s">
        <v>772</v>
      </c>
      <c r="I1733" s="435">
        <v>5</v>
      </c>
      <c r="J1733" s="414">
        <v>64.8</v>
      </c>
      <c r="K1733" s="414">
        <v>0</v>
      </c>
      <c r="L1733" s="433">
        <v>1065.624</v>
      </c>
      <c r="M1733" s="414">
        <v>14.5</v>
      </c>
      <c r="N1733" s="414">
        <v>0</v>
      </c>
    </row>
    <row r="1734" spans="8:14" ht="12.75" customHeight="1" hidden="1" outlineLevel="1">
      <c r="H1734" s="57" t="s">
        <v>773</v>
      </c>
      <c r="I1734" s="435">
        <v>60</v>
      </c>
      <c r="J1734" s="414">
        <v>-16.4</v>
      </c>
      <c r="K1734" s="414">
        <v>0</v>
      </c>
      <c r="L1734" s="433">
        <v>1195.195</v>
      </c>
      <c r="M1734" s="414">
        <v>-3.2</v>
      </c>
      <c r="N1734" s="414">
        <v>0</v>
      </c>
    </row>
    <row r="1735" spans="8:14" ht="12.75" customHeight="1" hidden="1" outlineLevel="1">
      <c r="H1735" s="57" t="s">
        <v>774</v>
      </c>
      <c r="I1735" s="435">
        <v>133</v>
      </c>
      <c r="J1735" s="414">
        <v>10.7</v>
      </c>
      <c r="K1735" s="414">
        <v>0</v>
      </c>
      <c r="L1735" s="433">
        <v>5081.313</v>
      </c>
      <c r="M1735" s="414">
        <v>1.8</v>
      </c>
      <c r="N1735" s="414">
        <v>0.2</v>
      </c>
    </row>
    <row r="1736" spans="8:14" ht="12.75" customHeight="1" hidden="1" outlineLevel="1">
      <c r="H1736" s="57" t="s">
        <v>775</v>
      </c>
      <c r="I1736" s="435">
        <v>323</v>
      </c>
      <c r="J1736" s="414">
        <v>-26.5</v>
      </c>
      <c r="K1736" s="414">
        <v>0.1</v>
      </c>
      <c r="L1736" s="433">
        <v>699.373</v>
      </c>
      <c r="M1736" s="414">
        <v>-21.9</v>
      </c>
      <c r="N1736" s="414">
        <v>0</v>
      </c>
    </row>
    <row r="1737" spans="8:14" ht="12.75" customHeight="1" hidden="1" outlineLevel="1">
      <c r="H1737" s="57" t="s">
        <v>776</v>
      </c>
      <c r="I1737" s="435">
        <v>562</v>
      </c>
      <c r="J1737" s="414">
        <v>2.6</v>
      </c>
      <c r="K1737" s="414">
        <v>0.2</v>
      </c>
      <c r="L1737" s="433">
        <v>7224.927</v>
      </c>
      <c r="M1737" s="414">
        <v>-15.9</v>
      </c>
      <c r="N1737" s="414">
        <v>0.2</v>
      </c>
    </row>
    <row r="1738" spans="8:14" ht="12.75" customHeight="1" hidden="1" outlineLevel="1">
      <c r="H1738" s="57" t="s">
        <v>777</v>
      </c>
      <c r="I1738" s="435">
        <v>44</v>
      </c>
      <c r="J1738" s="414">
        <v>-37.8</v>
      </c>
      <c r="K1738" s="414">
        <v>0</v>
      </c>
      <c r="L1738" s="433">
        <v>655.397</v>
      </c>
      <c r="M1738" s="414">
        <v>1.8</v>
      </c>
      <c r="N1738" s="414">
        <v>0</v>
      </c>
    </row>
    <row r="1739" spans="8:14" ht="12.75" customHeight="1" hidden="1" outlineLevel="1">
      <c r="H1739" s="57" t="s">
        <v>778</v>
      </c>
      <c r="I1739" s="435">
        <v>1</v>
      </c>
      <c r="J1739" s="414">
        <v>4.9</v>
      </c>
      <c r="K1739" s="414">
        <v>0</v>
      </c>
      <c r="L1739" s="433">
        <v>206.892</v>
      </c>
      <c r="M1739" s="414">
        <v>-4.7</v>
      </c>
      <c r="N1739" s="414">
        <v>0</v>
      </c>
    </row>
    <row r="1740" spans="8:14" ht="12.75" customHeight="1" hidden="1" outlineLevel="1">
      <c r="H1740" s="57" t="s">
        <v>779</v>
      </c>
      <c r="I1740" s="435">
        <v>108</v>
      </c>
      <c r="J1740" s="414">
        <v>-47.4</v>
      </c>
      <c r="K1740" s="414">
        <v>0</v>
      </c>
      <c r="L1740" s="433">
        <v>3312.633</v>
      </c>
      <c r="M1740" s="414">
        <v>-1.3</v>
      </c>
      <c r="N1740" s="414">
        <v>0.1</v>
      </c>
    </row>
    <row r="1741" spans="8:14" ht="12.75" customHeight="1" hidden="1" outlineLevel="1">
      <c r="H1741" s="57" t="s">
        <v>780</v>
      </c>
      <c r="I1741" s="435">
        <v>296</v>
      </c>
      <c r="J1741" s="414">
        <v>-6.4</v>
      </c>
      <c r="K1741" s="414">
        <v>0.1</v>
      </c>
      <c r="L1741" s="433">
        <v>5386.905</v>
      </c>
      <c r="M1741" s="414">
        <v>-6.1</v>
      </c>
      <c r="N1741" s="414">
        <v>0.2</v>
      </c>
    </row>
    <row r="1742" spans="8:14" ht="12.75" customHeight="1" hidden="1" outlineLevel="1">
      <c r="H1742" s="57" t="s">
        <v>781</v>
      </c>
      <c r="I1742" s="435">
        <v>408</v>
      </c>
      <c r="J1742" s="414">
        <v>25.2</v>
      </c>
      <c r="K1742" s="414">
        <v>0.1</v>
      </c>
      <c r="L1742" s="433">
        <v>9126.01</v>
      </c>
      <c r="M1742" s="414">
        <v>-21.2</v>
      </c>
      <c r="N1742" s="414">
        <v>0.3</v>
      </c>
    </row>
    <row r="1743" spans="8:14" ht="12.75" customHeight="1" hidden="1" outlineLevel="1">
      <c r="H1743" s="57" t="s">
        <v>782</v>
      </c>
      <c r="I1743" s="435">
        <v>27</v>
      </c>
      <c r="J1743" s="414">
        <v>-0.1</v>
      </c>
      <c r="K1743" s="414">
        <v>0</v>
      </c>
      <c r="L1743" s="433">
        <v>1523.557</v>
      </c>
      <c r="M1743" s="414">
        <v>4.1</v>
      </c>
      <c r="N1743" s="414">
        <v>0</v>
      </c>
    </row>
    <row r="1744" spans="8:14" ht="12.75" customHeight="1" hidden="1" outlineLevel="1">
      <c r="H1744" s="57" t="s">
        <v>783</v>
      </c>
      <c r="I1744" s="435">
        <v>298667</v>
      </c>
      <c r="J1744" s="414">
        <v>-18.7</v>
      </c>
      <c r="K1744" s="414">
        <v>82.5</v>
      </c>
      <c r="L1744" s="433">
        <v>1815003.562</v>
      </c>
      <c r="M1744" s="414">
        <v>-0.4</v>
      </c>
      <c r="N1744" s="414">
        <v>53.8</v>
      </c>
    </row>
    <row r="1745" spans="8:14" ht="12.75" customHeight="1" hidden="1" outlineLevel="1">
      <c r="H1745" s="57" t="s">
        <v>784</v>
      </c>
      <c r="I1745" s="435">
        <v>0</v>
      </c>
      <c r="J1745" s="414">
        <v>-100</v>
      </c>
      <c r="K1745" s="414">
        <v>0</v>
      </c>
      <c r="L1745" s="433">
        <v>0.12</v>
      </c>
      <c r="M1745" s="414">
        <v>-98.1</v>
      </c>
      <c r="N1745" s="414">
        <v>0</v>
      </c>
    </row>
    <row r="1746" spans="8:14" ht="12.75" customHeight="1" hidden="1" outlineLevel="1">
      <c r="H1746" s="57" t="s">
        <v>785</v>
      </c>
      <c r="I1746" s="435">
        <v>389</v>
      </c>
      <c r="J1746" s="414">
        <v>-19.8</v>
      </c>
      <c r="K1746" s="414">
        <v>0.1</v>
      </c>
      <c r="L1746" s="433">
        <v>7893.313</v>
      </c>
      <c r="M1746" s="414">
        <v>-10.8</v>
      </c>
      <c r="N1746" s="414">
        <v>0.2</v>
      </c>
    </row>
    <row r="1747" spans="8:14" ht="12.75" customHeight="1" hidden="1" outlineLevel="1">
      <c r="H1747" s="57" t="s">
        <v>786</v>
      </c>
      <c r="I1747" s="435">
        <v>49</v>
      </c>
      <c r="J1747" s="414">
        <v>-32</v>
      </c>
      <c r="K1747" s="414">
        <v>0</v>
      </c>
      <c r="L1747" s="433">
        <v>5189.874</v>
      </c>
      <c r="M1747" s="414">
        <v>-8.7</v>
      </c>
      <c r="N1747" s="414">
        <v>0.2</v>
      </c>
    </row>
    <row r="1748" spans="8:14" ht="12.75" customHeight="1" hidden="1" outlineLevel="1">
      <c r="H1748" s="57" t="s">
        <v>787</v>
      </c>
      <c r="I1748" s="435">
        <v>134946</v>
      </c>
      <c r="J1748" s="414">
        <v>-15.6</v>
      </c>
      <c r="K1748" s="414">
        <v>37.3</v>
      </c>
      <c r="L1748" s="433">
        <v>779168.88</v>
      </c>
      <c r="M1748" s="414">
        <v>-0.9</v>
      </c>
      <c r="N1748" s="414">
        <v>23.1</v>
      </c>
    </row>
    <row r="1749" spans="8:14" ht="12.75" customHeight="1" hidden="1" outlineLevel="1">
      <c r="H1749" s="57" t="s">
        <v>788</v>
      </c>
      <c r="I1749" s="435" t="s">
        <v>977</v>
      </c>
      <c r="J1749" s="414" t="s">
        <v>93</v>
      </c>
      <c r="K1749" s="414" t="s">
        <v>977</v>
      </c>
      <c r="L1749" s="433" t="s">
        <v>977</v>
      </c>
      <c r="M1749" s="414" t="s">
        <v>93</v>
      </c>
      <c r="N1749" s="414" t="s">
        <v>977</v>
      </c>
    </row>
    <row r="1750" spans="8:14" ht="12.75" customHeight="1" hidden="1" outlineLevel="1">
      <c r="H1750" s="57" t="s">
        <v>789</v>
      </c>
      <c r="I1750" s="435">
        <v>667</v>
      </c>
      <c r="J1750" s="414">
        <v>17.4</v>
      </c>
      <c r="K1750" s="414">
        <v>0.2</v>
      </c>
      <c r="L1750" s="433">
        <v>19543.167</v>
      </c>
      <c r="M1750" s="414">
        <v>-2</v>
      </c>
      <c r="N1750" s="414">
        <v>0.6</v>
      </c>
    </row>
    <row r="1751" spans="8:14" ht="12.75" customHeight="1" hidden="1" outlineLevel="1">
      <c r="H1751" s="57" t="s">
        <v>790</v>
      </c>
      <c r="I1751" s="435">
        <v>23918</v>
      </c>
      <c r="J1751" s="414">
        <v>-15.9</v>
      </c>
      <c r="K1751" s="414">
        <v>6.6</v>
      </c>
      <c r="L1751" s="433">
        <v>273751.758</v>
      </c>
      <c r="M1751" s="414">
        <v>7.9</v>
      </c>
      <c r="N1751" s="414">
        <v>8.1</v>
      </c>
    </row>
    <row r="1752" spans="8:14" ht="12.75" customHeight="1" hidden="1" outlineLevel="1">
      <c r="H1752" s="57" t="s">
        <v>791</v>
      </c>
      <c r="I1752" s="435" t="s">
        <v>977</v>
      </c>
      <c r="J1752" s="414">
        <v>-100</v>
      </c>
      <c r="K1752" s="414" t="s">
        <v>977</v>
      </c>
      <c r="L1752" s="433" t="s">
        <v>977</v>
      </c>
      <c r="M1752" s="414">
        <v>-100</v>
      </c>
      <c r="N1752" s="414" t="s">
        <v>977</v>
      </c>
    </row>
    <row r="1753" spans="8:14" ht="12.75" customHeight="1" hidden="1" outlineLevel="1">
      <c r="H1753" s="57" t="s">
        <v>792</v>
      </c>
      <c r="I1753" s="435">
        <v>11</v>
      </c>
      <c r="J1753" s="414">
        <v>-31.2</v>
      </c>
      <c r="K1753" s="414">
        <v>0</v>
      </c>
      <c r="L1753" s="433">
        <v>867.635</v>
      </c>
      <c r="M1753" s="414">
        <v>-20.9</v>
      </c>
      <c r="N1753" s="414">
        <v>0</v>
      </c>
    </row>
    <row r="1754" spans="8:14" ht="12.75" customHeight="1" hidden="1" outlineLevel="1">
      <c r="H1754" s="57" t="s">
        <v>793</v>
      </c>
      <c r="I1754" s="435">
        <v>1</v>
      </c>
      <c r="J1754" s="414">
        <v>-22.2</v>
      </c>
      <c r="K1754" s="414">
        <v>0</v>
      </c>
      <c r="L1754" s="433">
        <v>167.525</v>
      </c>
      <c r="M1754" s="414">
        <v>7.6</v>
      </c>
      <c r="N1754" s="414">
        <v>0</v>
      </c>
    </row>
    <row r="1755" spans="8:14" ht="12.75" customHeight="1" hidden="1" outlineLevel="1">
      <c r="H1755" s="57" t="s">
        <v>794</v>
      </c>
      <c r="I1755" s="435">
        <v>19898</v>
      </c>
      <c r="J1755" s="414">
        <v>-35.4</v>
      </c>
      <c r="K1755" s="414">
        <v>5.5</v>
      </c>
      <c r="L1755" s="433">
        <v>103732.758</v>
      </c>
      <c r="M1755" s="414">
        <v>-1.8</v>
      </c>
      <c r="N1755" s="414">
        <v>3.1</v>
      </c>
    </row>
    <row r="1756" spans="8:14" ht="12.75" customHeight="1" hidden="1" outlineLevel="1">
      <c r="H1756" s="57" t="s">
        <v>795</v>
      </c>
      <c r="I1756" s="435">
        <v>5</v>
      </c>
      <c r="J1756" s="414">
        <v>-55.3</v>
      </c>
      <c r="K1756" s="414">
        <v>0</v>
      </c>
      <c r="L1756" s="433">
        <v>622.133</v>
      </c>
      <c r="M1756" s="414">
        <v>-63.6</v>
      </c>
      <c r="N1756" s="414">
        <v>0</v>
      </c>
    </row>
    <row r="1757" spans="8:14" ht="12.75" customHeight="1" hidden="1" outlineLevel="1">
      <c r="H1757" s="57" t="s">
        <v>796</v>
      </c>
      <c r="I1757" s="435">
        <v>22</v>
      </c>
      <c r="J1757" s="414">
        <v>-24.9</v>
      </c>
      <c r="K1757" s="414">
        <v>0</v>
      </c>
      <c r="L1757" s="433">
        <v>1160.579</v>
      </c>
      <c r="M1757" s="414">
        <v>-2</v>
      </c>
      <c r="N1757" s="414">
        <v>0</v>
      </c>
    </row>
    <row r="1758" spans="8:14" ht="12.75" customHeight="1" hidden="1" outlineLevel="1">
      <c r="H1758" s="57" t="s">
        <v>797</v>
      </c>
      <c r="I1758" s="435">
        <v>4736</v>
      </c>
      <c r="J1758" s="414">
        <v>16.6</v>
      </c>
      <c r="K1758" s="414">
        <v>1.3</v>
      </c>
      <c r="L1758" s="433">
        <v>55999.426</v>
      </c>
      <c r="M1758" s="414">
        <v>10.7</v>
      </c>
      <c r="N1758" s="414">
        <v>1.7</v>
      </c>
    </row>
    <row r="1759" spans="8:14" ht="12.75" customHeight="1" hidden="1" outlineLevel="1">
      <c r="H1759" s="57" t="s">
        <v>798</v>
      </c>
      <c r="I1759" s="435">
        <v>625</v>
      </c>
      <c r="J1759" s="414">
        <v>22.8</v>
      </c>
      <c r="K1759" s="414">
        <v>0.2</v>
      </c>
      <c r="L1759" s="433">
        <v>13681.406</v>
      </c>
      <c r="M1759" s="414">
        <v>13.7</v>
      </c>
      <c r="N1759" s="414">
        <v>0.4</v>
      </c>
    </row>
    <row r="1760" spans="8:14" ht="12.75" customHeight="1" hidden="1" outlineLevel="1">
      <c r="H1760" s="57" t="s">
        <v>799</v>
      </c>
      <c r="I1760" s="435">
        <v>107547</v>
      </c>
      <c r="J1760" s="414">
        <v>-21.7</v>
      </c>
      <c r="K1760" s="414">
        <v>29.7</v>
      </c>
      <c r="L1760" s="433">
        <v>360596.275</v>
      </c>
      <c r="M1760" s="414">
        <v>-2.5</v>
      </c>
      <c r="N1760" s="414">
        <v>10.7</v>
      </c>
    </row>
    <row r="1761" spans="8:14" ht="12.75" customHeight="1" hidden="1" outlineLevel="1">
      <c r="H1761" s="57" t="s">
        <v>800</v>
      </c>
      <c r="I1761" s="435">
        <v>153</v>
      </c>
      <c r="J1761" s="414">
        <v>-7.1</v>
      </c>
      <c r="K1761" s="414">
        <v>0</v>
      </c>
      <c r="L1761" s="433">
        <v>1977.418</v>
      </c>
      <c r="M1761" s="414">
        <v>12</v>
      </c>
      <c r="N1761" s="414">
        <v>0.1</v>
      </c>
    </row>
    <row r="1762" spans="8:14" ht="12.75" customHeight="1" hidden="1" outlineLevel="1">
      <c r="H1762" s="57" t="s">
        <v>801</v>
      </c>
      <c r="I1762" s="435" t="s">
        <v>977</v>
      </c>
      <c r="J1762" s="414" t="s">
        <v>93</v>
      </c>
      <c r="K1762" s="414" t="s">
        <v>977</v>
      </c>
      <c r="L1762" s="433" t="s">
        <v>977</v>
      </c>
      <c r="M1762" s="414" t="s">
        <v>93</v>
      </c>
      <c r="N1762" s="414" t="s">
        <v>977</v>
      </c>
    </row>
    <row r="1763" spans="8:14" ht="12.75" customHeight="1" hidden="1" outlineLevel="1">
      <c r="H1763" s="57" t="s">
        <v>802</v>
      </c>
      <c r="I1763" s="435">
        <v>1594</v>
      </c>
      <c r="J1763" s="414">
        <v>4.8</v>
      </c>
      <c r="K1763" s="414">
        <v>0.4</v>
      </c>
      <c r="L1763" s="433">
        <v>47290.378</v>
      </c>
      <c r="M1763" s="414">
        <v>8.5</v>
      </c>
      <c r="N1763" s="414">
        <v>1.4</v>
      </c>
    </row>
    <row r="1764" spans="8:14" ht="12.75" customHeight="1" hidden="1" outlineLevel="1">
      <c r="H1764" s="57" t="s">
        <v>803</v>
      </c>
      <c r="I1764" s="435">
        <v>2174</v>
      </c>
      <c r="J1764" s="414">
        <v>21.2</v>
      </c>
      <c r="K1764" s="414">
        <v>0.6</v>
      </c>
      <c r="L1764" s="433">
        <v>56229.788</v>
      </c>
      <c r="M1764" s="414">
        <v>-12</v>
      </c>
      <c r="N1764" s="414">
        <v>1.7</v>
      </c>
    </row>
    <row r="1765" spans="8:14" ht="12.75" customHeight="1" hidden="1" outlineLevel="1">
      <c r="H1765" s="57" t="s">
        <v>804</v>
      </c>
      <c r="I1765" s="435">
        <v>1930</v>
      </c>
      <c r="J1765" s="414">
        <v>6.9</v>
      </c>
      <c r="K1765" s="414">
        <v>0.5</v>
      </c>
      <c r="L1765" s="433">
        <v>87131.129</v>
      </c>
      <c r="M1765" s="414">
        <v>-8.7</v>
      </c>
      <c r="N1765" s="414">
        <v>2.6</v>
      </c>
    </row>
    <row r="1766" spans="8:14" ht="12.75" customHeight="1" hidden="1" outlineLevel="1">
      <c r="H1766" s="57" t="s">
        <v>184</v>
      </c>
      <c r="I1766" s="435">
        <v>692</v>
      </c>
      <c r="J1766" s="414">
        <v>-6.6</v>
      </c>
      <c r="K1766" s="414">
        <v>0.2</v>
      </c>
      <c r="L1766" s="433">
        <v>26173.525</v>
      </c>
      <c r="M1766" s="414">
        <v>6.2</v>
      </c>
      <c r="N1766" s="414">
        <v>0.8</v>
      </c>
    </row>
    <row r="1767" spans="8:14" ht="12.75" customHeight="1" hidden="1" outlineLevel="1">
      <c r="H1767" s="57" t="s">
        <v>908</v>
      </c>
      <c r="I1767" s="435">
        <v>591</v>
      </c>
      <c r="J1767" s="414">
        <v>5.8</v>
      </c>
      <c r="K1767" s="414">
        <v>0.2</v>
      </c>
      <c r="L1767" s="433">
        <v>21567.207</v>
      </c>
      <c r="M1767" s="414">
        <v>18.3</v>
      </c>
      <c r="N1767" s="414">
        <v>0.6</v>
      </c>
    </row>
    <row r="1768" spans="8:14" ht="12.75" customHeight="1" hidden="1" outlineLevel="1">
      <c r="H1768" s="57" t="s">
        <v>953</v>
      </c>
      <c r="I1768" s="435">
        <v>0</v>
      </c>
      <c r="J1768" s="414">
        <v>0</v>
      </c>
      <c r="K1768" s="414">
        <v>0</v>
      </c>
      <c r="L1768" s="433">
        <v>1.52</v>
      </c>
      <c r="M1768" s="414">
        <v>36.1</v>
      </c>
      <c r="N1768" s="414">
        <v>0</v>
      </c>
    </row>
    <row r="1769" spans="8:14" ht="12.75" customHeight="1" hidden="1" outlineLevel="1">
      <c r="H1769" s="57" t="s">
        <v>954</v>
      </c>
      <c r="I1769" s="435">
        <v>0</v>
      </c>
      <c r="J1769" s="414">
        <v>-41.7</v>
      </c>
      <c r="K1769" s="414">
        <v>0</v>
      </c>
      <c r="L1769" s="433">
        <v>53.222</v>
      </c>
      <c r="M1769" s="414">
        <v>-62.8</v>
      </c>
      <c r="N1769" s="414">
        <v>0</v>
      </c>
    </row>
    <row r="1770" spans="8:14" ht="12.75" customHeight="1" hidden="1" outlineLevel="1">
      <c r="H1770" s="57" t="s">
        <v>955</v>
      </c>
      <c r="I1770" s="435" t="s">
        <v>977</v>
      </c>
      <c r="J1770" s="414">
        <v>-100</v>
      </c>
      <c r="K1770" s="414" t="s">
        <v>977</v>
      </c>
      <c r="L1770" s="433" t="s">
        <v>977</v>
      </c>
      <c r="M1770" s="414">
        <v>-100</v>
      </c>
      <c r="N1770" s="414" t="s">
        <v>977</v>
      </c>
    </row>
    <row r="1771" spans="8:14" ht="12.75" customHeight="1" hidden="1" outlineLevel="1">
      <c r="H1771" s="57" t="s">
        <v>956</v>
      </c>
      <c r="I1771" s="435">
        <v>0</v>
      </c>
      <c r="J1771" s="414">
        <v>68.4</v>
      </c>
      <c r="K1771" s="414">
        <v>0</v>
      </c>
      <c r="L1771" s="433">
        <v>4.402</v>
      </c>
      <c r="M1771" s="414">
        <v>18.6</v>
      </c>
      <c r="N1771" s="414">
        <v>0</v>
      </c>
    </row>
    <row r="1772" spans="8:14" ht="12.75" customHeight="1" hidden="1" outlineLevel="1">
      <c r="H1772" s="57" t="s">
        <v>909</v>
      </c>
      <c r="I1772" s="435">
        <v>0</v>
      </c>
      <c r="J1772" s="414">
        <v>27.9</v>
      </c>
      <c r="K1772" s="414">
        <v>0</v>
      </c>
      <c r="L1772" s="433">
        <v>59.898</v>
      </c>
      <c r="M1772" s="414">
        <v>-3.1</v>
      </c>
      <c r="N1772" s="414">
        <v>0</v>
      </c>
    </row>
    <row r="1773" spans="8:14" ht="12.75" customHeight="1" hidden="1" outlineLevel="1">
      <c r="H1773" s="57" t="s">
        <v>910</v>
      </c>
      <c r="I1773" s="435">
        <v>100</v>
      </c>
      <c r="J1773" s="414">
        <v>-44.7</v>
      </c>
      <c r="K1773" s="414">
        <v>0</v>
      </c>
      <c r="L1773" s="433">
        <v>4435.986</v>
      </c>
      <c r="M1773" s="414">
        <v>-27.8</v>
      </c>
      <c r="N1773" s="414">
        <v>0.1</v>
      </c>
    </row>
    <row r="1774" spans="8:14" ht="12.75" customHeight="1" hidden="1" outlineLevel="1">
      <c r="H1774" s="57" t="s">
        <v>957</v>
      </c>
      <c r="I1774" s="435">
        <v>0</v>
      </c>
      <c r="J1774" s="414" t="s">
        <v>93</v>
      </c>
      <c r="K1774" s="414">
        <v>0</v>
      </c>
      <c r="L1774" s="433">
        <v>0.529</v>
      </c>
      <c r="M1774" s="414" t="s">
        <v>93</v>
      </c>
      <c r="N1774" s="414">
        <v>0</v>
      </c>
    </row>
    <row r="1775" spans="8:14" ht="12.75" customHeight="1" hidden="1" outlineLevel="1">
      <c r="H1775" s="57" t="s">
        <v>985</v>
      </c>
      <c r="I1775" s="435" t="s">
        <v>977</v>
      </c>
      <c r="J1775" s="414" t="s">
        <v>93</v>
      </c>
      <c r="K1775" s="414" t="s">
        <v>977</v>
      </c>
      <c r="L1775" s="433" t="s">
        <v>977</v>
      </c>
      <c r="M1775" s="414" t="s">
        <v>93</v>
      </c>
      <c r="N1775" s="414" t="s">
        <v>977</v>
      </c>
    </row>
    <row r="1776" spans="8:14" ht="12.75" customHeight="1" hidden="1" outlineLevel="1">
      <c r="H1776" s="57" t="s">
        <v>911</v>
      </c>
      <c r="I1776" s="435">
        <v>0</v>
      </c>
      <c r="J1776" s="414">
        <v>1.1</v>
      </c>
      <c r="K1776" s="414">
        <v>0</v>
      </c>
      <c r="L1776" s="433">
        <v>50.761</v>
      </c>
      <c r="M1776" s="414">
        <v>16.3</v>
      </c>
      <c r="N1776" s="414">
        <v>0</v>
      </c>
    </row>
    <row r="1778" spans="1:14" ht="24" customHeight="1">
      <c r="A1778" s="114" t="s">
        <v>1025</v>
      </c>
      <c r="B1778" s="265"/>
      <c r="C1778" s="254"/>
      <c r="D1778" s="254"/>
      <c r="E1778" s="265"/>
      <c r="F1778" s="254"/>
      <c r="G1778" s="254"/>
      <c r="H1778" s="114" t="s">
        <v>1025</v>
      </c>
      <c r="I1778" s="265">
        <v>370015</v>
      </c>
      <c r="J1778" s="254">
        <v>2.3</v>
      </c>
      <c r="K1778" s="254">
        <v>100</v>
      </c>
      <c r="L1778" s="431">
        <v>3657438</v>
      </c>
      <c r="M1778" s="254">
        <v>8.5</v>
      </c>
      <c r="N1778" s="254">
        <v>100</v>
      </c>
    </row>
    <row r="1779" spans="8:14" ht="12.75" customHeight="1" outlineLevel="1">
      <c r="H1779" s="57" t="s">
        <v>166</v>
      </c>
      <c r="I1779" s="413">
        <v>1861</v>
      </c>
      <c r="J1779" s="414">
        <v>50.7</v>
      </c>
      <c r="K1779" s="414">
        <v>0.5</v>
      </c>
      <c r="L1779" s="413">
        <v>38493</v>
      </c>
      <c r="M1779" s="414">
        <v>20</v>
      </c>
      <c r="N1779" s="414">
        <v>1.1</v>
      </c>
    </row>
    <row r="1780" spans="8:14" ht="12.75" customHeight="1" outlineLevel="1">
      <c r="H1780" s="57" t="s">
        <v>805</v>
      </c>
      <c r="I1780" s="58">
        <v>745</v>
      </c>
      <c r="J1780" s="414">
        <v>85.8</v>
      </c>
      <c r="K1780" s="414">
        <v>0.2</v>
      </c>
      <c r="L1780" s="413">
        <v>16668</v>
      </c>
      <c r="M1780" s="414">
        <v>41.3</v>
      </c>
      <c r="N1780" s="414">
        <v>0.5</v>
      </c>
    </row>
    <row r="1781" spans="8:14" ht="12.75" customHeight="1" outlineLevel="1">
      <c r="H1781" s="57" t="s">
        <v>806</v>
      </c>
      <c r="I1781" s="58">
        <v>316</v>
      </c>
      <c r="J1781" s="414">
        <v>87.1</v>
      </c>
      <c r="K1781" s="414">
        <v>0.1</v>
      </c>
      <c r="L1781" s="413">
        <v>8079</v>
      </c>
      <c r="M1781" s="414">
        <v>77.5</v>
      </c>
      <c r="N1781" s="414">
        <v>0.2</v>
      </c>
    </row>
    <row r="1782" spans="8:14" ht="12.75" customHeight="1" outlineLevel="1">
      <c r="H1782" s="57" t="s">
        <v>914</v>
      </c>
      <c r="I1782" s="58">
        <v>282</v>
      </c>
      <c r="J1782" s="414">
        <v>170.4</v>
      </c>
      <c r="K1782" s="414">
        <v>0.1</v>
      </c>
      <c r="L1782" s="413">
        <v>5073</v>
      </c>
      <c r="M1782" s="414">
        <v>46</v>
      </c>
      <c r="N1782" s="414">
        <v>0.1</v>
      </c>
    </row>
    <row r="1783" spans="8:14" ht="12.75" customHeight="1" outlineLevel="1">
      <c r="H1783" s="57" t="s">
        <v>915</v>
      </c>
      <c r="I1783" s="58">
        <v>1</v>
      </c>
      <c r="J1783" s="414">
        <v>36.7</v>
      </c>
      <c r="K1783" s="414">
        <v>0</v>
      </c>
      <c r="L1783" s="58">
        <v>114</v>
      </c>
      <c r="M1783" s="414">
        <v>-45.2</v>
      </c>
      <c r="N1783" s="414">
        <v>0</v>
      </c>
    </row>
    <row r="1784" spans="8:14" ht="12.75" customHeight="1" outlineLevel="1">
      <c r="H1784" s="57" t="s">
        <v>807</v>
      </c>
      <c r="I1784" s="58">
        <v>137</v>
      </c>
      <c r="J1784" s="414">
        <v>53.9</v>
      </c>
      <c r="K1784" s="414">
        <v>0</v>
      </c>
      <c r="L1784" s="413">
        <v>2960</v>
      </c>
      <c r="M1784" s="414">
        <v>17.9</v>
      </c>
      <c r="N1784" s="414">
        <v>0.1</v>
      </c>
    </row>
    <row r="1785" spans="8:14" ht="12.75" customHeight="1" outlineLevel="1">
      <c r="H1785" s="57" t="s">
        <v>808</v>
      </c>
      <c r="I1785" s="58">
        <v>9</v>
      </c>
      <c r="J1785" s="414">
        <v>-76</v>
      </c>
      <c r="K1785" s="414">
        <v>0</v>
      </c>
      <c r="L1785" s="58">
        <v>442</v>
      </c>
      <c r="M1785" s="414">
        <v>-58</v>
      </c>
      <c r="N1785" s="414">
        <v>0</v>
      </c>
    </row>
    <row r="1786" spans="8:14" ht="12.75" customHeight="1" outlineLevel="1">
      <c r="H1786" s="57" t="s">
        <v>809</v>
      </c>
      <c r="I1786" s="413">
        <v>1116</v>
      </c>
      <c r="J1786" s="414">
        <v>33.9</v>
      </c>
      <c r="K1786" s="414">
        <v>0.3</v>
      </c>
      <c r="L1786" s="413">
        <v>21825</v>
      </c>
      <c r="M1786" s="414">
        <v>7.6</v>
      </c>
      <c r="N1786" s="414">
        <v>0.6</v>
      </c>
    </row>
    <row r="1787" spans="8:14" ht="12.75" customHeight="1" outlineLevel="1">
      <c r="H1787" s="57" t="s">
        <v>916</v>
      </c>
      <c r="I1787" s="58">
        <v>113</v>
      </c>
      <c r="J1787" s="414">
        <v>67.3</v>
      </c>
      <c r="K1787" s="414">
        <v>0</v>
      </c>
      <c r="L1787" s="413">
        <v>1021</v>
      </c>
      <c r="M1787" s="414">
        <v>37.5</v>
      </c>
      <c r="N1787" s="414">
        <v>0</v>
      </c>
    </row>
    <row r="1788" spans="8:14" ht="12.75" customHeight="1" outlineLevel="1">
      <c r="H1788" s="57" t="s">
        <v>810</v>
      </c>
      <c r="I1788" s="58">
        <v>0</v>
      </c>
      <c r="J1788" s="414">
        <v>-84.9</v>
      </c>
      <c r="K1788" s="414">
        <v>0</v>
      </c>
      <c r="L1788" s="58">
        <v>1</v>
      </c>
      <c r="M1788" s="414">
        <v>-96.6</v>
      </c>
      <c r="N1788" s="414">
        <v>0</v>
      </c>
    </row>
    <row r="1789" spans="8:14" ht="12.75" customHeight="1" outlineLevel="1">
      <c r="H1789" s="57" t="s">
        <v>917</v>
      </c>
      <c r="I1789" s="58">
        <v>3</v>
      </c>
      <c r="J1789" s="414">
        <v>421.4</v>
      </c>
      <c r="K1789" s="414">
        <v>0</v>
      </c>
      <c r="L1789" s="58">
        <v>66</v>
      </c>
      <c r="M1789" s="414">
        <v>259.1</v>
      </c>
      <c r="N1789" s="414">
        <v>0</v>
      </c>
    </row>
    <row r="1790" spans="8:14" ht="12.75" customHeight="1" outlineLevel="1">
      <c r="H1790" s="57" t="s">
        <v>1018</v>
      </c>
      <c r="I1790" s="58">
        <v>6</v>
      </c>
      <c r="J1790" s="414" t="s">
        <v>93</v>
      </c>
      <c r="K1790" s="414">
        <v>0</v>
      </c>
      <c r="L1790" s="58">
        <v>188</v>
      </c>
      <c r="M1790" s="414" t="s">
        <v>93</v>
      </c>
      <c r="N1790" s="414">
        <v>0</v>
      </c>
    </row>
    <row r="1791" spans="8:14" ht="12.75" customHeight="1" outlineLevel="1">
      <c r="H1791" s="57" t="s">
        <v>918</v>
      </c>
      <c r="I1791" s="58">
        <v>1</v>
      </c>
      <c r="J1791" s="414">
        <v>-12.7</v>
      </c>
      <c r="K1791" s="414">
        <v>0</v>
      </c>
      <c r="L1791" s="58">
        <v>15</v>
      </c>
      <c r="M1791" s="414">
        <v>-15.4</v>
      </c>
      <c r="N1791" s="414">
        <v>0</v>
      </c>
    </row>
    <row r="1792" spans="8:14" ht="12.75" customHeight="1" outlineLevel="1">
      <c r="H1792" s="57" t="s">
        <v>920</v>
      </c>
      <c r="I1792" s="58">
        <v>56</v>
      </c>
      <c r="J1792" s="414">
        <v>243.5</v>
      </c>
      <c r="K1792" s="414">
        <v>0</v>
      </c>
      <c r="L1792" s="58">
        <v>637</v>
      </c>
      <c r="M1792" s="414">
        <v>21</v>
      </c>
      <c r="N1792" s="414">
        <v>0</v>
      </c>
    </row>
    <row r="1793" spans="8:14" ht="12.75" customHeight="1" outlineLevel="1">
      <c r="H1793" s="57" t="s">
        <v>996</v>
      </c>
      <c r="I1793" s="58" t="s">
        <v>977</v>
      </c>
      <c r="J1793" s="414" t="s">
        <v>93</v>
      </c>
      <c r="K1793" s="414" t="s">
        <v>977</v>
      </c>
      <c r="L1793" s="58" t="s">
        <v>977</v>
      </c>
      <c r="M1793" s="414" t="s">
        <v>93</v>
      </c>
      <c r="N1793" s="414" t="s">
        <v>977</v>
      </c>
    </row>
    <row r="1794" spans="8:14" ht="12.75" customHeight="1" outlineLevel="1">
      <c r="H1794" s="57" t="s">
        <v>811</v>
      </c>
      <c r="I1794" s="58">
        <v>0</v>
      </c>
      <c r="J1794" s="414">
        <v>-69.7</v>
      </c>
      <c r="K1794" s="414">
        <v>0</v>
      </c>
      <c r="L1794" s="58">
        <v>14</v>
      </c>
      <c r="M1794" s="414">
        <v>-28.8</v>
      </c>
      <c r="N1794" s="414">
        <v>0</v>
      </c>
    </row>
    <row r="1795" spans="8:14" ht="12.75" customHeight="1" outlineLevel="1">
      <c r="H1795" s="57" t="s">
        <v>812</v>
      </c>
      <c r="I1795" s="58">
        <v>24</v>
      </c>
      <c r="J1795" s="414">
        <v>142.2</v>
      </c>
      <c r="K1795" s="414">
        <v>0</v>
      </c>
      <c r="L1795" s="58">
        <v>845</v>
      </c>
      <c r="M1795" s="414">
        <v>141.6</v>
      </c>
      <c r="N1795" s="414">
        <v>0</v>
      </c>
    </row>
    <row r="1796" spans="8:14" ht="12.75" customHeight="1" outlineLevel="1">
      <c r="H1796" s="57" t="s">
        <v>921</v>
      </c>
      <c r="I1796" s="58">
        <v>0</v>
      </c>
      <c r="J1796" s="414">
        <v>-20.7</v>
      </c>
      <c r="K1796" s="414">
        <v>0</v>
      </c>
      <c r="L1796" s="58">
        <v>1</v>
      </c>
      <c r="M1796" s="414">
        <v>-88.8</v>
      </c>
      <c r="N1796" s="414">
        <v>0</v>
      </c>
    </row>
    <row r="1797" spans="8:14" ht="12.75" customHeight="1" outlineLevel="1">
      <c r="H1797" s="57" t="s">
        <v>813</v>
      </c>
      <c r="I1797" s="58">
        <v>3</v>
      </c>
      <c r="J1797" s="414" t="s">
        <v>195</v>
      </c>
      <c r="K1797" s="414">
        <v>0</v>
      </c>
      <c r="L1797" s="58">
        <v>104</v>
      </c>
      <c r="M1797" s="414" t="s">
        <v>195</v>
      </c>
      <c r="N1797" s="414">
        <v>0</v>
      </c>
    </row>
    <row r="1798" spans="8:14" ht="12.75" customHeight="1" outlineLevel="1">
      <c r="H1798" s="57" t="s">
        <v>814</v>
      </c>
      <c r="I1798" s="58">
        <v>29</v>
      </c>
      <c r="J1798" s="414">
        <v>40.5</v>
      </c>
      <c r="K1798" s="414">
        <v>0</v>
      </c>
      <c r="L1798" s="413">
        <v>1024</v>
      </c>
      <c r="M1798" s="414">
        <v>20.5</v>
      </c>
      <c r="N1798" s="414">
        <v>0</v>
      </c>
    </row>
    <row r="1799" spans="8:14" ht="12.75" customHeight="1" outlineLevel="1">
      <c r="H1799" s="57" t="s">
        <v>923</v>
      </c>
      <c r="I1799" s="58">
        <v>1</v>
      </c>
      <c r="J1799" s="414">
        <v>-17.5</v>
      </c>
      <c r="K1799" s="414">
        <v>0</v>
      </c>
      <c r="L1799" s="58">
        <v>32</v>
      </c>
      <c r="M1799" s="414">
        <v>11.7</v>
      </c>
      <c r="N1799" s="414">
        <v>0</v>
      </c>
    </row>
    <row r="1800" spans="8:14" ht="12.75" customHeight="1" outlineLevel="1">
      <c r="H1800" s="57" t="s">
        <v>815</v>
      </c>
      <c r="I1800" s="58">
        <v>18</v>
      </c>
      <c r="J1800" s="414">
        <v>-41.4</v>
      </c>
      <c r="K1800" s="414">
        <v>0</v>
      </c>
      <c r="L1800" s="58">
        <v>237</v>
      </c>
      <c r="M1800" s="414">
        <v>-33.5</v>
      </c>
      <c r="N1800" s="414">
        <v>0</v>
      </c>
    </row>
    <row r="1801" spans="8:14" ht="12.75" customHeight="1" outlineLevel="1">
      <c r="H1801" s="57" t="s">
        <v>816</v>
      </c>
      <c r="I1801" s="58">
        <v>0</v>
      </c>
      <c r="J1801" s="414">
        <v>36.2</v>
      </c>
      <c r="K1801" s="414">
        <v>0</v>
      </c>
      <c r="L1801" s="58">
        <v>15</v>
      </c>
      <c r="M1801" s="414">
        <v>-74.8</v>
      </c>
      <c r="N1801" s="414">
        <v>0</v>
      </c>
    </row>
    <row r="1802" spans="8:14" ht="12.75" customHeight="1" outlineLevel="1">
      <c r="H1802" s="57" t="s">
        <v>817</v>
      </c>
      <c r="I1802" s="58">
        <v>4</v>
      </c>
      <c r="J1802" s="414">
        <v>46</v>
      </c>
      <c r="K1802" s="414">
        <v>0</v>
      </c>
      <c r="L1802" s="58">
        <v>118</v>
      </c>
      <c r="M1802" s="414">
        <v>-13.1</v>
      </c>
      <c r="N1802" s="414">
        <v>0</v>
      </c>
    </row>
    <row r="1803" spans="8:14" ht="12.75" customHeight="1" outlineLevel="1">
      <c r="H1803" s="57" t="s">
        <v>818</v>
      </c>
      <c r="I1803" s="58">
        <v>3</v>
      </c>
      <c r="J1803" s="414" t="s">
        <v>195</v>
      </c>
      <c r="K1803" s="414">
        <v>0</v>
      </c>
      <c r="L1803" s="58">
        <v>68</v>
      </c>
      <c r="M1803" s="414" t="s">
        <v>195</v>
      </c>
      <c r="N1803" s="414">
        <v>0</v>
      </c>
    </row>
    <row r="1804" spans="8:14" ht="12.75" customHeight="1" outlineLevel="1">
      <c r="H1804" s="57" t="s">
        <v>819</v>
      </c>
      <c r="I1804" s="58">
        <v>27</v>
      </c>
      <c r="J1804" s="414">
        <v>40.1</v>
      </c>
      <c r="K1804" s="414">
        <v>0</v>
      </c>
      <c r="L1804" s="58">
        <v>713</v>
      </c>
      <c r="M1804" s="414">
        <v>75.3</v>
      </c>
      <c r="N1804" s="414">
        <v>0</v>
      </c>
    </row>
    <row r="1805" spans="8:14" ht="12.75" customHeight="1" outlineLevel="1">
      <c r="H1805" s="57" t="s">
        <v>820</v>
      </c>
      <c r="I1805" s="58">
        <v>9</v>
      </c>
      <c r="J1805" s="414" t="s">
        <v>195</v>
      </c>
      <c r="K1805" s="414">
        <v>0</v>
      </c>
      <c r="L1805" s="58">
        <v>254</v>
      </c>
      <c r="M1805" s="414" t="s">
        <v>195</v>
      </c>
      <c r="N1805" s="414">
        <v>0</v>
      </c>
    </row>
    <row r="1806" spans="8:14" ht="12.75" customHeight="1" outlineLevel="1">
      <c r="H1806" s="57" t="s">
        <v>821</v>
      </c>
      <c r="I1806" s="58">
        <v>1</v>
      </c>
      <c r="J1806" s="414" t="s">
        <v>93</v>
      </c>
      <c r="K1806" s="414">
        <v>0</v>
      </c>
      <c r="L1806" s="58">
        <v>26</v>
      </c>
      <c r="M1806" s="414" t="s">
        <v>93</v>
      </c>
      <c r="N1806" s="414">
        <v>0</v>
      </c>
    </row>
    <row r="1807" spans="8:14" ht="12.75" customHeight="1" outlineLevel="1">
      <c r="H1807" s="57" t="s">
        <v>822</v>
      </c>
      <c r="I1807" s="58">
        <v>111</v>
      </c>
      <c r="J1807" s="414">
        <v>78.8</v>
      </c>
      <c r="K1807" s="414">
        <v>0</v>
      </c>
      <c r="L1807" s="58">
        <v>980</v>
      </c>
      <c r="M1807" s="414">
        <v>46.4</v>
      </c>
      <c r="N1807" s="414">
        <v>0</v>
      </c>
    </row>
    <row r="1808" spans="8:14" ht="12.75" customHeight="1" outlineLevel="1">
      <c r="H1808" s="57" t="s">
        <v>925</v>
      </c>
      <c r="I1808" s="58">
        <v>4</v>
      </c>
      <c r="J1808" s="414">
        <v>124.2</v>
      </c>
      <c r="K1808" s="414">
        <v>0</v>
      </c>
      <c r="L1808" s="58">
        <v>242</v>
      </c>
      <c r="M1808" s="414">
        <v>25.4</v>
      </c>
      <c r="N1808" s="414">
        <v>0</v>
      </c>
    </row>
    <row r="1809" spans="8:14" ht="12.75" customHeight="1" outlineLevel="1">
      <c r="H1809" s="57" t="s">
        <v>823</v>
      </c>
      <c r="I1809" s="58">
        <v>1</v>
      </c>
      <c r="J1809" s="414">
        <v>-38.1</v>
      </c>
      <c r="K1809" s="414">
        <v>0</v>
      </c>
      <c r="L1809" s="58">
        <v>19</v>
      </c>
      <c r="M1809" s="414">
        <v>-34.4</v>
      </c>
      <c r="N1809" s="414">
        <v>0</v>
      </c>
    </row>
    <row r="1810" spans="8:14" ht="12.75" customHeight="1" outlineLevel="1">
      <c r="H1810" s="57" t="s">
        <v>926</v>
      </c>
      <c r="I1810" s="58">
        <v>5</v>
      </c>
      <c r="J1810" s="414" t="s">
        <v>195</v>
      </c>
      <c r="K1810" s="414">
        <v>0</v>
      </c>
      <c r="L1810" s="58">
        <v>224</v>
      </c>
      <c r="M1810" s="414">
        <v>609.7</v>
      </c>
      <c r="N1810" s="414">
        <v>0</v>
      </c>
    </row>
    <row r="1811" spans="8:14" ht="12.75" customHeight="1" outlineLevel="1">
      <c r="H1811" s="57" t="s">
        <v>824</v>
      </c>
      <c r="I1811" s="58">
        <v>10</v>
      </c>
      <c r="J1811" s="414">
        <v>-41.5</v>
      </c>
      <c r="K1811" s="414">
        <v>0</v>
      </c>
      <c r="L1811" s="58">
        <v>295</v>
      </c>
      <c r="M1811" s="414">
        <v>-40</v>
      </c>
      <c r="N1811" s="414">
        <v>0</v>
      </c>
    </row>
    <row r="1812" spans="8:14" ht="12.75" customHeight="1" outlineLevel="1">
      <c r="H1812" s="57" t="s">
        <v>928</v>
      </c>
      <c r="I1812" s="58">
        <v>0</v>
      </c>
      <c r="J1812" s="414" t="s">
        <v>93</v>
      </c>
      <c r="K1812" s="414">
        <v>0</v>
      </c>
      <c r="L1812" s="58">
        <v>0</v>
      </c>
      <c r="M1812" s="414" t="s">
        <v>93</v>
      </c>
      <c r="N1812" s="414">
        <v>0</v>
      </c>
    </row>
    <row r="1813" spans="8:14" ht="12.75" customHeight="1" outlineLevel="1">
      <c r="H1813" s="57" t="s">
        <v>983</v>
      </c>
      <c r="I1813" s="58">
        <v>2</v>
      </c>
      <c r="J1813" s="414" t="s">
        <v>93</v>
      </c>
      <c r="K1813" s="414">
        <v>0</v>
      </c>
      <c r="L1813" s="58">
        <v>77</v>
      </c>
      <c r="M1813" s="414" t="s">
        <v>93</v>
      </c>
      <c r="N1813" s="414">
        <v>0</v>
      </c>
    </row>
    <row r="1814" spans="8:14" ht="12.75" customHeight="1" outlineLevel="1">
      <c r="H1814" s="57" t="s">
        <v>825</v>
      </c>
      <c r="I1814" s="58">
        <v>650</v>
      </c>
      <c r="J1814" s="414">
        <v>26.2</v>
      </c>
      <c r="K1814" s="414">
        <v>0.2</v>
      </c>
      <c r="L1814" s="413">
        <v>13735</v>
      </c>
      <c r="M1814" s="414">
        <v>-5.3</v>
      </c>
      <c r="N1814" s="414">
        <v>0.4</v>
      </c>
    </row>
    <row r="1815" spans="8:14" ht="12.75" customHeight="1" outlineLevel="1">
      <c r="H1815" s="57" t="s">
        <v>929</v>
      </c>
      <c r="I1815" s="58">
        <v>14</v>
      </c>
      <c r="J1815" s="414">
        <v>26.7</v>
      </c>
      <c r="K1815" s="414">
        <v>0</v>
      </c>
      <c r="L1815" s="58">
        <v>204</v>
      </c>
      <c r="M1815" s="414">
        <v>-19.4</v>
      </c>
      <c r="N1815" s="414">
        <v>0</v>
      </c>
    </row>
    <row r="1816" spans="8:14" ht="12.75" customHeight="1" outlineLevel="1">
      <c r="H1816" s="57" t="s">
        <v>827</v>
      </c>
      <c r="I1816" s="58">
        <v>18</v>
      </c>
      <c r="J1816" s="414">
        <v>1.1</v>
      </c>
      <c r="K1816" s="414">
        <v>0</v>
      </c>
      <c r="L1816" s="58">
        <v>478</v>
      </c>
      <c r="M1816" s="414">
        <v>9.6</v>
      </c>
      <c r="N1816" s="414">
        <v>0</v>
      </c>
    </row>
    <row r="1817" spans="8:14" ht="12.75" customHeight="1" outlineLevel="1">
      <c r="H1817" s="57" t="s">
        <v>930</v>
      </c>
      <c r="I1817" s="58" t="s">
        <v>977</v>
      </c>
      <c r="J1817" s="414">
        <v>-100</v>
      </c>
      <c r="K1817" s="414" t="s">
        <v>977</v>
      </c>
      <c r="L1817" s="58" t="s">
        <v>977</v>
      </c>
      <c r="M1817" s="414">
        <v>-100</v>
      </c>
      <c r="N1817" s="414" t="s">
        <v>977</v>
      </c>
    </row>
    <row r="1818" spans="8:14" ht="12.75" customHeight="1" outlineLevel="1">
      <c r="H1818" s="57" t="s">
        <v>932</v>
      </c>
      <c r="I1818" s="58">
        <v>3</v>
      </c>
      <c r="J1818" s="414">
        <v>228.8</v>
      </c>
      <c r="K1818" s="414">
        <v>0</v>
      </c>
      <c r="L1818" s="58">
        <v>190</v>
      </c>
      <c r="M1818" s="414">
        <v>220</v>
      </c>
      <c r="N1818" s="414">
        <v>0</v>
      </c>
    </row>
    <row r="1819" spans="8:14" ht="12.75" customHeight="1" outlineLevel="1">
      <c r="H1819" s="57" t="s">
        <v>1019</v>
      </c>
      <c r="I1819" s="58" t="s">
        <v>977</v>
      </c>
      <c r="J1819" s="414" t="s">
        <v>93</v>
      </c>
      <c r="K1819" s="414" t="s">
        <v>977</v>
      </c>
      <c r="L1819" s="58" t="s">
        <v>977</v>
      </c>
      <c r="M1819" s="414" t="s">
        <v>93</v>
      </c>
      <c r="N1819" s="414" t="s">
        <v>977</v>
      </c>
    </row>
    <row r="1820" spans="8:14" ht="12.75" customHeight="1" outlineLevel="1">
      <c r="H1820" s="57" t="s">
        <v>178</v>
      </c>
      <c r="I1820" s="413">
        <v>19341</v>
      </c>
      <c r="J1820" s="414">
        <v>0</v>
      </c>
      <c r="K1820" s="414">
        <v>5.2</v>
      </c>
      <c r="L1820" s="413">
        <v>707166</v>
      </c>
      <c r="M1820" s="414">
        <v>10.8</v>
      </c>
      <c r="N1820" s="414">
        <v>19.3</v>
      </c>
    </row>
    <row r="1821" spans="8:14" ht="12.75" customHeight="1" outlineLevel="1">
      <c r="H1821" s="57" t="s">
        <v>873</v>
      </c>
      <c r="I1821" s="58">
        <v>103</v>
      </c>
      <c r="J1821" s="414">
        <v>74.6</v>
      </c>
      <c r="K1821" s="414">
        <v>0</v>
      </c>
      <c r="L1821" s="413">
        <v>2163</v>
      </c>
      <c r="M1821" s="414">
        <v>-1.9</v>
      </c>
      <c r="N1821" s="414">
        <v>0.1</v>
      </c>
    </row>
    <row r="1822" spans="8:14" ht="12.75" customHeight="1" outlineLevel="1">
      <c r="H1822" s="57" t="s">
        <v>939</v>
      </c>
      <c r="I1822" s="58">
        <v>0</v>
      </c>
      <c r="J1822" s="414">
        <v>-22.3</v>
      </c>
      <c r="K1822" s="414">
        <v>0</v>
      </c>
      <c r="L1822" s="58">
        <v>21</v>
      </c>
      <c r="M1822" s="414">
        <v>-76.3</v>
      </c>
      <c r="N1822" s="414">
        <v>0</v>
      </c>
    </row>
    <row r="1823" spans="8:14" ht="12.75" customHeight="1" outlineLevel="1">
      <c r="H1823" s="57" t="s">
        <v>984</v>
      </c>
      <c r="I1823" s="58" t="s">
        <v>977</v>
      </c>
      <c r="J1823" s="414">
        <v>-100</v>
      </c>
      <c r="K1823" s="414" t="s">
        <v>977</v>
      </c>
      <c r="L1823" s="58" t="s">
        <v>977</v>
      </c>
      <c r="M1823" s="414">
        <v>-100</v>
      </c>
      <c r="N1823" s="414" t="s">
        <v>977</v>
      </c>
    </row>
    <row r="1824" spans="8:14" ht="12.75" customHeight="1" outlineLevel="1">
      <c r="H1824" s="57" t="s">
        <v>940</v>
      </c>
      <c r="I1824" s="58">
        <v>0</v>
      </c>
      <c r="J1824" s="414">
        <v>-73.8</v>
      </c>
      <c r="K1824" s="414">
        <v>0</v>
      </c>
      <c r="L1824" s="58">
        <v>4</v>
      </c>
      <c r="M1824" s="414">
        <v>-61.3</v>
      </c>
      <c r="N1824" s="414">
        <v>0</v>
      </c>
    </row>
    <row r="1825" spans="8:14" ht="12.75" customHeight="1" outlineLevel="1">
      <c r="H1825" s="57" t="s">
        <v>941</v>
      </c>
      <c r="I1825" s="58">
        <v>16</v>
      </c>
      <c r="J1825" s="414" t="s">
        <v>195</v>
      </c>
      <c r="K1825" s="414">
        <v>0</v>
      </c>
      <c r="L1825" s="58">
        <v>150</v>
      </c>
      <c r="M1825" s="414">
        <v>157.8</v>
      </c>
      <c r="N1825" s="414">
        <v>0</v>
      </c>
    </row>
    <row r="1826" spans="8:14" ht="12.75" customHeight="1" outlineLevel="1">
      <c r="H1826" s="57" t="s">
        <v>874</v>
      </c>
      <c r="I1826" s="58">
        <v>0</v>
      </c>
      <c r="J1826" s="414">
        <v>-21.4</v>
      </c>
      <c r="K1826" s="414">
        <v>0</v>
      </c>
      <c r="L1826" s="58">
        <v>11</v>
      </c>
      <c r="M1826" s="414">
        <v>-11.5</v>
      </c>
      <c r="N1826" s="414">
        <v>0</v>
      </c>
    </row>
    <row r="1827" spans="8:14" ht="12.75" customHeight="1" outlineLevel="1">
      <c r="H1827" s="57" t="s">
        <v>875</v>
      </c>
      <c r="I1827" s="58">
        <v>1</v>
      </c>
      <c r="J1827" s="414">
        <v>6.7</v>
      </c>
      <c r="K1827" s="414">
        <v>0</v>
      </c>
      <c r="L1827" s="58">
        <v>37</v>
      </c>
      <c r="M1827" s="414">
        <v>-4.5</v>
      </c>
      <c r="N1827" s="414">
        <v>0</v>
      </c>
    </row>
    <row r="1828" spans="8:14" ht="12.75" customHeight="1" outlineLevel="1">
      <c r="H1828" s="57" t="s">
        <v>876</v>
      </c>
      <c r="I1828" s="58">
        <v>0</v>
      </c>
      <c r="J1828" s="414">
        <v>12.2</v>
      </c>
      <c r="K1828" s="414">
        <v>0</v>
      </c>
      <c r="L1828" s="58">
        <v>20</v>
      </c>
      <c r="M1828" s="414">
        <v>-23</v>
      </c>
      <c r="N1828" s="414">
        <v>0</v>
      </c>
    </row>
    <row r="1829" spans="8:14" ht="12.75" customHeight="1" outlineLevel="1">
      <c r="H1829" s="57" t="s">
        <v>877</v>
      </c>
      <c r="I1829" s="58">
        <v>0</v>
      </c>
      <c r="J1829" s="414">
        <v>114.2</v>
      </c>
      <c r="K1829" s="414">
        <v>0</v>
      </c>
      <c r="L1829" s="58">
        <v>28</v>
      </c>
      <c r="M1829" s="414">
        <v>-88.2</v>
      </c>
      <c r="N1829" s="414">
        <v>0</v>
      </c>
    </row>
    <row r="1830" spans="8:14" ht="12.75" customHeight="1" outlineLevel="1">
      <c r="H1830" s="57" t="s">
        <v>942</v>
      </c>
      <c r="I1830" s="58">
        <v>6</v>
      </c>
      <c r="J1830" s="414" t="s">
        <v>195</v>
      </c>
      <c r="K1830" s="414">
        <v>0</v>
      </c>
      <c r="L1830" s="58">
        <v>57</v>
      </c>
      <c r="M1830" s="414">
        <v>88.2</v>
      </c>
      <c r="N1830" s="414">
        <v>0</v>
      </c>
    </row>
    <row r="1831" spans="8:14" ht="12.75" customHeight="1" outlineLevel="1">
      <c r="H1831" s="57" t="s">
        <v>1020</v>
      </c>
      <c r="I1831" s="58">
        <v>0</v>
      </c>
      <c r="J1831" s="414" t="s">
        <v>93</v>
      </c>
      <c r="K1831" s="414">
        <v>0</v>
      </c>
      <c r="L1831" s="58">
        <v>0</v>
      </c>
      <c r="M1831" s="414" t="s">
        <v>93</v>
      </c>
      <c r="N1831" s="414">
        <v>0</v>
      </c>
    </row>
    <row r="1832" spans="8:14" ht="12.75" customHeight="1" outlineLevel="1">
      <c r="H1832" s="57" t="s">
        <v>878</v>
      </c>
      <c r="I1832" s="58">
        <v>33</v>
      </c>
      <c r="J1832" s="414">
        <v>108.5</v>
      </c>
      <c r="K1832" s="414">
        <v>0</v>
      </c>
      <c r="L1832" s="58">
        <v>687</v>
      </c>
      <c r="M1832" s="414">
        <v>1.6</v>
      </c>
      <c r="N1832" s="414">
        <v>0</v>
      </c>
    </row>
    <row r="1833" spans="8:14" ht="12.75" customHeight="1" outlineLevel="1">
      <c r="H1833" s="57" t="s">
        <v>879</v>
      </c>
      <c r="I1833" s="58" t="s">
        <v>977</v>
      </c>
      <c r="J1833" s="414">
        <v>-100</v>
      </c>
      <c r="K1833" s="414" t="s">
        <v>977</v>
      </c>
      <c r="L1833" s="58" t="s">
        <v>977</v>
      </c>
      <c r="M1833" s="414">
        <v>-100</v>
      </c>
      <c r="N1833" s="414" t="s">
        <v>977</v>
      </c>
    </row>
    <row r="1834" spans="8:14" ht="12.75" customHeight="1" outlineLevel="1">
      <c r="H1834" s="57" t="s">
        <v>880</v>
      </c>
      <c r="I1834" s="58">
        <v>1</v>
      </c>
      <c r="J1834" s="414">
        <v>2.4</v>
      </c>
      <c r="K1834" s="414">
        <v>0</v>
      </c>
      <c r="L1834" s="58">
        <v>90</v>
      </c>
      <c r="M1834" s="414">
        <v>8.5</v>
      </c>
      <c r="N1834" s="414">
        <v>0</v>
      </c>
    </row>
    <row r="1835" spans="8:14" ht="12.75" customHeight="1" outlineLevel="1">
      <c r="H1835" s="57" t="s">
        <v>881</v>
      </c>
      <c r="I1835" s="58" t="s">
        <v>977</v>
      </c>
      <c r="J1835" s="414" t="s">
        <v>93</v>
      </c>
      <c r="K1835" s="414" t="s">
        <v>977</v>
      </c>
      <c r="L1835" s="58" t="s">
        <v>977</v>
      </c>
      <c r="M1835" s="414" t="s">
        <v>93</v>
      </c>
      <c r="N1835" s="414" t="s">
        <v>977</v>
      </c>
    </row>
    <row r="1836" spans="8:14" ht="12.75" customHeight="1" outlineLevel="1">
      <c r="H1836" s="57" t="s">
        <v>882</v>
      </c>
      <c r="I1836" s="58">
        <v>0</v>
      </c>
      <c r="J1836" s="414">
        <v>-66.6</v>
      </c>
      <c r="K1836" s="414">
        <v>0</v>
      </c>
      <c r="L1836" s="58">
        <v>28</v>
      </c>
      <c r="M1836" s="414">
        <v>-5.3</v>
      </c>
      <c r="N1836" s="414">
        <v>0</v>
      </c>
    </row>
    <row r="1837" spans="8:14" ht="12.75" customHeight="1" outlineLevel="1">
      <c r="H1837" s="57" t="s">
        <v>943</v>
      </c>
      <c r="I1837" s="58">
        <v>1</v>
      </c>
      <c r="J1837" s="414">
        <v>-32.5</v>
      </c>
      <c r="K1837" s="414">
        <v>0</v>
      </c>
      <c r="L1837" s="58">
        <v>73</v>
      </c>
      <c r="M1837" s="414">
        <v>-17</v>
      </c>
      <c r="N1837" s="414">
        <v>0</v>
      </c>
    </row>
    <row r="1838" spans="8:14" ht="12.75" customHeight="1" outlineLevel="1">
      <c r="H1838" s="57" t="s">
        <v>883</v>
      </c>
      <c r="I1838" s="58">
        <v>43</v>
      </c>
      <c r="J1838" s="414">
        <v>26.1</v>
      </c>
      <c r="K1838" s="414">
        <v>0</v>
      </c>
      <c r="L1838" s="58">
        <v>869</v>
      </c>
      <c r="M1838" s="414">
        <v>30.4</v>
      </c>
      <c r="N1838" s="414">
        <v>0</v>
      </c>
    </row>
    <row r="1839" spans="8:14" ht="12.75" customHeight="1" outlineLevel="1">
      <c r="H1839" s="57" t="s">
        <v>944</v>
      </c>
      <c r="I1839" s="58">
        <v>0</v>
      </c>
      <c r="J1839" s="414">
        <v>-100</v>
      </c>
      <c r="K1839" s="414">
        <v>0</v>
      </c>
      <c r="L1839" s="58">
        <v>3</v>
      </c>
      <c r="M1839" s="414">
        <v>-81.1</v>
      </c>
      <c r="N1839" s="414">
        <v>0</v>
      </c>
    </row>
    <row r="1840" spans="8:14" ht="12.75" customHeight="1" outlineLevel="1">
      <c r="H1840" s="57" t="s">
        <v>945</v>
      </c>
      <c r="I1840" s="58">
        <v>0</v>
      </c>
      <c r="J1840" s="414">
        <v>-6.2</v>
      </c>
      <c r="K1840" s="414">
        <v>0</v>
      </c>
      <c r="L1840" s="58">
        <v>3</v>
      </c>
      <c r="M1840" s="414">
        <v>-63.7</v>
      </c>
      <c r="N1840" s="414">
        <v>0</v>
      </c>
    </row>
    <row r="1841" spans="8:14" ht="12.75" customHeight="1" outlineLevel="1">
      <c r="H1841" s="57" t="s">
        <v>946</v>
      </c>
      <c r="I1841" s="58">
        <v>0</v>
      </c>
      <c r="J1841" s="414">
        <v>-83.5</v>
      </c>
      <c r="K1841" s="414">
        <v>0</v>
      </c>
      <c r="L1841" s="58">
        <v>5</v>
      </c>
      <c r="M1841" s="414">
        <v>-88.2</v>
      </c>
      <c r="N1841" s="414">
        <v>0</v>
      </c>
    </row>
    <row r="1842" spans="8:14" ht="12.75" customHeight="1" outlineLevel="1">
      <c r="H1842" s="57" t="s">
        <v>947</v>
      </c>
      <c r="I1842" s="58">
        <v>0</v>
      </c>
      <c r="J1842" s="414">
        <v>-52.6</v>
      </c>
      <c r="K1842" s="414">
        <v>0</v>
      </c>
      <c r="L1842" s="58">
        <v>6</v>
      </c>
      <c r="M1842" s="414">
        <v>-43.5</v>
      </c>
      <c r="N1842" s="414">
        <v>0</v>
      </c>
    </row>
    <row r="1843" spans="8:14" ht="12.75" customHeight="1" outlineLevel="1">
      <c r="H1843" s="57" t="s">
        <v>948</v>
      </c>
      <c r="I1843" s="58">
        <v>1</v>
      </c>
      <c r="J1843" s="414">
        <v>0.4</v>
      </c>
      <c r="K1843" s="414">
        <v>0</v>
      </c>
      <c r="L1843" s="58">
        <v>65</v>
      </c>
      <c r="M1843" s="414">
        <v>-14.1</v>
      </c>
      <c r="N1843" s="414">
        <v>0</v>
      </c>
    </row>
    <row r="1844" spans="8:14" ht="12.75" customHeight="1" outlineLevel="1">
      <c r="H1844" s="57" t="s">
        <v>949</v>
      </c>
      <c r="I1844" s="58">
        <v>0</v>
      </c>
      <c r="J1844" s="414" t="s">
        <v>93</v>
      </c>
      <c r="K1844" s="414">
        <v>0</v>
      </c>
      <c r="L1844" s="58">
        <v>5</v>
      </c>
      <c r="M1844" s="414">
        <v>12.4</v>
      </c>
      <c r="N1844" s="414">
        <v>0</v>
      </c>
    </row>
    <row r="1845" spans="8:14" ht="12.75" customHeight="1" outlineLevel="1">
      <c r="H1845" s="57" t="s">
        <v>884</v>
      </c>
      <c r="I1845" s="413">
        <v>8342</v>
      </c>
      <c r="J1845" s="414">
        <v>0.4</v>
      </c>
      <c r="K1845" s="414">
        <v>2.3</v>
      </c>
      <c r="L1845" s="413">
        <v>131578</v>
      </c>
      <c r="M1845" s="414">
        <v>3.8</v>
      </c>
      <c r="N1845" s="414">
        <v>3.6</v>
      </c>
    </row>
    <row r="1846" spans="8:14" ht="12.75" customHeight="1" outlineLevel="1">
      <c r="H1846" s="57" t="s">
        <v>885</v>
      </c>
      <c r="I1846" s="413">
        <v>1515</v>
      </c>
      <c r="J1846" s="414">
        <v>7.6</v>
      </c>
      <c r="K1846" s="414">
        <v>0.4</v>
      </c>
      <c r="L1846" s="413">
        <v>40872</v>
      </c>
      <c r="M1846" s="414">
        <v>4.3</v>
      </c>
      <c r="N1846" s="414">
        <v>1.1</v>
      </c>
    </row>
    <row r="1847" spans="8:14" ht="12.75" customHeight="1" outlineLevel="1">
      <c r="H1847" s="57" t="s">
        <v>886</v>
      </c>
      <c r="I1847" s="58">
        <v>142</v>
      </c>
      <c r="J1847" s="414">
        <v>-7.8</v>
      </c>
      <c r="K1847" s="414">
        <v>0</v>
      </c>
      <c r="L1847" s="413">
        <v>3383</v>
      </c>
      <c r="M1847" s="414">
        <v>-37.1</v>
      </c>
      <c r="N1847" s="414">
        <v>0.1</v>
      </c>
    </row>
    <row r="1848" spans="8:14" ht="12.75" customHeight="1" outlineLevel="1">
      <c r="H1848" s="57" t="s">
        <v>887</v>
      </c>
      <c r="I1848" s="58">
        <v>6</v>
      </c>
      <c r="J1848" s="414">
        <v>70.2</v>
      </c>
      <c r="K1848" s="414">
        <v>0</v>
      </c>
      <c r="L1848" s="58">
        <v>237</v>
      </c>
      <c r="M1848" s="414">
        <v>165.6</v>
      </c>
      <c r="N1848" s="414">
        <v>0</v>
      </c>
    </row>
    <row r="1849" spans="8:14" ht="12.75" customHeight="1" outlineLevel="1">
      <c r="H1849" s="57" t="s">
        <v>888</v>
      </c>
      <c r="I1849" s="58">
        <v>672</v>
      </c>
      <c r="J1849" s="414">
        <v>13.6</v>
      </c>
      <c r="K1849" s="414">
        <v>0.2</v>
      </c>
      <c r="L1849" s="413">
        <v>19328</v>
      </c>
      <c r="M1849" s="414">
        <v>11.1</v>
      </c>
      <c r="N1849" s="414">
        <v>0.5</v>
      </c>
    </row>
    <row r="1850" spans="8:14" ht="12.75" customHeight="1" outlineLevel="1">
      <c r="H1850" s="57" t="s">
        <v>889</v>
      </c>
      <c r="I1850" s="58">
        <v>195</v>
      </c>
      <c r="J1850" s="414">
        <v>6.9</v>
      </c>
      <c r="K1850" s="414">
        <v>0.1</v>
      </c>
      <c r="L1850" s="413">
        <v>6213</v>
      </c>
      <c r="M1850" s="414">
        <v>10.3</v>
      </c>
      <c r="N1850" s="414">
        <v>0.2</v>
      </c>
    </row>
    <row r="1851" spans="8:14" ht="12.75" customHeight="1" outlineLevel="1">
      <c r="H1851" s="57" t="s">
        <v>890</v>
      </c>
      <c r="I1851" s="58">
        <v>19</v>
      </c>
      <c r="J1851" s="414">
        <v>16</v>
      </c>
      <c r="K1851" s="414">
        <v>0</v>
      </c>
      <c r="L1851" s="413">
        <v>1101</v>
      </c>
      <c r="M1851" s="414">
        <v>13</v>
      </c>
      <c r="N1851" s="414">
        <v>0</v>
      </c>
    </row>
    <row r="1852" spans="8:14" ht="12.75" customHeight="1" outlineLevel="1">
      <c r="H1852" s="57" t="s">
        <v>950</v>
      </c>
      <c r="I1852" s="58">
        <v>0</v>
      </c>
      <c r="J1852" s="414">
        <v>-6.3</v>
      </c>
      <c r="K1852" s="414">
        <v>0</v>
      </c>
      <c r="L1852" s="58">
        <v>3</v>
      </c>
      <c r="M1852" s="414">
        <v>-6.3</v>
      </c>
      <c r="N1852" s="414">
        <v>0</v>
      </c>
    </row>
    <row r="1853" spans="8:14" ht="12.75" customHeight="1" outlineLevel="1">
      <c r="H1853" s="57" t="s">
        <v>951</v>
      </c>
      <c r="I1853" s="58">
        <v>0</v>
      </c>
      <c r="J1853" s="414">
        <v>-22</v>
      </c>
      <c r="K1853" s="414">
        <v>0</v>
      </c>
      <c r="L1853" s="58">
        <v>9</v>
      </c>
      <c r="M1853" s="414">
        <v>-56.6</v>
      </c>
      <c r="N1853" s="414">
        <v>0</v>
      </c>
    </row>
    <row r="1854" spans="8:14" ht="12.75" customHeight="1" outlineLevel="1">
      <c r="H1854" s="57" t="s">
        <v>891</v>
      </c>
      <c r="I1854" s="58">
        <v>282</v>
      </c>
      <c r="J1854" s="414">
        <v>-6.9</v>
      </c>
      <c r="K1854" s="414">
        <v>0.1</v>
      </c>
      <c r="L1854" s="413">
        <v>5605</v>
      </c>
      <c r="M1854" s="414">
        <v>5.5</v>
      </c>
      <c r="N1854" s="414">
        <v>0.2</v>
      </c>
    </row>
    <row r="1855" spans="8:14" ht="12.75" customHeight="1" outlineLevel="1">
      <c r="H1855" s="57" t="s">
        <v>892</v>
      </c>
      <c r="I1855" s="58">
        <v>3</v>
      </c>
      <c r="J1855" s="414">
        <v>-9.6</v>
      </c>
      <c r="K1855" s="414">
        <v>0</v>
      </c>
      <c r="L1855" s="58">
        <v>573</v>
      </c>
      <c r="M1855" s="414">
        <v>9.2</v>
      </c>
      <c r="N1855" s="414">
        <v>0</v>
      </c>
    </row>
    <row r="1856" spans="8:14" ht="12.75" customHeight="1" outlineLevel="1">
      <c r="H1856" s="57" t="s">
        <v>893</v>
      </c>
      <c r="I1856" s="58">
        <v>173</v>
      </c>
      <c r="J1856" s="414">
        <v>46.7</v>
      </c>
      <c r="K1856" s="414">
        <v>0</v>
      </c>
      <c r="L1856" s="413">
        <v>3884</v>
      </c>
      <c r="M1856" s="414">
        <v>22.2</v>
      </c>
      <c r="N1856" s="414">
        <v>0.1</v>
      </c>
    </row>
    <row r="1857" spans="8:14" ht="12.75" customHeight="1" outlineLevel="1">
      <c r="H1857" s="57" t="s">
        <v>894</v>
      </c>
      <c r="I1857" s="58">
        <v>1</v>
      </c>
      <c r="J1857" s="414">
        <v>-49</v>
      </c>
      <c r="K1857" s="414">
        <v>0</v>
      </c>
      <c r="L1857" s="58">
        <v>7</v>
      </c>
      <c r="M1857" s="414">
        <v>3.4</v>
      </c>
      <c r="N1857" s="414">
        <v>0</v>
      </c>
    </row>
    <row r="1858" spans="8:14" ht="12.75" customHeight="1" outlineLevel="1">
      <c r="H1858" s="57" t="s">
        <v>895</v>
      </c>
      <c r="I1858" s="58">
        <v>11</v>
      </c>
      <c r="J1858" s="414">
        <v>10.9</v>
      </c>
      <c r="K1858" s="414">
        <v>0</v>
      </c>
      <c r="L1858" s="58">
        <v>322</v>
      </c>
      <c r="M1858" s="414">
        <v>9.1</v>
      </c>
      <c r="N1858" s="414">
        <v>0</v>
      </c>
    </row>
    <row r="1859" spans="8:14" ht="12.75" customHeight="1" outlineLevel="1">
      <c r="H1859" s="57" t="s">
        <v>896</v>
      </c>
      <c r="I1859" s="58">
        <v>8</v>
      </c>
      <c r="J1859" s="414">
        <v>-60.3</v>
      </c>
      <c r="K1859" s="414">
        <v>0</v>
      </c>
      <c r="L1859" s="58">
        <v>205</v>
      </c>
      <c r="M1859" s="414">
        <v>-46.3</v>
      </c>
      <c r="N1859" s="414">
        <v>0</v>
      </c>
    </row>
    <row r="1860" spans="8:14" ht="12.75" customHeight="1" outlineLevel="1">
      <c r="H1860" s="57" t="s">
        <v>897</v>
      </c>
      <c r="I1860" s="413">
        <v>6827</v>
      </c>
      <c r="J1860" s="414">
        <v>-1.1</v>
      </c>
      <c r="K1860" s="414">
        <v>1.8</v>
      </c>
      <c r="L1860" s="413">
        <v>90706</v>
      </c>
      <c r="M1860" s="414">
        <v>3.6</v>
      </c>
      <c r="N1860" s="414">
        <v>2.5</v>
      </c>
    </row>
    <row r="1861" spans="8:14" ht="12.75" customHeight="1" outlineLevel="1">
      <c r="H1861" s="57" t="s">
        <v>898</v>
      </c>
      <c r="I1861" s="58">
        <v>18</v>
      </c>
      <c r="J1861" s="414">
        <v>-90.9</v>
      </c>
      <c r="K1861" s="414">
        <v>0</v>
      </c>
      <c r="L1861" s="413">
        <v>1195</v>
      </c>
      <c r="M1861" s="414">
        <v>-3.7</v>
      </c>
      <c r="N1861" s="414">
        <v>0</v>
      </c>
    </row>
    <row r="1862" spans="8:14" ht="12.75" customHeight="1" outlineLevel="1">
      <c r="H1862" s="57" t="s">
        <v>899</v>
      </c>
      <c r="I1862" s="58">
        <v>5</v>
      </c>
      <c r="J1862" s="414">
        <v>52.8</v>
      </c>
      <c r="K1862" s="414">
        <v>0</v>
      </c>
      <c r="L1862" s="58">
        <v>373</v>
      </c>
      <c r="M1862" s="414">
        <v>39.1</v>
      </c>
      <c r="N1862" s="414">
        <v>0</v>
      </c>
    </row>
    <row r="1863" spans="8:14" ht="12.75" customHeight="1" outlineLevel="1">
      <c r="H1863" s="57" t="s">
        <v>900</v>
      </c>
      <c r="I1863" s="58">
        <v>15</v>
      </c>
      <c r="J1863" s="414">
        <v>73.8</v>
      </c>
      <c r="K1863" s="414">
        <v>0</v>
      </c>
      <c r="L1863" s="58">
        <v>888</v>
      </c>
      <c r="M1863" s="414">
        <v>39.7</v>
      </c>
      <c r="N1863" s="414">
        <v>0</v>
      </c>
    </row>
    <row r="1864" spans="8:14" ht="12.75" customHeight="1" outlineLevel="1">
      <c r="H1864" s="57" t="s">
        <v>901</v>
      </c>
      <c r="I1864" s="58">
        <v>4</v>
      </c>
      <c r="J1864" s="414">
        <v>84.1</v>
      </c>
      <c r="K1864" s="414">
        <v>0</v>
      </c>
      <c r="L1864" s="58">
        <v>422</v>
      </c>
      <c r="M1864" s="414">
        <v>107</v>
      </c>
      <c r="N1864" s="414">
        <v>0</v>
      </c>
    </row>
    <row r="1865" spans="8:14" ht="12.75" customHeight="1" outlineLevel="1">
      <c r="H1865" s="57" t="s">
        <v>902</v>
      </c>
      <c r="I1865" s="413">
        <v>6744</v>
      </c>
      <c r="J1865" s="414">
        <v>1.1</v>
      </c>
      <c r="K1865" s="414">
        <v>1.8</v>
      </c>
      <c r="L1865" s="413">
        <v>85979</v>
      </c>
      <c r="M1865" s="414">
        <v>2.6</v>
      </c>
      <c r="N1865" s="414">
        <v>2.4</v>
      </c>
    </row>
    <row r="1866" spans="8:14" ht="12.75" customHeight="1" outlineLevel="1">
      <c r="H1866" s="57" t="s">
        <v>903</v>
      </c>
      <c r="I1866" s="58">
        <v>2</v>
      </c>
      <c r="J1866" s="414">
        <v>-0.4</v>
      </c>
      <c r="K1866" s="414">
        <v>0</v>
      </c>
      <c r="L1866" s="58">
        <v>212</v>
      </c>
      <c r="M1866" s="414">
        <v>-28.4</v>
      </c>
      <c r="N1866" s="414">
        <v>0</v>
      </c>
    </row>
    <row r="1867" spans="8:14" ht="12.75" customHeight="1" outlineLevel="1">
      <c r="H1867" s="57" t="s">
        <v>904</v>
      </c>
      <c r="I1867" s="58">
        <v>40</v>
      </c>
      <c r="J1867" s="414">
        <v>84.2</v>
      </c>
      <c r="K1867" s="414">
        <v>0</v>
      </c>
      <c r="L1867" s="413">
        <v>1637</v>
      </c>
      <c r="M1867" s="414">
        <v>41</v>
      </c>
      <c r="N1867" s="414">
        <v>0</v>
      </c>
    </row>
    <row r="1868" spans="8:14" ht="12.75" customHeight="1" outlineLevel="1">
      <c r="H1868" s="57" t="s">
        <v>905</v>
      </c>
      <c r="I1868" s="413">
        <v>10896</v>
      </c>
      <c r="J1868" s="414">
        <v>-0.7</v>
      </c>
      <c r="K1868" s="414">
        <v>2.9</v>
      </c>
      <c r="L1868" s="413">
        <v>573425</v>
      </c>
      <c r="M1868" s="414">
        <v>12.7</v>
      </c>
      <c r="N1868" s="414">
        <v>15.7</v>
      </c>
    </row>
    <row r="1869" spans="8:14" ht="12.75" customHeight="1" outlineLevel="1">
      <c r="H1869" s="57" t="s">
        <v>906</v>
      </c>
      <c r="I1869" s="413">
        <v>1112</v>
      </c>
      <c r="J1869" s="414">
        <v>-3.1</v>
      </c>
      <c r="K1869" s="414">
        <v>0.3</v>
      </c>
      <c r="L1869" s="413">
        <v>40098</v>
      </c>
      <c r="M1869" s="414">
        <v>-1.5</v>
      </c>
      <c r="N1869" s="414">
        <v>1.1</v>
      </c>
    </row>
    <row r="1870" spans="8:14" ht="12.75" customHeight="1" outlineLevel="1">
      <c r="H1870" s="57" t="s">
        <v>907</v>
      </c>
      <c r="I1870" s="413">
        <v>9784</v>
      </c>
      <c r="J1870" s="414">
        <v>-0.4</v>
      </c>
      <c r="K1870" s="414">
        <v>2.6</v>
      </c>
      <c r="L1870" s="413">
        <v>533328</v>
      </c>
      <c r="M1870" s="414">
        <v>13.9</v>
      </c>
      <c r="N1870" s="414">
        <v>14.6</v>
      </c>
    </row>
    <row r="1871" spans="8:14" ht="12.75" customHeight="1" outlineLevel="1">
      <c r="H1871" s="57" t="s">
        <v>169</v>
      </c>
      <c r="I1871" s="413">
        <v>25156</v>
      </c>
      <c r="J1871" s="414">
        <v>3.2</v>
      </c>
      <c r="K1871" s="414">
        <v>6.8</v>
      </c>
      <c r="L1871" s="413">
        <v>734568</v>
      </c>
      <c r="M1871" s="414">
        <v>18.2</v>
      </c>
      <c r="N1871" s="414">
        <v>20.1</v>
      </c>
    </row>
    <row r="1872" spans="8:14" ht="12.75" customHeight="1" outlineLevel="1">
      <c r="H1872" s="57" t="s">
        <v>828</v>
      </c>
      <c r="I1872" s="413">
        <v>8258</v>
      </c>
      <c r="J1872" s="414">
        <v>0.3</v>
      </c>
      <c r="K1872" s="414">
        <v>2.2</v>
      </c>
      <c r="L1872" s="413">
        <v>142402</v>
      </c>
      <c r="M1872" s="414">
        <v>4.6</v>
      </c>
      <c r="N1872" s="414">
        <v>3.9</v>
      </c>
    </row>
    <row r="1873" spans="8:14" ht="12.75" customHeight="1" outlineLevel="1">
      <c r="H1873" s="57" t="s">
        <v>829</v>
      </c>
      <c r="I1873" s="58">
        <v>35</v>
      </c>
      <c r="J1873" s="414">
        <v>-31.2</v>
      </c>
      <c r="K1873" s="414">
        <v>0</v>
      </c>
      <c r="L1873" s="413">
        <v>1358</v>
      </c>
      <c r="M1873" s="414">
        <v>53.7</v>
      </c>
      <c r="N1873" s="414">
        <v>0</v>
      </c>
    </row>
    <row r="1874" spans="8:14" ht="12.75" customHeight="1" outlineLevel="1">
      <c r="H1874" s="57" t="s">
        <v>830</v>
      </c>
      <c r="I1874" s="58">
        <v>42</v>
      </c>
      <c r="J1874" s="414">
        <v>-50.7</v>
      </c>
      <c r="K1874" s="414">
        <v>0</v>
      </c>
      <c r="L1874" s="413">
        <v>1045</v>
      </c>
      <c r="M1874" s="414">
        <v>-5.7</v>
      </c>
      <c r="N1874" s="414">
        <v>0</v>
      </c>
    </row>
    <row r="1875" spans="8:14" ht="12.75" customHeight="1" outlineLevel="1">
      <c r="H1875" s="57" t="s">
        <v>831</v>
      </c>
      <c r="I1875" s="58">
        <v>44</v>
      </c>
      <c r="J1875" s="414">
        <v>130.8</v>
      </c>
      <c r="K1875" s="414">
        <v>0</v>
      </c>
      <c r="L1875" s="58">
        <v>930</v>
      </c>
      <c r="M1875" s="414">
        <v>40.4</v>
      </c>
      <c r="N1875" s="414">
        <v>0</v>
      </c>
    </row>
    <row r="1876" spans="8:14" ht="12.75" customHeight="1" outlineLevel="1">
      <c r="H1876" s="57" t="s">
        <v>832</v>
      </c>
      <c r="I1876" s="413">
        <v>2274</v>
      </c>
      <c r="J1876" s="414">
        <v>-8</v>
      </c>
      <c r="K1876" s="414">
        <v>0.6</v>
      </c>
      <c r="L1876" s="413">
        <v>31802</v>
      </c>
      <c r="M1876" s="414">
        <v>-28.4</v>
      </c>
      <c r="N1876" s="414">
        <v>0.9</v>
      </c>
    </row>
    <row r="1877" spans="8:14" ht="12.75" customHeight="1" outlineLevel="1">
      <c r="H1877" s="57" t="s">
        <v>833</v>
      </c>
      <c r="I1877" s="58">
        <v>40</v>
      </c>
      <c r="J1877" s="414">
        <v>113.1</v>
      </c>
      <c r="K1877" s="414">
        <v>0</v>
      </c>
      <c r="L1877" s="58">
        <v>571</v>
      </c>
      <c r="M1877" s="414">
        <v>14</v>
      </c>
      <c r="N1877" s="414">
        <v>0</v>
      </c>
    </row>
    <row r="1878" spans="8:14" ht="12.75" customHeight="1" outlineLevel="1">
      <c r="H1878" s="57" t="s">
        <v>933</v>
      </c>
      <c r="I1878" s="58">
        <v>93</v>
      </c>
      <c r="J1878" s="414">
        <v>21.2</v>
      </c>
      <c r="K1878" s="414">
        <v>0</v>
      </c>
      <c r="L1878" s="413">
        <v>2067</v>
      </c>
      <c r="M1878" s="414">
        <v>36.8</v>
      </c>
      <c r="N1878" s="414">
        <v>0.1</v>
      </c>
    </row>
    <row r="1879" spans="8:14" ht="12.75" customHeight="1" outlineLevel="1">
      <c r="H1879" s="57" t="s">
        <v>834</v>
      </c>
      <c r="I1879" s="58">
        <v>511</v>
      </c>
      <c r="J1879" s="414">
        <v>-53.4</v>
      </c>
      <c r="K1879" s="414">
        <v>0.1</v>
      </c>
      <c r="L1879" s="413">
        <v>27981</v>
      </c>
      <c r="M1879" s="414">
        <v>97.9</v>
      </c>
      <c r="N1879" s="414">
        <v>0.8</v>
      </c>
    </row>
    <row r="1880" spans="8:14" ht="12.75" customHeight="1" outlineLevel="1">
      <c r="H1880" s="57" t="s">
        <v>835</v>
      </c>
      <c r="I1880" s="58">
        <v>331</v>
      </c>
      <c r="J1880" s="414">
        <v>7</v>
      </c>
      <c r="K1880" s="414">
        <v>0.1</v>
      </c>
      <c r="L1880" s="413">
        <v>12016</v>
      </c>
      <c r="M1880" s="414">
        <v>-1.5</v>
      </c>
      <c r="N1880" s="414">
        <v>0.3</v>
      </c>
    </row>
    <row r="1881" spans="8:14" ht="12.75" customHeight="1" outlineLevel="1">
      <c r="H1881" s="57" t="s">
        <v>934</v>
      </c>
      <c r="I1881" s="58">
        <v>3</v>
      </c>
      <c r="J1881" s="414">
        <v>428.6</v>
      </c>
      <c r="K1881" s="414">
        <v>0</v>
      </c>
      <c r="L1881" s="58">
        <v>137</v>
      </c>
      <c r="M1881" s="414">
        <v>215.2</v>
      </c>
      <c r="N1881" s="414">
        <v>0</v>
      </c>
    </row>
    <row r="1882" spans="8:14" ht="12.75" customHeight="1" outlineLevel="1">
      <c r="H1882" s="57" t="s">
        <v>836</v>
      </c>
      <c r="I1882" s="58">
        <v>107</v>
      </c>
      <c r="J1882" s="414">
        <v>-42.4</v>
      </c>
      <c r="K1882" s="414">
        <v>0</v>
      </c>
      <c r="L1882" s="413">
        <v>2981</v>
      </c>
      <c r="M1882" s="414">
        <v>-21.4</v>
      </c>
      <c r="N1882" s="414">
        <v>0.1</v>
      </c>
    </row>
    <row r="1883" spans="8:14" ht="12.75" customHeight="1" outlineLevel="1">
      <c r="H1883" s="57" t="s">
        <v>837</v>
      </c>
      <c r="I1883" s="413">
        <v>2753</v>
      </c>
      <c r="J1883" s="414">
        <v>43.3</v>
      </c>
      <c r="K1883" s="414">
        <v>0.7</v>
      </c>
      <c r="L1883" s="413">
        <v>25786</v>
      </c>
      <c r="M1883" s="414">
        <v>31.9</v>
      </c>
      <c r="N1883" s="414">
        <v>0.7</v>
      </c>
    </row>
    <row r="1884" spans="8:14" ht="12.75" customHeight="1" outlineLevel="1">
      <c r="H1884" s="57" t="s">
        <v>838</v>
      </c>
      <c r="I1884" s="58">
        <v>86</v>
      </c>
      <c r="J1884" s="414">
        <v>28.9</v>
      </c>
      <c r="K1884" s="414">
        <v>0</v>
      </c>
      <c r="L1884" s="413">
        <v>3739</v>
      </c>
      <c r="M1884" s="414">
        <v>-13.4</v>
      </c>
      <c r="N1884" s="414">
        <v>0.1</v>
      </c>
    </row>
    <row r="1885" spans="8:14" ht="12.75" customHeight="1" outlineLevel="1">
      <c r="H1885" s="57" t="s">
        <v>839</v>
      </c>
      <c r="I1885" s="58">
        <v>182</v>
      </c>
      <c r="J1885" s="414">
        <v>22.1</v>
      </c>
      <c r="K1885" s="414">
        <v>0</v>
      </c>
      <c r="L1885" s="413">
        <v>3412</v>
      </c>
      <c r="M1885" s="414">
        <v>1.8</v>
      </c>
      <c r="N1885" s="414">
        <v>0.1</v>
      </c>
    </row>
    <row r="1886" spans="8:14" ht="12.75" customHeight="1" outlineLevel="1">
      <c r="H1886" s="57" t="s">
        <v>840</v>
      </c>
      <c r="I1886" s="58">
        <v>121</v>
      </c>
      <c r="J1886" s="414">
        <v>35.1</v>
      </c>
      <c r="K1886" s="414">
        <v>0</v>
      </c>
      <c r="L1886" s="413">
        <v>2634</v>
      </c>
      <c r="M1886" s="414">
        <v>44.8</v>
      </c>
      <c r="N1886" s="414">
        <v>0.1</v>
      </c>
    </row>
    <row r="1887" spans="8:14" ht="12.75" customHeight="1" outlineLevel="1">
      <c r="H1887" s="57" t="s">
        <v>841</v>
      </c>
      <c r="I1887" s="413">
        <v>1597</v>
      </c>
      <c r="J1887" s="414">
        <v>-4.4</v>
      </c>
      <c r="K1887" s="414">
        <v>0.4</v>
      </c>
      <c r="L1887" s="413">
        <v>25324</v>
      </c>
      <c r="M1887" s="414">
        <v>-6.5</v>
      </c>
      <c r="N1887" s="414">
        <v>0.7</v>
      </c>
    </row>
    <row r="1888" spans="8:14" ht="12.75" customHeight="1" outlineLevel="1">
      <c r="H1888" s="57" t="s">
        <v>842</v>
      </c>
      <c r="I1888" s="58">
        <v>39</v>
      </c>
      <c r="J1888" s="414">
        <v>61.6</v>
      </c>
      <c r="K1888" s="414">
        <v>0</v>
      </c>
      <c r="L1888" s="58">
        <v>619</v>
      </c>
      <c r="M1888" s="414">
        <v>-12.4</v>
      </c>
      <c r="N1888" s="414">
        <v>0</v>
      </c>
    </row>
    <row r="1889" spans="8:14" ht="12.75" customHeight="1" outlineLevel="1">
      <c r="H1889" s="57" t="s">
        <v>843</v>
      </c>
      <c r="I1889" s="413">
        <v>11514</v>
      </c>
      <c r="J1889" s="414">
        <v>7.5</v>
      </c>
      <c r="K1889" s="414">
        <v>3.1</v>
      </c>
      <c r="L1889" s="413">
        <v>409394</v>
      </c>
      <c r="M1889" s="414">
        <v>28.5</v>
      </c>
      <c r="N1889" s="414">
        <v>11.2</v>
      </c>
    </row>
    <row r="1890" spans="8:14" ht="12.75" customHeight="1" outlineLevel="1">
      <c r="H1890" s="57" t="s">
        <v>844</v>
      </c>
      <c r="I1890" s="413">
        <v>8788</v>
      </c>
      <c r="J1890" s="414">
        <v>8.9</v>
      </c>
      <c r="K1890" s="414">
        <v>2.4</v>
      </c>
      <c r="L1890" s="413">
        <v>168752</v>
      </c>
      <c r="M1890" s="414">
        <v>2.6</v>
      </c>
      <c r="N1890" s="414">
        <v>4.6</v>
      </c>
    </row>
    <row r="1891" spans="8:14" ht="12.75" customHeight="1" outlineLevel="1">
      <c r="H1891" s="57" t="s">
        <v>845</v>
      </c>
      <c r="I1891" s="58">
        <v>946</v>
      </c>
      <c r="J1891" s="414">
        <v>-19.7</v>
      </c>
      <c r="K1891" s="414">
        <v>0.3</v>
      </c>
      <c r="L1891" s="413">
        <v>52561</v>
      </c>
      <c r="M1891" s="414">
        <v>-9.2</v>
      </c>
      <c r="N1891" s="414">
        <v>1.4</v>
      </c>
    </row>
    <row r="1892" spans="8:14" ht="12.75" customHeight="1" outlineLevel="1">
      <c r="H1892" s="57" t="s">
        <v>846</v>
      </c>
      <c r="I1892" s="58">
        <v>724</v>
      </c>
      <c r="J1892" s="414">
        <v>8.1</v>
      </c>
      <c r="K1892" s="414">
        <v>0.2</v>
      </c>
      <c r="L1892" s="413">
        <v>136653</v>
      </c>
      <c r="M1892" s="414">
        <v>196.6</v>
      </c>
      <c r="N1892" s="414">
        <v>3.7</v>
      </c>
    </row>
    <row r="1893" spans="8:14" ht="12.75" customHeight="1" outlineLevel="1">
      <c r="H1893" s="57" t="s">
        <v>847</v>
      </c>
      <c r="I1893" s="58">
        <v>784</v>
      </c>
      <c r="J1893" s="414">
        <v>35.7</v>
      </c>
      <c r="K1893" s="414">
        <v>0.2</v>
      </c>
      <c r="L1893" s="413">
        <v>28897</v>
      </c>
      <c r="M1893" s="414">
        <v>-5.9</v>
      </c>
      <c r="N1893" s="414">
        <v>0.8</v>
      </c>
    </row>
    <row r="1894" spans="8:14" ht="12.75" customHeight="1" outlineLevel="1">
      <c r="H1894" s="57" t="s">
        <v>848</v>
      </c>
      <c r="I1894" s="58">
        <v>2</v>
      </c>
      <c r="J1894" s="414">
        <v>6.8</v>
      </c>
      <c r="K1894" s="414">
        <v>0</v>
      </c>
      <c r="L1894" s="58">
        <v>327</v>
      </c>
      <c r="M1894" s="414">
        <v>117.6</v>
      </c>
      <c r="N1894" s="414">
        <v>0</v>
      </c>
    </row>
    <row r="1895" spans="8:14" ht="12.75" customHeight="1" outlineLevel="1">
      <c r="H1895" s="57" t="s">
        <v>849</v>
      </c>
      <c r="I1895" s="58">
        <v>104</v>
      </c>
      <c r="J1895" s="414">
        <v>36.6</v>
      </c>
      <c r="K1895" s="414">
        <v>0</v>
      </c>
      <c r="L1895" s="413">
        <v>2408</v>
      </c>
      <c r="M1895" s="414">
        <v>40.6</v>
      </c>
      <c r="N1895" s="414">
        <v>0.1</v>
      </c>
    </row>
    <row r="1896" spans="8:14" ht="12.75" customHeight="1" outlineLevel="1">
      <c r="H1896" s="57" t="s">
        <v>850</v>
      </c>
      <c r="I1896" s="58">
        <v>166</v>
      </c>
      <c r="J1896" s="414">
        <v>20.8</v>
      </c>
      <c r="K1896" s="414">
        <v>0</v>
      </c>
      <c r="L1896" s="413">
        <v>19796</v>
      </c>
      <c r="M1896" s="414">
        <v>12.8</v>
      </c>
      <c r="N1896" s="414">
        <v>0.5</v>
      </c>
    </row>
    <row r="1897" spans="8:14" ht="12.75" customHeight="1" outlineLevel="1">
      <c r="H1897" s="57" t="s">
        <v>851</v>
      </c>
      <c r="I1897" s="413">
        <v>2012</v>
      </c>
      <c r="J1897" s="414">
        <v>-21.1</v>
      </c>
      <c r="K1897" s="414">
        <v>0.5</v>
      </c>
      <c r="L1897" s="413">
        <v>125577</v>
      </c>
      <c r="M1897" s="414">
        <v>-0.7</v>
      </c>
      <c r="N1897" s="414">
        <v>3.4</v>
      </c>
    </row>
    <row r="1898" spans="8:14" ht="12.75" customHeight="1" outlineLevel="1">
      <c r="H1898" s="57" t="s">
        <v>852</v>
      </c>
      <c r="I1898" s="58">
        <v>1</v>
      </c>
      <c r="J1898" s="414" t="s">
        <v>93</v>
      </c>
      <c r="K1898" s="414">
        <v>0</v>
      </c>
      <c r="L1898" s="58">
        <v>89</v>
      </c>
      <c r="M1898" s="414" t="s">
        <v>195</v>
      </c>
      <c r="N1898" s="414">
        <v>0</v>
      </c>
    </row>
    <row r="1899" spans="8:14" ht="12.75" customHeight="1" outlineLevel="1">
      <c r="H1899" s="57" t="s">
        <v>853</v>
      </c>
      <c r="I1899" s="58">
        <v>98</v>
      </c>
      <c r="J1899" s="414">
        <v>-1.3</v>
      </c>
      <c r="K1899" s="414">
        <v>0</v>
      </c>
      <c r="L1899" s="413">
        <v>4330</v>
      </c>
      <c r="M1899" s="414">
        <v>231.1</v>
      </c>
      <c r="N1899" s="414">
        <v>0.1</v>
      </c>
    </row>
    <row r="1900" spans="8:14" ht="12.75" customHeight="1" outlineLevel="1">
      <c r="H1900" s="57" t="s">
        <v>854</v>
      </c>
      <c r="I1900" s="58">
        <v>23</v>
      </c>
      <c r="J1900" s="414">
        <v>201</v>
      </c>
      <c r="K1900" s="414">
        <v>0</v>
      </c>
      <c r="L1900" s="58">
        <v>939</v>
      </c>
      <c r="M1900" s="414">
        <v>98.6</v>
      </c>
      <c r="N1900" s="414">
        <v>0</v>
      </c>
    </row>
    <row r="1901" spans="8:14" ht="12.75" customHeight="1" outlineLevel="1">
      <c r="H1901" s="57" t="s">
        <v>855</v>
      </c>
      <c r="I1901" s="58" t="s">
        <v>977</v>
      </c>
      <c r="J1901" s="414" t="s">
        <v>93</v>
      </c>
      <c r="K1901" s="414" t="s">
        <v>977</v>
      </c>
      <c r="L1901" s="58" t="s">
        <v>977</v>
      </c>
      <c r="M1901" s="414" t="s">
        <v>93</v>
      </c>
      <c r="N1901" s="414" t="s">
        <v>977</v>
      </c>
    </row>
    <row r="1902" spans="8:14" ht="12.75" customHeight="1" outlineLevel="1">
      <c r="H1902" s="57" t="s">
        <v>856</v>
      </c>
      <c r="I1902" s="58">
        <v>58</v>
      </c>
      <c r="J1902" s="414">
        <v>-4.7</v>
      </c>
      <c r="K1902" s="414">
        <v>0</v>
      </c>
      <c r="L1902" s="413">
        <v>11988</v>
      </c>
      <c r="M1902" s="414">
        <v>-35.1</v>
      </c>
      <c r="N1902" s="414">
        <v>0.3</v>
      </c>
    </row>
    <row r="1903" spans="8:14" ht="12.75" customHeight="1" outlineLevel="1">
      <c r="H1903" s="57" t="s">
        <v>857</v>
      </c>
      <c r="I1903" s="58">
        <v>19</v>
      </c>
      <c r="J1903" s="414">
        <v>68.4</v>
      </c>
      <c r="K1903" s="414">
        <v>0</v>
      </c>
      <c r="L1903" s="58">
        <v>301</v>
      </c>
      <c r="M1903" s="414">
        <v>12.7</v>
      </c>
      <c r="N1903" s="414">
        <v>0</v>
      </c>
    </row>
    <row r="1904" spans="8:14" ht="12.75" customHeight="1" outlineLevel="1">
      <c r="H1904" s="57" t="s">
        <v>858</v>
      </c>
      <c r="I1904" s="58">
        <v>173</v>
      </c>
      <c r="J1904" s="414">
        <v>16.7</v>
      </c>
      <c r="K1904" s="414">
        <v>0</v>
      </c>
      <c r="L1904" s="413">
        <v>6337</v>
      </c>
      <c r="M1904" s="414">
        <v>-11.7</v>
      </c>
      <c r="N1904" s="414">
        <v>0.2</v>
      </c>
    </row>
    <row r="1905" spans="8:14" ht="12.75" customHeight="1" outlineLevel="1">
      <c r="H1905" s="57" t="s">
        <v>859</v>
      </c>
      <c r="I1905" s="413">
        <v>1453</v>
      </c>
      <c r="J1905" s="414">
        <v>-12.5</v>
      </c>
      <c r="K1905" s="414">
        <v>0.4</v>
      </c>
      <c r="L1905" s="413">
        <v>90649</v>
      </c>
      <c r="M1905" s="414">
        <v>3.9</v>
      </c>
      <c r="N1905" s="414">
        <v>2.5</v>
      </c>
    </row>
    <row r="1906" spans="8:14" ht="12.75" customHeight="1" outlineLevel="1">
      <c r="H1906" s="57" t="s">
        <v>860</v>
      </c>
      <c r="I1906" s="58">
        <v>140</v>
      </c>
      <c r="J1906" s="414">
        <v>-70.8</v>
      </c>
      <c r="K1906" s="414">
        <v>0</v>
      </c>
      <c r="L1906" s="413">
        <v>6371</v>
      </c>
      <c r="M1906" s="414">
        <v>-1.7</v>
      </c>
      <c r="N1906" s="414">
        <v>0.2</v>
      </c>
    </row>
    <row r="1907" spans="8:14" ht="12.75" customHeight="1" outlineLevel="1">
      <c r="H1907" s="57" t="s">
        <v>861</v>
      </c>
      <c r="I1907" s="58">
        <v>46</v>
      </c>
      <c r="J1907" s="414">
        <v>-45.3</v>
      </c>
      <c r="K1907" s="414">
        <v>0</v>
      </c>
      <c r="L1907" s="413">
        <v>4571</v>
      </c>
      <c r="M1907" s="414">
        <v>-10</v>
      </c>
      <c r="N1907" s="414">
        <v>0.1</v>
      </c>
    </row>
    <row r="1908" spans="8:14" ht="12.75" customHeight="1" outlineLevel="1">
      <c r="H1908" s="57" t="s">
        <v>862</v>
      </c>
      <c r="I1908" s="413">
        <v>3372</v>
      </c>
      <c r="J1908" s="414">
        <v>16.7</v>
      </c>
      <c r="K1908" s="414">
        <v>0.9</v>
      </c>
      <c r="L1908" s="413">
        <v>57195</v>
      </c>
      <c r="M1908" s="414">
        <v>42.7</v>
      </c>
      <c r="N1908" s="414">
        <v>1.6</v>
      </c>
    </row>
    <row r="1909" spans="8:14" ht="12.75" customHeight="1" outlineLevel="1">
      <c r="H1909" s="57" t="s">
        <v>863</v>
      </c>
      <c r="I1909" s="58">
        <v>1</v>
      </c>
      <c r="J1909" s="414">
        <v>-92.5</v>
      </c>
      <c r="K1909" s="414">
        <v>0</v>
      </c>
      <c r="L1909" s="58">
        <v>34</v>
      </c>
      <c r="M1909" s="414">
        <v>-38.2</v>
      </c>
      <c r="N1909" s="414">
        <v>0</v>
      </c>
    </row>
    <row r="1910" spans="8:14" ht="12.75" customHeight="1" outlineLevel="1">
      <c r="H1910" s="57" t="s">
        <v>864</v>
      </c>
      <c r="I1910" s="58">
        <v>467</v>
      </c>
      <c r="J1910" s="414">
        <v>151.3</v>
      </c>
      <c r="K1910" s="414">
        <v>0.1</v>
      </c>
      <c r="L1910" s="413">
        <v>1469</v>
      </c>
      <c r="M1910" s="414">
        <v>148.9</v>
      </c>
      <c r="N1910" s="414">
        <v>0</v>
      </c>
    </row>
    <row r="1911" spans="8:14" ht="12.75" customHeight="1" outlineLevel="1">
      <c r="H1911" s="57" t="s">
        <v>936</v>
      </c>
      <c r="I1911" s="58">
        <v>0</v>
      </c>
      <c r="J1911" s="414">
        <v>-95</v>
      </c>
      <c r="K1911" s="414">
        <v>0</v>
      </c>
      <c r="L1911" s="58">
        <v>4</v>
      </c>
      <c r="M1911" s="414">
        <v>-84.5</v>
      </c>
      <c r="N1911" s="414">
        <v>0</v>
      </c>
    </row>
    <row r="1912" spans="8:14" ht="12.75" customHeight="1" outlineLevel="1">
      <c r="H1912" s="57" t="s">
        <v>865</v>
      </c>
      <c r="I1912" s="413">
        <v>2538</v>
      </c>
      <c r="J1912" s="414">
        <v>24</v>
      </c>
      <c r="K1912" s="414">
        <v>0.7</v>
      </c>
      <c r="L1912" s="413">
        <v>44329</v>
      </c>
      <c r="M1912" s="414">
        <v>65.7</v>
      </c>
      <c r="N1912" s="414">
        <v>1.2</v>
      </c>
    </row>
    <row r="1913" spans="8:14" ht="12.75" customHeight="1" outlineLevel="1">
      <c r="H1913" s="57" t="s">
        <v>866</v>
      </c>
      <c r="I1913" s="58">
        <v>117</v>
      </c>
      <c r="J1913" s="414">
        <v>-34.6</v>
      </c>
      <c r="K1913" s="414">
        <v>0</v>
      </c>
      <c r="L1913" s="413">
        <v>3726</v>
      </c>
      <c r="M1913" s="414">
        <v>-13.3</v>
      </c>
      <c r="N1913" s="414">
        <v>0.1</v>
      </c>
    </row>
    <row r="1914" spans="8:14" ht="12.75" customHeight="1" outlineLevel="1">
      <c r="H1914" s="57" t="s">
        <v>867</v>
      </c>
      <c r="I1914" s="58">
        <v>1</v>
      </c>
      <c r="J1914" s="414">
        <v>6.4</v>
      </c>
      <c r="K1914" s="414">
        <v>0</v>
      </c>
      <c r="L1914" s="58">
        <v>469</v>
      </c>
      <c r="M1914" s="414">
        <v>51.4</v>
      </c>
      <c r="N1914" s="414">
        <v>0</v>
      </c>
    </row>
    <row r="1915" spans="8:14" ht="12.75" customHeight="1" outlineLevel="1">
      <c r="H1915" s="57" t="s">
        <v>937</v>
      </c>
      <c r="I1915" s="58">
        <v>7</v>
      </c>
      <c r="J1915" s="414">
        <v>73.2</v>
      </c>
      <c r="K1915" s="414">
        <v>0</v>
      </c>
      <c r="L1915" s="58">
        <v>407</v>
      </c>
      <c r="M1915" s="414">
        <v>81.9</v>
      </c>
      <c r="N1915" s="414">
        <v>0</v>
      </c>
    </row>
    <row r="1916" spans="8:14" ht="12.75" customHeight="1" outlineLevel="1">
      <c r="H1916" s="57" t="s">
        <v>868</v>
      </c>
      <c r="I1916" s="58">
        <v>12</v>
      </c>
      <c r="J1916" s="414">
        <v>140.5</v>
      </c>
      <c r="K1916" s="414">
        <v>0</v>
      </c>
      <c r="L1916" s="58">
        <v>271</v>
      </c>
      <c r="M1916" s="414">
        <v>63.9</v>
      </c>
      <c r="N1916" s="414">
        <v>0</v>
      </c>
    </row>
    <row r="1917" spans="8:14" ht="12.75" customHeight="1" outlineLevel="1">
      <c r="H1917" s="57" t="s">
        <v>869</v>
      </c>
      <c r="I1917" s="58">
        <v>48</v>
      </c>
      <c r="J1917" s="414">
        <v>-83.5</v>
      </c>
      <c r="K1917" s="414">
        <v>0</v>
      </c>
      <c r="L1917" s="413">
        <v>1449</v>
      </c>
      <c r="M1917" s="414">
        <v>-41.7</v>
      </c>
      <c r="N1917" s="414">
        <v>0</v>
      </c>
    </row>
    <row r="1918" spans="8:14" ht="12.75" customHeight="1" outlineLevel="1">
      <c r="H1918" s="57" t="s">
        <v>870</v>
      </c>
      <c r="I1918" s="58">
        <v>160</v>
      </c>
      <c r="J1918" s="414">
        <v>10.3</v>
      </c>
      <c r="K1918" s="414">
        <v>0</v>
      </c>
      <c r="L1918" s="413">
        <v>1844</v>
      </c>
      <c r="M1918" s="414">
        <v>8.9</v>
      </c>
      <c r="N1918" s="414">
        <v>0.1</v>
      </c>
    </row>
    <row r="1919" spans="8:14" ht="12.75" customHeight="1" outlineLevel="1">
      <c r="H1919" s="57" t="s">
        <v>938</v>
      </c>
      <c r="I1919" s="58">
        <v>2</v>
      </c>
      <c r="J1919" s="414">
        <v>-34.1</v>
      </c>
      <c r="K1919" s="414">
        <v>0</v>
      </c>
      <c r="L1919" s="58">
        <v>602</v>
      </c>
      <c r="M1919" s="414">
        <v>-44.5</v>
      </c>
      <c r="N1919" s="414">
        <v>0</v>
      </c>
    </row>
    <row r="1920" spans="8:14" ht="12.75" customHeight="1" outlineLevel="1">
      <c r="H1920" s="57" t="s">
        <v>871</v>
      </c>
      <c r="I1920" s="58">
        <v>2</v>
      </c>
      <c r="J1920" s="414">
        <v>-17.6</v>
      </c>
      <c r="K1920" s="414">
        <v>0</v>
      </c>
      <c r="L1920" s="58">
        <v>405</v>
      </c>
      <c r="M1920" s="414">
        <v>-41.9</v>
      </c>
      <c r="N1920" s="414">
        <v>0</v>
      </c>
    </row>
    <row r="1921" spans="8:14" ht="12.75" customHeight="1" outlineLevel="1">
      <c r="H1921" s="57" t="s">
        <v>872</v>
      </c>
      <c r="I1921" s="58">
        <v>17</v>
      </c>
      <c r="J1921" s="414">
        <v>77.4</v>
      </c>
      <c r="K1921" s="414">
        <v>0</v>
      </c>
      <c r="L1921" s="413">
        <v>2186</v>
      </c>
      <c r="M1921" s="414">
        <v>27</v>
      </c>
      <c r="N1921" s="414">
        <v>0.1</v>
      </c>
    </row>
    <row r="1922" spans="8:14" ht="12.75" customHeight="1" outlineLevel="1">
      <c r="H1922" s="57" t="s">
        <v>147</v>
      </c>
      <c r="I1922" s="413">
        <v>323082</v>
      </c>
      <c r="J1922" s="414">
        <v>2.2</v>
      </c>
      <c r="K1922" s="414">
        <v>87.3</v>
      </c>
      <c r="L1922" s="413">
        <v>2151084</v>
      </c>
      <c r="M1922" s="414">
        <v>4.7</v>
      </c>
      <c r="N1922" s="414">
        <v>58.8</v>
      </c>
    </row>
    <row r="1923" spans="8:14" ht="12.75" customHeight="1" outlineLevel="1">
      <c r="H1923" s="57" t="s">
        <v>757</v>
      </c>
      <c r="I1923" s="413">
        <v>14359</v>
      </c>
      <c r="J1923" s="414">
        <v>-7.7</v>
      </c>
      <c r="K1923" s="414">
        <v>3.9</v>
      </c>
      <c r="L1923" s="413">
        <v>213477</v>
      </c>
      <c r="M1923" s="414">
        <v>4.4</v>
      </c>
      <c r="N1923" s="414">
        <v>5.8</v>
      </c>
    </row>
    <row r="1924" spans="8:14" ht="12.75" customHeight="1" outlineLevel="1">
      <c r="H1924" s="57" t="s">
        <v>758</v>
      </c>
      <c r="I1924" s="58">
        <v>254</v>
      </c>
      <c r="J1924" s="414">
        <v>455.1</v>
      </c>
      <c r="K1924" s="414">
        <v>0.1</v>
      </c>
      <c r="L1924" s="413">
        <v>2249</v>
      </c>
      <c r="M1924" s="414" t="s">
        <v>195</v>
      </c>
      <c r="N1924" s="414">
        <v>0.1</v>
      </c>
    </row>
    <row r="1925" spans="8:14" ht="12.75" customHeight="1" outlineLevel="1">
      <c r="H1925" s="57" t="s">
        <v>759</v>
      </c>
      <c r="I1925" s="58">
        <v>767</v>
      </c>
      <c r="J1925" s="414">
        <v>0.7</v>
      </c>
      <c r="K1925" s="414">
        <v>0.2</v>
      </c>
      <c r="L1925" s="413">
        <v>8602</v>
      </c>
      <c r="M1925" s="414">
        <v>-2</v>
      </c>
      <c r="N1925" s="414">
        <v>0.2</v>
      </c>
    </row>
    <row r="1926" spans="8:14" ht="12.75" customHeight="1" outlineLevel="1">
      <c r="H1926" s="57" t="s">
        <v>760</v>
      </c>
      <c r="I1926" s="58">
        <v>11</v>
      </c>
      <c r="J1926" s="414">
        <v>-11.5</v>
      </c>
      <c r="K1926" s="414">
        <v>0</v>
      </c>
      <c r="L1926" s="58">
        <v>562</v>
      </c>
      <c r="M1926" s="414">
        <v>8.6</v>
      </c>
      <c r="N1926" s="414">
        <v>0</v>
      </c>
    </row>
    <row r="1927" spans="8:14" ht="12.75" customHeight="1" outlineLevel="1">
      <c r="H1927" s="57" t="s">
        <v>761</v>
      </c>
      <c r="I1927" s="58">
        <v>9</v>
      </c>
      <c r="J1927" s="414">
        <v>-11.6</v>
      </c>
      <c r="K1927" s="414">
        <v>0</v>
      </c>
      <c r="L1927" s="413">
        <v>1129</v>
      </c>
      <c r="M1927" s="414">
        <v>13.6</v>
      </c>
      <c r="N1927" s="414">
        <v>0</v>
      </c>
    </row>
    <row r="1928" spans="8:14" ht="12.75" customHeight="1" outlineLevel="1">
      <c r="H1928" s="57" t="s">
        <v>762</v>
      </c>
      <c r="I1928" s="58">
        <v>322</v>
      </c>
      <c r="J1928" s="414">
        <v>110.1</v>
      </c>
      <c r="K1928" s="414">
        <v>0.1</v>
      </c>
      <c r="L1928" s="413">
        <v>3179</v>
      </c>
      <c r="M1928" s="414">
        <v>12.9</v>
      </c>
      <c r="N1928" s="414">
        <v>0.1</v>
      </c>
    </row>
    <row r="1929" spans="8:14" ht="12.75" customHeight="1" outlineLevel="1">
      <c r="H1929" s="57" t="s">
        <v>1021</v>
      </c>
      <c r="I1929" s="58">
        <v>15</v>
      </c>
      <c r="J1929" s="414">
        <v>-68.9</v>
      </c>
      <c r="K1929" s="414">
        <v>0</v>
      </c>
      <c r="L1929" s="58">
        <v>566</v>
      </c>
      <c r="M1929" s="414">
        <v>54.8</v>
      </c>
      <c r="N1929" s="414">
        <v>0</v>
      </c>
    </row>
    <row r="1930" spans="8:14" ht="12.75" customHeight="1" outlineLevel="1">
      <c r="H1930" s="57" t="s">
        <v>764</v>
      </c>
      <c r="I1930" s="413">
        <v>3241</v>
      </c>
      <c r="J1930" s="414">
        <v>18.2</v>
      </c>
      <c r="K1930" s="414">
        <v>0.9</v>
      </c>
      <c r="L1930" s="413">
        <v>52607</v>
      </c>
      <c r="M1930" s="414">
        <v>15.4</v>
      </c>
      <c r="N1930" s="414">
        <v>1.4</v>
      </c>
    </row>
    <row r="1931" spans="8:14" ht="12.75" customHeight="1" outlineLevel="1">
      <c r="H1931" s="57" t="s">
        <v>765</v>
      </c>
      <c r="I1931" s="58">
        <v>178</v>
      </c>
      <c r="J1931" s="414">
        <v>41.9</v>
      </c>
      <c r="K1931" s="414">
        <v>0</v>
      </c>
      <c r="L1931" s="413">
        <v>13454</v>
      </c>
      <c r="M1931" s="414">
        <v>2.4</v>
      </c>
      <c r="N1931" s="414">
        <v>0.4</v>
      </c>
    </row>
    <row r="1932" spans="8:14" ht="12.75" customHeight="1" outlineLevel="1">
      <c r="H1932" s="57" t="s">
        <v>766</v>
      </c>
      <c r="I1932" s="413">
        <v>2883</v>
      </c>
      <c r="J1932" s="414">
        <v>-23.5</v>
      </c>
      <c r="K1932" s="414">
        <v>0.8</v>
      </c>
      <c r="L1932" s="413">
        <v>56750</v>
      </c>
      <c r="M1932" s="414">
        <v>-3.6</v>
      </c>
      <c r="N1932" s="414">
        <v>1.6</v>
      </c>
    </row>
    <row r="1933" spans="8:14" ht="12.75" customHeight="1" outlineLevel="1">
      <c r="H1933" s="57" t="s">
        <v>767</v>
      </c>
      <c r="I1933" s="58">
        <v>399</v>
      </c>
      <c r="J1933" s="414">
        <v>-2.7</v>
      </c>
      <c r="K1933" s="414">
        <v>0.1</v>
      </c>
      <c r="L1933" s="413">
        <v>18306</v>
      </c>
      <c r="M1933" s="414">
        <v>17.2</v>
      </c>
      <c r="N1933" s="414">
        <v>0.5</v>
      </c>
    </row>
    <row r="1934" spans="8:14" ht="12.75" customHeight="1" outlineLevel="1">
      <c r="H1934" s="57" t="s">
        <v>768</v>
      </c>
      <c r="I1934" s="58">
        <v>651</v>
      </c>
      <c r="J1934" s="414">
        <v>-67.2</v>
      </c>
      <c r="K1934" s="414">
        <v>0.2</v>
      </c>
      <c r="L1934" s="413">
        <v>13751</v>
      </c>
      <c r="M1934" s="414">
        <v>-19.8</v>
      </c>
      <c r="N1934" s="414">
        <v>0.4</v>
      </c>
    </row>
    <row r="1935" spans="8:14" ht="12.75" customHeight="1" outlineLevel="1">
      <c r="H1935" s="57" t="s">
        <v>769</v>
      </c>
      <c r="I1935" s="58">
        <v>483</v>
      </c>
      <c r="J1935" s="414">
        <v>21.4</v>
      </c>
      <c r="K1935" s="414">
        <v>0.1</v>
      </c>
      <c r="L1935" s="413">
        <v>7792</v>
      </c>
      <c r="M1935" s="414">
        <v>28.5</v>
      </c>
      <c r="N1935" s="414">
        <v>0.2</v>
      </c>
    </row>
    <row r="1936" spans="8:14" ht="12.75" customHeight="1" outlineLevel="1">
      <c r="H1936" s="57" t="s">
        <v>770</v>
      </c>
      <c r="I1936" s="413">
        <v>5146</v>
      </c>
      <c r="J1936" s="414">
        <v>1.1</v>
      </c>
      <c r="K1936" s="414">
        <v>1.4</v>
      </c>
      <c r="L1936" s="413">
        <v>34529</v>
      </c>
      <c r="M1936" s="414">
        <v>0.1</v>
      </c>
      <c r="N1936" s="414">
        <v>0.9</v>
      </c>
    </row>
    <row r="1937" spans="8:14" ht="12.75" customHeight="1" outlineLevel="1">
      <c r="H1937" s="57" t="s">
        <v>771</v>
      </c>
      <c r="I1937" s="413">
        <v>2051</v>
      </c>
      <c r="J1937" s="414">
        <v>4.2</v>
      </c>
      <c r="K1937" s="414">
        <v>0.6</v>
      </c>
      <c r="L1937" s="413">
        <v>41187</v>
      </c>
      <c r="M1937" s="414">
        <v>16.1</v>
      </c>
      <c r="N1937" s="414">
        <v>1.1</v>
      </c>
    </row>
    <row r="1938" spans="8:14" ht="12.75" customHeight="1" outlineLevel="1">
      <c r="H1938" s="57" t="s">
        <v>772</v>
      </c>
      <c r="I1938" s="58">
        <v>10</v>
      </c>
      <c r="J1938" s="414">
        <v>93.9</v>
      </c>
      <c r="K1938" s="414">
        <v>0</v>
      </c>
      <c r="L1938" s="413">
        <v>1260</v>
      </c>
      <c r="M1938" s="414">
        <v>18.2</v>
      </c>
      <c r="N1938" s="414">
        <v>0</v>
      </c>
    </row>
    <row r="1939" spans="8:14" ht="12.75" customHeight="1" outlineLevel="1">
      <c r="H1939" s="57" t="s">
        <v>773</v>
      </c>
      <c r="I1939" s="58">
        <v>183</v>
      </c>
      <c r="J1939" s="414">
        <v>204.4</v>
      </c>
      <c r="K1939" s="414">
        <v>0</v>
      </c>
      <c r="L1939" s="413">
        <v>1343</v>
      </c>
      <c r="M1939" s="414">
        <v>12.3</v>
      </c>
      <c r="N1939" s="414">
        <v>0</v>
      </c>
    </row>
    <row r="1940" spans="8:14" ht="12.75" customHeight="1" outlineLevel="1">
      <c r="H1940" s="57" t="s">
        <v>774</v>
      </c>
      <c r="I1940" s="58">
        <v>144</v>
      </c>
      <c r="J1940" s="414">
        <v>8.3</v>
      </c>
      <c r="K1940" s="414">
        <v>0</v>
      </c>
      <c r="L1940" s="413">
        <v>5861</v>
      </c>
      <c r="M1940" s="414">
        <v>15.3</v>
      </c>
      <c r="N1940" s="414">
        <v>0.2</v>
      </c>
    </row>
    <row r="1941" spans="8:14" ht="12.75" customHeight="1" outlineLevel="1">
      <c r="H1941" s="57" t="s">
        <v>775</v>
      </c>
      <c r="I1941" s="58">
        <v>388</v>
      </c>
      <c r="J1941" s="414">
        <v>20.1</v>
      </c>
      <c r="K1941" s="414">
        <v>0.1</v>
      </c>
      <c r="L1941" s="58">
        <v>987</v>
      </c>
      <c r="M1941" s="414">
        <v>41.1</v>
      </c>
      <c r="N1941" s="414">
        <v>0</v>
      </c>
    </row>
    <row r="1942" spans="8:14" ht="12.75" customHeight="1" outlineLevel="1">
      <c r="H1942" s="57" t="s">
        <v>776</v>
      </c>
      <c r="I1942" s="58">
        <v>459</v>
      </c>
      <c r="J1942" s="414">
        <v>-18.3</v>
      </c>
      <c r="K1942" s="414">
        <v>0.1</v>
      </c>
      <c r="L1942" s="413">
        <v>7006</v>
      </c>
      <c r="M1942" s="414">
        <v>-3</v>
      </c>
      <c r="N1942" s="414">
        <v>0.2</v>
      </c>
    </row>
    <row r="1943" spans="8:14" ht="12.75" customHeight="1" outlineLevel="1">
      <c r="H1943" s="57" t="s">
        <v>778</v>
      </c>
      <c r="I1943" s="58">
        <v>1</v>
      </c>
      <c r="J1943" s="414">
        <v>0.9</v>
      </c>
      <c r="K1943" s="414">
        <v>0</v>
      </c>
      <c r="L1943" s="58">
        <v>217</v>
      </c>
      <c r="M1943" s="414">
        <v>5.1</v>
      </c>
      <c r="N1943" s="414">
        <v>0</v>
      </c>
    </row>
    <row r="1944" spans="8:14" ht="12.75" customHeight="1" outlineLevel="1">
      <c r="H1944" s="57" t="s">
        <v>1022</v>
      </c>
      <c r="I1944" s="58">
        <v>62</v>
      </c>
      <c r="J1944" s="414">
        <v>42.1</v>
      </c>
      <c r="K1944" s="414">
        <v>0</v>
      </c>
      <c r="L1944" s="58">
        <v>678</v>
      </c>
      <c r="M1944" s="414">
        <v>3.4</v>
      </c>
      <c r="N1944" s="414">
        <v>0</v>
      </c>
    </row>
    <row r="1945" spans="8:14" ht="12.75" customHeight="1" outlineLevel="1">
      <c r="H1945" s="57" t="s">
        <v>779</v>
      </c>
      <c r="I1945" s="58">
        <v>128</v>
      </c>
      <c r="J1945" s="414">
        <v>18.1</v>
      </c>
      <c r="K1945" s="414">
        <v>0</v>
      </c>
      <c r="L1945" s="413">
        <v>3473</v>
      </c>
      <c r="M1945" s="414">
        <v>4.8</v>
      </c>
      <c r="N1945" s="414">
        <v>0.1</v>
      </c>
    </row>
    <row r="1946" spans="8:14" ht="12.75" customHeight="1" outlineLevel="1">
      <c r="H1946" s="57" t="s">
        <v>780</v>
      </c>
      <c r="I1946" s="58">
        <v>233</v>
      </c>
      <c r="J1946" s="414">
        <v>-21.4</v>
      </c>
      <c r="K1946" s="414">
        <v>0.1</v>
      </c>
      <c r="L1946" s="413">
        <v>5751</v>
      </c>
      <c r="M1946" s="414">
        <v>6.8</v>
      </c>
      <c r="N1946" s="414">
        <v>0.2</v>
      </c>
    </row>
    <row r="1947" spans="8:14" ht="12.75" customHeight="1" outlineLevel="1">
      <c r="H1947" s="57" t="s">
        <v>781</v>
      </c>
      <c r="I1947" s="58">
        <v>414</v>
      </c>
      <c r="J1947" s="414">
        <v>1.5</v>
      </c>
      <c r="K1947" s="414">
        <v>0.1</v>
      </c>
      <c r="L1947" s="413">
        <v>13135</v>
      </c>
      <c r="M1947" s="414">
        <v>43.9</v>
      </c>
      <c r="N1947" s="414">
        <v>0.4</v>
      </c>
    </row>
    <row r="1948" spans="8:14" ht="12.75" customHeight="1" outlineLevel="1">
      <c r="H1948" s="57" t="s">
        <v>782</v>
      </c>
      <c r="I1948" s="58">
        <v>28</v>
      </c>
      <c r="J1948" s="414">
        <v>4.3</v>
      </c>
      <c r="K1948" s="414">
        <v>0</v>
      </c>
      <c r="L1948" s="413">
        <v>1477</v>
      </c>
      <c r="M1948" s="414">
        <v>-3.1</v>
      </c>
      <c r="N1948" s="414">
        <v>0</v>
      </c>
    </row>
    <row r="1949" spans="8:14" ht="12.75" customHeight="1" outlineLevel="1">
      <c r="H1949" s="57" t="s">
        <v>783</v>
      </c>
      <c r="I1949" s="413">
        <v>306672</v>
      </c>
      <c r="J1949" s="414">
        <v>2.7</v>
      </c>
      <c r="K1949" s="414">
        <v>82.9</v>
      </c>
      <c r="L1949" s="413">
        <v>1896419</v>
      </c>
      <c r="M1949" s="414">
        <v>4.5</v>
      </c>
      <c r="N1949" s="414">
        <v>51.9</v>
      </c>
    </row>
    <row r="1950" spans="8:14" ht="12.75" customHeight="1" outlineLevel="1">
      <c r="H1950" s="57" t="s">
        <v>784</v>
      </c>
      <c r="I1950" s="58">
        <v>0</v>
      </c>
      <c r="J1950" s="414">
        <v>0</v>
      </c>
      <c r="K1950" s="414">
        <v>0</v>
      </c>
      <c r="L1950" s="58">
        <v>0</v>
      </c>
      <c r="M1950" s="414">
        <v>-91.7</v>
      </c>
      <c r="N1950" s="414">
        <v>0</v>
      </c>
    </row>
    <row r="1951" spans="8:14" ht="12.75" customHeight="1" outlineLevel="1">
      <c r="H1951" s="57" t="s">
        <v>785</v>
      </c>
      <c r="I1951" s="58">
        <v>626</v>
      </c>
      <c r="J1951" s="414">
        <v>60.9</v>
      </c>
      <c r="K1951" s="414">
        <v>0.2</v>
      </c>
      <c r="L1951" s="413">
        <v>10654</v>
      </c>
      <c r="M1951" s="414">
        <v>35</v>
      </c>
      <c r="N1951" s="414">
        <v>0.3</v>
      </c>
    </row>
    <row r="1952" spans="8:14" ht="12.75" customHeight="1" outlineLevel="1">
      <c r="H1952" s="57" t="s">
        <v>786</v>
      </c>
      <c r="I1952" s="58">
        <v>70</v>
      </c>
      <c r="J1952" s="414">
        <v>40.8</v>
      </c>
      <c r="K1952" s="414">
        <v>0</v>
      </c>
      <c r="L1952" s="413">
        <v>5632</v>
      </c>
      <c r="M1952" s="414">
        <v>8.5</v>
      </c>
      <c r="N1952" s="414">
        <v>0.2</v>
      </c>
    </row>
    <row r="1953" spans="8:14" ht="12.75" customHeight="1" outlineLevel="1">
      <c r="H1953" s="57" t="s">
        <v>787</v>
      </c>
      <c r="I1953" s="413">
        <v>137844</v>
      </c>
      <c r="J1953" s="414">
        <v>2.1</v>
      </c>
      <c r="K1953" s="414">
        <v>37.3</v>
      </c>
      <c r="L1953" s="413">
        <v>797684</v>
      </c>
      <c r="M1953" s="414">
        <v>2.4</v>
      </c>
      <c r="N1953" s="414">
        <v>21.8</v>
      </c>
    </row>
    <row r="1954" spans="8:14" ht="12.75" customHeight="1" outlineLevel="1">
      <c r="H1954" s="57" t="s">
        <v>789</v>
      </c>
      <c r="I1954" s="58">
        <v>677</v>
      </c>
      <c r="J1954" s="414">
        <v>1.6</v>
      </c>
      <c r="K1954" s="414">
        <v>0.2</v>
      </c>
      <c r="L1954" s="413">
        <v>21014</v>
      </c>
      <c r="M1954" s="414">
        <v>7.5</v>
      </c>
      <c r="N1954" s="414">
        <v>0.6</v>
      </c>
    </row>
    <row r="1955" spans="8:14" ht="12.75" customHeight="1" outlineLevel="1">
      <c r="H1955" s="57" t="s">
        <v>790</v>
      </c>
      <c r="I1955" s="413">
        <v>22691</v>
      </c>
      <c r="J1955" s="414">
        <v>-5.1</v>
      </c>
      <c r="K1955" s="414">
        <v>6.1</v>
      </c>
      <c r="L1955" s="413">
        <v>301735</v>
      </c>
      <c r="M1955" s="414">
        <v>10.2</v>
      </c>
      <c r="N1955" s="414">
        <v>8.2</v>
      </c>
    </row>
    <row r="1956" spans="8:14" ht="12.75" customHeight="1" outlineLevel="1">
      <c r="H1956" s="57" t="s">
        <v>791</v>
      </c>
      <c r="I1956" s="58" t="s">
        <v>977</v>
      </c>
      <c r="J1956" s="414" t="s">
        <v>93</v>
      </c>
      <c r="K1956" s="414" t="s">
        <v>977</v>
      </c>
      <c r="L1956" s="58" t="s">
        <v>977</v>
      </c>
      <c r="M1956" s="414" t="s">
        <v>93</v>
      </c>
      <c r="N1956" s="414" t="s">
        <v>977</v>
      </c>
    </row>
    <row r="1957" spans="8:14" ht="12.75" customHeight="1" outlineLevel="1">
      <c r="H1957" s="57" t="s">
        <v>792</v>
      </c>
      <c r="I1957" s="58">
        <v>120</v>
      </c>
      <c r="J1957" s="414" t="s">
        <v>195</v>
      </c>
      <c r="K1957" s="414">
        <v>0</v>
      </c>
      <c r="L1957" s="413">
        <v>1128</v>
      </c>
      <c r="M1957" s="414">
        <v>30</v>
      </c>
      <c r="N1957" s="414">
        <v>0</v>
      </c>
    </row>
    <row r="1958" spans="8:14" ht="12.75" customHeight="1" outlineLevel="1">
      <c r="H1958" s="57" t="s">
        <v>793</v>
      </c>
      <c r="I1958" s="58">
        <v>1</v>
      </c>
      <c r="J1958" s="414">
        <v>3.1</v>
      </c>
      <c r="K1958" s="414">
        <v>0</v>
      </c>
      <c r="L1958" s="58">
        <v>164</v>
      </c>
      <c r="M1958" s="414">
        <v>-2.3</v>
      </c>
      <c r="N1958" s="414">
        <v>0</v>
      </c>
    </row>
    <row r="1959" spans="8:14" ht="12.75" customHeight="1" outlineLevel="1">
      <c r="H1959" s="57" t="s">
        <v>794</v>
      </c>
      <c r="I1959" s="413">
        <v>23259</v>
      </c>
      <c r="J1959" s="414">
        <v>16.9</v>
      </c>
      <c r="K1959" s="414">
        <v>6.3</v>
      </c>
      <c r="L1959" s="413">
        <v>154181</v>
      </c>
      <c r="M1959" s="414">
        <v>48.6</v>
      </c>
      <c r="N1959" s="414">
        <v>4.2</v>
      </c>
    </row>
    <row r="1960" spans="8:14" ht="12.75" customHeight="1" outlineLevel="1">
      <c r="H1960" s="57" t="s">
        <v>795</v>
      </c>
      <c r="I1960" s="58">
        <v>11</v>
      </c>
      <c r="J1960" s="414">
        <v>124.5</v>
      </c>
      <c r="K1960" s="414">
        <v>0</v>
      </c>
      <c r="L1960" s="413">
        <v>2469</v>
      </c>
      <c r="M1960" s="414">
        <v>296.9</v>
      </c>
      <c r="N1960" s="414">
        <v>0.1</v>
      </c>
    </row>
    <row r="1961" spans="8:14" ht="12.75" customHeight="1" outlineLevel="1">
      <c r="H1961" s="57" t="s">
        <v>796</v>
      </c>
      <c r="I1961" s="58">
        <v>18</v>
      </c>
      <c r="J1961" s="414">
        <v>-19</v>
      </c>
      <c r="K1961" s="414">
        <v>0</v>
      </c>
      <c r="L1961" s="413">
        <v>1203</v>
      </c>
      <c r="M1961" s="414">
        <v>3.6</v>
      </c>
      <c r="N1961" s="414">
        <v>0</v>
      </c>
    </row>
    <row r="1962" spans="8:14" ht="12.75" customHeight="1" outlineLevel="1">
      <c r="H1962" s="57" t="s">
        <v>797</v>
      </c>
      <c r="I1962" s="413">
        <v>4992</v>
      </c>
      <c r="J1962" s="414">
        <v>5.4</v>
      </c>
      <c r="K1962" s="414">
        <v>1.3</v>
      </c>
      <c r="L1962" s="413">
        <v>33964</v>
      </c>
      <c r="M1962" s="414">
        <v>-39.3</v>
      </c>
      <c r="N1962" s="414">
        <v>0.9</v>
      </c>
    </row>
    <row r="1963" spans="8:14" ht="12.75" customHeight="1" outlineLevel="1">
      <c r="H1963" s="57" t="s">
        <v>798</v>
      </c>
      <c r="I1963" s="58">
        <v>648</v>
      </c>
      <c r="J1963" s="414">
        <v>3.6</v>
      </c>
      <c r="K1963" s="414">
        <v>0.2</v>
      </c>
      <c r="L1963" s="413">
        <v>17406</v>
      </c>
      <c r="M1963" s="414">
        <v>27.2</v>
      </c>
      <c r="N1963" s="414">
        <v>0.5</v>
      </c>
    </row>
    <row r="1964" spans="8:14" ht="12.75" customHeight="1" outlineLevel="1">
      <c r="H1964" s="57" t="s">
        <v>799</v>
      </c>
      <c r="I1964" s="413">
        <v>110005</v>
      </c>
      <c r="J1964" s="414">
        <v>2.3</v>
      </c>
      <c r="K1964" s="414">
        <v>29.7</v>
      </c>
      <c r="L1964" s="413">
        <v>358412</v>
      </c>
      <c r="M1964" s="414">
        <v>-0.6</v>
      </c>
      <c r="N1964" s="414">
        <v>9.8</v>
      </c>
    </row>
    <row r="1965" spans="8:14" ht="12.75" customHeight="1" outlineLevel="1">
      <c r="H1965" s="57" t="s">
        <v>800</v>
      </c>
      <c r="I1965" s="58">
        <v>138</v>
      </c>
      <c r="J1965" s="414">
        <v>-10</v>
      </c>
      <c r="K1965" s="414">
        <v>0</v>
      </c>
      <c r="L1965" s="413">
        <v>1580</v>
      </c>
      <c r="M1965" s="414">
        <v>-20.1</v>
      </c>
      <c r="N1965" s="414">
        <v>0</v>
      </c>
    </row>
    <row r="1966" spans="8:14" ht="12.75" customHeight="1" outlineLevel="1">
      <c r="H1966" s="57" t="s">
        <v>802</v>
      </c>
      <c r="I1966" s="413">
        <v>1564</v>
      </c>
      <c r="J1966" s="414">
        <v>-1.9</v>
      </c>
      <c r="K1966" s="414">
        <v>0.4</v>
      </c>
      <c r="L1966" s="413">
        <v>48366</v>
      </c>
      <c r="M1966" s="414">
        <v>2.3</v>
      </c>
      <c r="N1966" s="414">
        <v>1.3</v>
      </c>
    </row>
    <row r="1967" spans="8:14" ht="12.75" customHeight="1" outlineLevel="1">
      <c r="H1967" s="57" t="s">
        <v>803</v>
      </c>
      <c r="I1967" s="413">
        <v>2119</v>
      </c>
      <c r="J1967" s="414">
        <v>-2.5</v>
      </c>
      <c r="K1967" s="414">
        <v>0.6</v>
      </c>
      <c r="L1967" s="413">
        <v>56348</v>
      </c>
      <c r="M1967" s="414">
        <v>0.2</v>
      </c>
      <c r="N1967" s="414">
        <v>1.5</v>
      </c>
    </row>
    <row r="1968" spans="8:14" ht="12.75" customHeight="1" outlineLevel="1">
      <c r="H1968" s="57" t="s">
        <v>804</v>
      </c>
      <c r="I1968" s="413">
        <v>1889</v>
      </c>
      <c r="J1968" s="414">
        <v>-2.1</v>
      </c>
      <c r="K1968" s="414">
        <v>0.5</v>
      </c>
      <c r="L1968" s="413">
        <v>84480</v>
      </c>
      <c r="M1968" s="414">
        <v>-3</v>
      </c>
      <c r="N1968" s="414">
        <v>2.3</v>
      </c>
    </row>
    <row r="1969" spans="8:14" ht="12.75" customHeight="1" outlineLevel="1">
      <c r="H1969" s="57" t="s">
        <v>184</v>
      </c>
      <c r="I1969" s="58">
        <v>576</v>
      </c>
      <c r="J1969" s="414">
        <v>-16.8</v>
      </c>
      <c r="K1969" s="414">
        <v>0.2</v>
      </c>
      <c r="L1969" s="413">
        <v>26126</v>
      </c>
      <c r="M1969" s="414">
        <v>-0.2</v>
      </c>
      <c r="N1969" s="414">
        <v>0.7</v>
      </c>
    </row>
    <row r="1970" spans="8:14" ht="12.75" customHeight="1" outlineLevel="1">
      <c r="H1970" s="57" t="s">
        <v>908</v>
      </c>
      <c r="I1970" s="58">
        <v>446</v>
      </c>
      <c r="J1970" s="414">
        <v>-24.5</v>
      </c>
      <c r="K1970" s="414">
        <v>0.1</v>
      </c>
      <c r="L1970" s="413">
        <v>19817</v>
      </c>
      <c r="M1970" s="414">
        <v>-8.1</v>
      </c>
      <c r="N1970" s="414">
        <v>0.5</v>
      </c>
    </row>
    <row r="1971" spans="8:14" ht="12.75" customHeight="1" outlineLevel="1">
      <c r="H1971" s="57" t="s">
        <v>953</v>
      </c>
      <c r="I1971" s="58" t="s">
        <v>977</v>
      </c>
      <c r="J1971" s="414">
        <v>-100</v>
      </c>
      <c r="K1971" s="414" t="s">
        <v>977</v>
      </c>
      <c r="L1971" s="58" t="s">
        <v>977</v>
      </c>
      <c r="M1971" s="414">
        <v>-100</v>
      </c>
      <c r="N1971" s="414" t="s">
        <v>977</v>
      </c>
    </row>
    <row r="1972" spans="8:14" ht="12.75" customHeight="1" outlineLevel="1">
      <c r="H1972" s="57" t="s">
        <v>1023</v>
      </c>
      <c r="I1972" s="58" t="s">
        <v>977</v>
      </c>
      <c r="J1972" s="414" t="s">
        <v>93</v>
      </c>
      <c r="K1972" s="414" t="s">
        <v>977</v>
      </c>
      <c r="L1972" s="58" t="s">
        <v>977</v>
      </c>
      <c r="M1972" s="414" t="s">
        <v>93</v>
      </c>
      <c r="N1972" s="414" t="s">
        <v>977</v>
      </c>
    </row>
    <row r="1973" spans="8:14" ht="12.75" customHeight="1" outlineLevel="1">
      <c r="H1973" s="57" t="s">
        <v>954</v>
      </c>
      <c r="I1973" s="58">
        <v>1</v>
      </c>
      <c r="J1973" s="414">
        <v>35.3</v>
      </c>
      <c r="K1973" s="414">
        <v>0</v>
      </c>
      <c r="L1973" s="58">
        <v>46</v>
      </c>
      <c r="M1973" s="414">
        <v>-13.6</v>
      </c>
      <c r="N1973" s="414">
        <v>0</v>
      </c>
    </row>
    <row r="1974" spans="8:14" ht="12.75" customHeight="1" outlineLevel="1">
      <c r="H1974" s="57" t="s">
        <v>956</v>
      </c>
      <c r="I1974" s="58">
        <v>1</v>
      </c>
      <c r="J1974" s="414">
        <v>29.8</v>
      </c>
      <c r="K1974" s="414">
        <v>0</v>
      </c>
      <c r="L1974" s="58">
        <v>7</v>
      </c>
      <c r="M1974" s="414">
        <v>63.6</v>
      </c>
      <c r="N1974" s="414">
        <v>0</v>
      </c>
    </row>
    <row r="1975" spans="8:14" ht="12.75" customHeight="1" outlineLevel="1">
      <c r="H1975" s="57" t="s">
        <v>1024</v>
      </c>
      <c r="I1975" s="58">
        <v>0</v>
      </c>
      <c r="J1975" s="414" t="s">
        <v>93</v>
      </c>
      <c r="K1975" s="414">
        <v>0</v>
      </c>
      <c r="L1975" s="58">
        <v>48</v>
      </c>
      <c r="M1975" s="414" t="s">
        <v>93</v>
      </c>
      <c r="N1975" s="414">
        <v>0</v>
      </c>
    </row>
    <row r="1976" spans="8:14" ht="12.75" customHeight="1" outlineLevel="1">
      <c r="H1976" s="57" t="s">
        <v>909</v>
      </c>
      <c r="I1976" s="58">
        <v>0</v>
      </c>
      <c r="J1976" s="414">
        <v>22.3</v>
      </c>
      <c r="K1976" s="414">
        <v>0</v>
      </c>
      <c r="L1976" s="58">
        <v>66</v>
      </c>
      <c r="M1976" s="414">
        <v>11</v>
      </c>
      <c r="N1976" s="414">
        <v>0</v>
      </c>
    </row>
    <row r="1977" spans="8:14" ht="12.75" customHeight="1" outlineLevel="1">
      <c r="H1977" s="57" t="s">
        <v>910</v>
      </c>
      <c r="I1977" s="58">
        <v>128</v>
      </c>
      <c r="J1977" s="414">
        <v>28.4</v>
      </c>
      <c r="K1977" s="414">
        <v>0</v>
      </c>
      <c r="L1977" s="413">
        <v>6084</v>
      </c>
      <c r="M1977" s="414">
        <v>37.1</v>
      </c>
      <c r="N1977" s="414">
        <v>0.2</v>
      </c>
    </row>
    <row r="1978" spans="8:14" ht="12.75" customHeight="1" outlineLevel="1">
      <c r="H1978" s="57" t="s">
        <v>957</v>
      </c>
      <c r="I1978" s="58">
        <v>0</v>
      </c>
      <c r="J1978" s="414">
        <v>19.4</v>
      </c>
      <c r="K1978" s="414">
        <v>0</v>
      </c>
      <c r="L1978" s="58">
        <v>1</v>
      </c>
      <c r="M1978" s="414">
        <v>176.6</v>
      </c>
      <c r="N1978" s="414">
        <v>0</v>
      </c>
    </row>
    <row r="1979" spans="8:14" ht="12.75" customHeight="1" outlineLevel="1">
      <c r="H1979" s="57" t="s">
        <v>985</v>
      </c>
      <c r="I1979" s="58" t="s">
        <v>977</v>
      </c>
      <c r="J1979" s="414" t="s">
        <v>93</v>
      </c>
      <c r="K1979" s="414" t="s">
        <v>977</v>
      </c>
      <c r="L1979" s="58" t="s">
        <v>977</v>
      </c>
      <c r="M1979" s="414" t="s">
        <v>93</v>
      </c>
      <c r="N1979" s="414" t="s">
        <v>977</v>
      </c>
    </row>
    <row r="1980" spans="8:14" ht="12.75" customHeight="1" outlineLevel="1">
      <c r="H1980" s="57" t="s">
        <v>911</v>
      </c>
      <c r="I1980" s="58">
        <v>0</v>
      </c>
      <c r="J1980" s="414">
        <v>100</v>
      </c>
      <c r="K1980" s="414">
        <v>0</v>
      </c>
      <c r="L1980" s="58">
        <v>56</v>
      </c>
      <c r="M1980" s="414">
        <v>10.6</v>
      </c>
      <c r="N1980" s="414">
        <v>0</v>
      </c>
    </row>
    <row r="1982" ht="12.75" customHeight="1">
      <c r="A1982" s="54" t="s">
        <v>57</v>
      </c>
    </row>
    <row r="1983" ht="12.75" customHeight="1">
      <c r="A1983" s="54" t="s">
        <v>971</v>
      </c>
    </row>
    <row r="1984" ht="12.75" customHeight="1">
      <c r="A1984" s="54"/>
    </row>
    <row r="1985" ht="12.75" customHeight="1">
      <c r="A1985" s="54" t="s">
        <v>35</v>
      </c>
    </row>
    <row r="1986" ht="12.75" customHeight="1">
      <c r="A1986" s="54" t="s">
        <v>62</v>
      </c>
    </row>
    <row r="1987" ht="12.75" customHeight="1">
      <c r="A1987" s="54" t="s">
        <v>972</v>
      </c>
    </row>
    <row r="1988" ht="12.75" customHeight="1">
      <c r="A1988" s="54" t="s">
        <v>973</v>
      </c>
    </row>
  </sheetData>
  <sheetProtection/>
  <mergeCells count="3">
    <mergeCell ref="A5:A6"/>
    <mergeCell ref="A2:H2"/>
    <mergeCell ref="H5:H6"/>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L107"/>
  <sheetViews>
    <sheetView zoomScalePageLayoutView="0" workbookViewId="0" topLeftCell="A1">
      <pane ySplit="6" topLeftCell="A7" activePane="bottomLeft" state="frozen"/>
      <selection pane="topLeft" activeCell="E7" sqref="E7"/>
      <selection pane="bottomLeft" activeCell="A1" sqref="A1"/>
    </sheetView>
  </sheetViews>
  <sheetFormatPr defaultColWidth="11.421875" defaultRowHeight="12.75"/>
  <cols>
    <col min="1" max="1" width="10.7109375" style="79" customWidth="1"/>
    <col min="2" max="2" width="14.28125" style="79" bestFit="1" customWidth="1"/>
    <col min="3" max="3" width="6.28125" style="79" bestFit="1" customWidth="1"/>
    <col min="4" max="4" width="14.140625" style="79" bestFit="1" customWidth="1"/>
    <col min="5" max="5" width="21.57421875" style="79" bestFit="1" customWidth="1"/>
    <col min="6" max="6" width="24.421875" style="79" bestFit="1" customWidth="1"/>
    <col min="7" max="7" width="22.8515625" style="79" bestFit="1" customWidth="1"/>
    <col min="8" max="8" width="24.140625" style="79" customWidth="1"/>
    <col min="9" max="9" width="16.421875" style="79" customWidth="1"/>
    <col min="10" max="10" width="9.8515625" style="79" bestFit="1" customWidth="1"/>
    <col min="11" max="11" width="8.8515625" style="79" bestFit="1" customWidth="1"/>
    <col min="12" max="12" width="17.57421875" style="79" customWidth="1"/>
    <col min="13" max="16384" width="11.421875" style="79" customWidth="1"/>
  </cols>
  <sheetData>
    <row r="1" ht="12.75">
      <c r="A1" s="79" t="s">
        <v>1037</v>
      </c>
    </row>
    <row r="2" spans="1:11" ht="12.75">
      <c r="A2" s="538" t="s">
        <v>1054</v>
      </c>
      <c r="B2" s="539"/>
      <c r="C2" s="539"/>
      <c r="D2" s="539"/>
      <c r="E2" s="539"/>
      <c r="F2" s="539"/>
      <c r="G2" s="539"/>
      <c r="H2" s="539"/>
      <c r="I2" s="539"/>
      <c r="J2" s="539"/>
      <c r="K2" s="539"/>
    </row>
    <row r="4" ht="12.75">
      <c r="C4" s="249"/>
    </row>
    <row r="5" spans="1:11" ht="12.75">
      <c r="A5" s="461"/>
      <c r="B5" s="462" t="s">
        <v>1082</v>
      </c>
      <c r="C5" s="537" t="s">
        <v>211</v>
      </c>
      <c r="D5" s="537"/>
      <c r="E5" s="537"/>
      <c r="F5" s="537"/>
      <c r="G5" s="537"/>
      <c r="H5" s="537"/>
      <c r="I5" s="537"/>
      <c r="J5" s="537"/>
      <c r="K5" s="115" t="s">
        <v>212</v>
      </c>
    </row>
    <row r="6" spans="1:11" ht="36" customHeight="1">
      <c r="A6" s="463" t="s">
        <v>32</v>
      </c>
      <c r="B6" s="115"/>
      <c r="C6" s="464" t="s">
        <v>65</v>
      </c>
      <c r="D6" s="465" t="s">
        <v>213</v>
      </c>
      <c r="E6" s="465" t="s">
        <v>1057</v>
      </c>
      <c r="F6" s="465" t="s">
        <v>214</v>
      </c>
      <c r="G6" s="465" t="s">
        <v>215</v>
      </c>
      <c r="H6" s="465" t="s">
        <v>1036</v>
      </c>
      <c r="I6" s="465" t="s">
        <v>1035</v>
      </c>
      <c r="J6" s="465" t="s">
        <v>216</v>
      </c>
      <c r="K6" s="115"/>
    </row>
    <row r="7" spans="1:12" ht="12.75">
      <c r="A7" s="116">
        <v>1936</v>
      </c>
      <c r="B7" s="262" t="s">
        <v>93</v>
      </c>
      <c r="C7" s="262">
        <v>280.2</v>
      </c>
      <c r="D7" s="262">
        <v>150</v>
      </c>
      <c r="E7" s="262">
        <v>14.2</v>
      </c>
      <c r="F7" s="262" t="s">
        <v>93</v>
      </c>
      <c r="G7" s="466">
        <v>28</v>
      </c>
      <c r="H7" s="262">
        <v>7</v>
      </c>
      <c r="I7" s="262">
        <v>1</v>
      </c>
      <c r="J7" s="262">
        <v>80</v>
      </c>
      <c r="K7" s="262" t="s">
        <v>93</v>
      </c>
      <c r="L7" s="115"/>
    </row>
    <row r="8" spans="1:12" ht="12.75">
      <c r="A8" s="116">
        <v>1937</v>
      </c>
      <c r="B8" s="262" t="s">
        <v>93</v>
      </c>
      <c r="C8" s="262">
        <v>276.6</v>
      </c>
      <c r="D8" s="262">
        <v>145</v>
      </c>
      <c r="E8" s="262">
        <v>13.6</v>
      </c>
      <c r="F8" s="262" t="s">
        <v>93</v>
      </c>
      <c r="G8" s="466">
        <v>30</v>
      </c>
      <c r="H8" s="262">
        <v>15</v>
      </c>
      <c r="I8" s="262" t="s">
        <v>93</v>
      </c>
      <c r="J8" s="262">
        <v>73</v>
      </c>
      <c r="K8" s="262" t="s">
        <v>93</v>
      </c>
      <c r="L8" s="115"/>
    </row>
    <row r="9" spans="1:12" ht="12.75">
      <c r="A9" s="116">
        <v>1938</v>
      </c>
      <c r="B9" s="262" t="s">
        <v>93</v>
      </c>
      <c r="C9" s="262">
        <v>302.3</v>
      </c>
      <c r="D9" s="262">
        <v>154</v>
      </c>
      <c r="E9" s="262">
        <v>14.3</v>
      </c>
      <c r="F9" s="262" t="s">
        <v>93</v>
      </c>
      <c r="G9" s="466">
        <v>32</v>
      </c>
      <c r="H9" s="262">
        <v>17</v>
      </c>
      <c r="I9" s="262" t="s">
        <v>93</v>
      </c>
      <c r="J9" s="262">
        <v>85</v>
      </c>
      <c r="K9" s="262" t="s">
        <v>93</v>
      </c>
      <c r="L9" s="115"/>
    </row>
    <row r="10" spans="1:12" s="119" customFormat="1" ht="12.75">
      <c r="A10" s="118">
        <v>1939</v>
      </c>
      <c r="B10" s="269" t="s">
        <v>93</v>
      </c>
      <c r="C10" s="269">
        <v>448.1</v>
      </c>
      <c r="D10" s="269">
        <v>218</v>
      </c>
      <c r="E10" s="269">
        <v>20.1</v>
      </c>
      <c r="F10" s="269">
        <v>8</v>
      </c>
      <c r="G10" s="467">
        <v>46</v>
      </c>
      <c r="H10" s="269">
        <v>51</v>
      </c>
      <c r="I10" s="269" t="s">
        <v>93</v>
      </c>
      <c r="J10" s="269">
        <v>105</v>
      </c>
      <c r="K10" s="269" t="s">
        <v>93</v>
      </c>
      <c r="L10" s="118"/>
    </row>
    <row r="11" spans="1:12" ht="12.75">
      <c r="A11" s="116">
        <v>1940</v>
      </c>
      <c r="B11" s="262" t="s">
        <v>93</v>
      </c>
      <c r="C11" s="262">
        <v>354.8</v>
      </c>
      <c r="D11" s="262">
        <v>162</v>
      </c>
      <c r="E11" s="262">
        <v>14.8</v>
      </c>
      <c r="F11" s="262" t="s">
        <v>93</v>
      </c>
      <c r="G11" s="466">
        <v>23</v>
      </c>
      <c r="H11" s="262">
        <v>71</v>
      </c>
      <c r="I11" s="262" t="s">
        <v>93</v>
      </c>
      <c r="J11" s="262">
        <v>84</v>
      </c>
      <c r="K11" s="262" t="s">
        <v>93</v>
      </c>
      <c r="L11" s="115"/>
    </row>
    <row r="12" spans="1:12" ht="12.75">
      <c r="A12" s="116">
        <v>1941</v>
      </c>
      <c r="B12" s="262" t="s">
        <v>93</v>
      </c>
      <c r="C12" s="262">
        <v>174.1</v>
      </c>
      <c r="D12" s="262">
        <v>46</v>
      </c>
      <c r="E12" s="262">
        <v>4.1</v>
      </c>
      <c r="F12" s="262" t="s">
        <v>93</v>
      </c>
      <c r="G12" s="466">
        <v>40</v>
      </c>
      <c r="H12" s="262">
        <v>72</v>
      </c>
      <c r="I12" s="262" t="s">
        <v>93</v>
      </c>
      <c r="J12" s="262">
        <v>12</v>
      </c>
      <c r="K12" s="262" t="s">
        <v>93</v>
      </c>
      <c r="L12" s="115"/>
    </row>
    <row r="13" spans="1:12" ht="12.75">
      <c r="A13" s="116">
        <v>1942</v>
      </c>
      <c r="B13" s="262" t="s">
        <v>93</v>
      </c>
      <c r="C13" s="262">
        <v>197.4</v>
      </c>
      <c r="D13" s="262">
        <v>50</v>
      </c>
      <c r="E13" s="262">
        <v>4.4</v>
      </c>
      <c r="F13" s="262">
        <v>6</v>
      </c>
      <c r="G13" s="262">
        <v>47</v>
      </c>
      <c r="H13" s="262">
        <v>76</v>
      </c>
      <c r="I13" s="262" t="s">
        <v>93</v>
      </c>
      <c r="J13" s="262">
        <v>14</v>
      </c>
      <c r="K13" s="262" t="s">
        <v>93</v>
      </c>
      <c r="L13" s="115"/>
    </row>
    <row r="14" spans="1:12" ht="12.75">
      <c r="A14" s="116">
        <v>1943</v>
      </c>
      <c r="B14" s="262" t="s">
        <v>93</v>
      </c>
      <c r="C14" s="262">
        <v>228.9</v>
      </c>
      <c r="D14" s="262">
        <v>57</v>
      </c>
      <c r="E14" s="262">
        <v>4.9</v>
      </c>
      <c r="F14" s="262">
        <v>8</v>
      </c>
      <c r="G14" s="262">
        <v>42</v>
      </c>
      <c r="H14" s="262">
        <v>106</v>
      </c>
      <c r="I14" s="262" t="s">
        <v>93</v>
      </c>
      <c r="J14" s="262">
        <v>11</v>
      </c>
      <c r="K14" s="262" t="s">
        <v>93</v>
      </c>
      <c r="L14" s="115"/>
    </row>
    <row r="15" spans="1:12" ht="12.75">
      <c r="A15" s="116">
        <v>1944</v>
      </c>
      <c r="B15" s="262" t="s">
        <v>93</v>
      </c>
      <c r="C15" s="262" t="s">
        <v>93</v>
      </c>
      <c r="D15" s="262" t="s">
        <v>93</v>
      </c>
      <c r="E15" s="262" t="s">
        <v>93</v>
      </c>
      <c r="F15" s="262" t="s">
        <v>93</v>
      </c>
      <c r="G15" s="262" t="s">
        <v>93</v>
      </c>
      <c r="H15" s="262" t="s">
        <v>93</v>
      </c>
      <c r="I15" s="262" t="s">
        <v>93</v>
      </c>
      <c r="J15" s="262" t="s">
        <v>93</v>
      </c>
      <c r="K15" s="262" t="s">
        <v>93</v>
      </c>
      <c r="L15" s="115"/>
    </row>
    <row r="16" spans="1:12" ht="12.75">
      <c r="A16" s="116">
        <v>1945</v>
      </c>
      <c r="B16" s="262" t="s">
        <v>93</v>
      </c>
      <c r="C16" s="262">
        <v>223</v>
      </c>
      <c r="D16" s="262">
        <v>114</v>
      </c>
      <c r="E16" s="262" t="s">
        <v>93</v>
      </c>
      <c r="F16" s="262" t="s">
        <v>93</v>
      </c>
      <c r="G16" s="262" t="s">
        <v>93</v>
      </c>
      <c r="H16" s="262">
        <v>109</v>
      </c>
      <c r="I16" s="262" t="s">
        <v>93</v>
      </c>
      <c r="J16" s="262" t="s">
        <v>93</v>
      </c>
      <c r="K16" s="262" t="s">
        <v>93</v>
      </c>
      <c r="L16" s="115"/>
    </row>
    <row r="17" spans="1:12" ht="12.75">
      <c r="A17" s="116">
        <v>1946</v>
      </c>
      <c r="B17" s="262" t="s">
        <v>93</v>
      </c>
      <c r="C17" s="262">
        <v>620.7</v>
      </c>
      <c r="D17" s="262">
        <v>292</v>
      </c>
      <c r="E17" s="262">
        <v>23.7</v>
      </c>
      <c r="F17" s="262" t="s">
        <v>93</v>
      </c>
      <c r="G17" s="262" t="s">
        <v>93</v>
      </c>
      <c r="H17" s="262">
        <v>149</v>
      </c>
      <c r="I17" s="262" t="s">
        <v>93</v>
      </c>
      <c r="J17" s="262">
        <v>156</v>
      </c>
      <c r="K17" s="262" t="s">
        <v>93</v>
      </c>
      <c r="L17" s="115"/>
    </row>
    <row r="18" spans="1:12" ht="12.75">
      <c r="A18" s="116">
        <v>1947</v>
      </c>
      <c r="B18" s="262" t="s">
        <v>93</v>
      </c>
      <c r="C18" s="262">
        <v>715.7</v>
      </c>
      <c r="D18" s="262">
        <v>327</v>
      </c>
      <c r="E18" s="262">
        <v>25.7</v>
      </c>
      <c r="F18" s="262" t="s">
        <v>93</v>
      </c>
      <c r="G18" s="262" t="s">
        <v>93</v>
      </c>
      <c r="H18" s="262">
        <v>155</v>
      </c>
      <c r="I18" s="262" t="s">
        <v>93</v>
      </c>
      <c r="J18" s="262">
        <v>208</v>
      </c>
      <c r="K18" s="262" t="s">
        <v>93</v>
      </c>
      <c r="L18" s="115"/>
    </row>
    <row r="19" spans="1:12" ht="12.75">
      <c r="A19" s="116">
        <v>1948</v>
      </c>
      <c r="B19" s="262" t="s">
        <v>93</v>
      </c>
      <c r="C19" s="262">
        <v>878.2</v>
      </c>
      <c r="D19" s="262">
        <v>318</v>
      </c>
      <c r="E19" s="262">
        <v>24.2</v>
      </c>
      <c r="F19" s="262">
        <v>10</v>
      </c>
      <c r="G19" s="262">
        <v>70</v>
      </c>
      <c r="H19" s="262">
        <v>185</v>
      </c>
      <c r="I19" s="262">
        <v>2</v>
      </c>
      <c r="J19" s="262">
        <v>269</v>
      </c>
      <c r="K19" s="262" t="s">
        <v>93</v>
      </c>
      <c r="L19" s="115"/>
    </row>
    <row r="20" spans="1:12" s="119" customFormat="1" ht="12.75">
      <c r="A20" s="118">
        <v>1949</v>
      </c>
      <c r="B20" s="269" t="s">
        <v>93</v>
      </c>
      <c r="C20" s="269">
        <v>1006.5</v>
      </c>
      <c r="D20" s="269">
        <v>490</v>
      </c>
      <c r="E20" s="269">
        <v>36.5</v>
      </c>
      <c r="F20" s="269" t="s">
        <v>93</v>
      </c>
      <c r="G20" s="269" t="s">
        <v>93</v>
      </c>
      <c r="H20" s="269">
        <v>205</v>
      </c>
      <c r="I20" s="269" t="s">
        <v>93</v>
      </c>
      <c r="J20" s="269">
        <v>275</v>
      </c>
      <c r="K20" s="269" t="s">
        <v>93</v>
      </c>
      <c r="L20" s="118"/>
    </row>
    <row r="21" spans="1:12" ht="12.75">
      <c r="A21" s="116">
        <v>1950</v>
      </c>
      <c r="B21" s="262" t="s">
        <v>93</v>
      </c>
      <c r="C21" s="262">
        <v>1167</v>
      </c>
      <c r="D21" s="262">
        <v>472</v>
      </c>
      <c r="E21" s="262">
        <v>35</v>
      </c>
      <c r="F21" s="262">
        <v>10</v>
      </c>
      <c r="G21" s="262">
        <v>75</v>
      </c>
      <c r="H21" s="262">
        <v>232</v>
      </c>
      <c r="I21" s="262" t="s">
        <v>93</v>
      </c>
      <c r="J21" s="262">
        <v>343</v>
      </c>
      <c r="K21" s="262" t="s">
        <v>93</v>
      </c>
      <c r="L21" s="115"/>
    </row>
    <row r="22" spans="1:12" ht="12.75">
      <c r="A22" s="116">
        <v>1951</v>
      </c>
      <c r="B22" s="262" t="s">
        <v>93</v>
      </c>
      <c r="C22" s="262">
        <v>1423</v>
      </c>
      <c r="D22" s="262">
        <v>549</v>
      </c>
      <c r="E22" s="262">
        <v>40</v>
      </c>
      <c r="F22" s="262">
        <v>11</v>
      </c>
      <c r="G22" s="262">
        <v>86</v>
      </c>
      <c r="H22" s="262">
        <v>259</v>
      </c>
      <c r="I22" s="262">
        <v>6</v>
      </c>
      <c r="J22" s="262">
        <v>472</v>
      </c>
      <c r="K22" s="262" t="s">
        <v>93</v>
      </c>
      <c r="L22" s="115"/>
    </row>
    <row r="23" spans="1:12" ht="12.75">
      <c r="A23" s="116">
        <v>1952</v>
      </c>
      <c r="B23" s="262" t="s">
        <v>93</v>
      </c>
      <c r="C23" s="262">
        <v>1604</v>
      </c>
      <c r="D23" s="262">
        <v>638</v>
      </c>
      <c r="E23" s="262">
        <v>46</v>
      </c>
      <c r="F23" s="262">
        <v>12</v>
      </c>
      <c r="G23" s="262">
        <v>95</v>
      </c>
      <c r="H23" s="262">
        <v>285</v>
      </c>
      <c r="I23" s="262">
        <v>7</v>
      </c>
      <c r="J23" s="262">
        <v>521</v>
      </c>
      <c r="K23" s="262" t="s">
        <v>93</v>
      </c>
      <c r="L23" s="115"/>
    </row>
    <row r="24" spans="1:12" ht="12.75">
      <c r="A24" s="116">
        <v>1953</v>
      </c>
      <c r="B24" s="262" t="s">
        <v>93</v>
      </c>
      <c r="C24" s="262">
        <v>1798</v>
      </c>
      <c r="D24" s="262">
        <v>711</v>
      </c>
      <c r="E24" s="262">
        <v>50</v>
      </c>
      <c r="F24" s="262">
        <v>10</v>
      </c>
      <c r="G24" s="262">
        <v>96</v>
      </c>
      <c r="H24" s="262">
        <v>315</v>
      </c>
      <c r="I24" s="262">
        <v>8</v>
      </c>
      <c r="J24" s="262">
        <v>608</v>
      </c>
      <c r="K24" s="262" t="s">
        <v>93</v>
      </c>
      <c r="L24" s="115"/>
    </row>
    <row r="25" spans="1:12" ht="12.75">
      <c r="A25" s="116">
        <v>1954</v>
      </c>
      <c r="B25" s="262" t="s">
        <v>93</v>
      </c>
      <c r="C25" s="262">
        <v>2040</v>
      </c>
      <c r="D25" s="262">
        <v>851</v>
      </c>
      <c r="E25" s="262">
        <v>59</v>
      </c>
      <c r="F25" s="262">
        <v>11</v>
      </c>
      <c r="G25" s="262">
        <v>110</v>
      </c>
      <c r="H25" s="262">
        <v>334</v>
      </c>
      <c r="I25" s="262">
        <v>10</v>
      </c>
      <c r="J25" s="262">
        <v>665</v>
      </c>
      <c r="K25" s="262" t="s">
        <v>93</v>
      </c>
      <c r="L25" s="115"/>
    </row>
    <row r="26" spans="1:12" ht="12.75">
      <c r="A26" s="116">
        <v>1955</v>
      </c>
      <c r="B26" s="262" t="s">
        <v>93</v>
      </c>
      <c r="C26" s="262">
        <v>2191</v>
      </c>
      <c r="D26" s="262">
        <v>883</v>
      </c>
      <c r="E26" s="262">
        <v>60</v>
      </c>
      <c r="F26" s="262">
        <v>12</v>
      </c>
      <c r="G26" s="262">
        <v>120</v>
      </c>
      <c r="H26" s="262">
        <v>360</v>
      </c>
      <c r="I26" s="262">
        <v>13</v>
      </c>
      <c r="J26" s="262">
        <v>743</v>
      </c>
      <c r="K26" s="262" t="s">
        <v>93</v>
      </c>
      <c r="L26" s="115"/>
    </row>
    <row r="27" spans="1:12" ht="12.75">
      <c r="A27" s="116">
        <v>1956</v>
      </c>
      <c r="B27" s="262" t="s">
        <v>93</v>
      </c>
      <c r="C27" s="262">
        <v>2507</v>
      </c>
      <c r="D27" s="262">
        <v>1036</v>
      </c>
      <c r="E27" s="262">
        <v>70</v>
      </c>
      <c r="F27" s="262">
        <v>13</v>
      </c>
      <c r="G27" s="262">
        <v>146</v>
      </c>
      <c r="H27" s="262">
        <v>402</v>
      </c>
      <c r="I27" s="262">
        <v>11</v>
      </c>
      <c r="J27" s="262">
        <v>829</v>
      </c>
      <c r="K27" s="262" t="s">
        <v>93</v>
      </c>
      <c r="L27" s="115"/>
    </row>
    <row r="28" spans="1:12" ht="12.75">
      <c r="A28" s="116">
        <v>1957</v>
      </c>
      <c r="B28" s="262" t="s">
        <v>93</v>
      </c>
      <c r="C28" s="262">
        <v>2726</v>
      </c>
      <c r="D28" s="262">
        <v>1177</v>
      </c>
      <c r="E28" s="262">
        <v>78</v>
      </c>
      <c r="F28" s="262" t="s">
        <v>93</v>
      </c>
      <c r="G28" s="262">
        <v>124</v>
      </c>
      <c r="H28" s="262">
        <v>428</v>
      </c>
      <c r="I28" s="262">
        <v>12</v>
      </c>
      <c r="J28" s="262">
        <v>907</v>
      </c>
      <c r="K28" s="262" t="s">
        <v>93</v>
      </c>
      <c r="L28" s="115"/>
    </row>
    <row r="29" spans="1:12" ht="12.75">
      <c r="A29" s="116">
        <v>1958</v>
      </c>
      <c r="B29" s="262" t="s">
        <v>93</v>
      </c>
      <c r="C29" s="262">
        <v>3055</v>
      </c>
      <c r="D29" s="262">
        <v>1342</v>
      </c>
      <c r="E29" s="262">
        <v>87</v>
      </c>
      <c r="F29" s="262">
        <v>16</v>
      </c>
      <c r="G29" s="262">
        <v>189</v>
      </c>
      <c r="H29" s="262">
        <v>460</v>
      </c>
      <c r="I29" s="262">
        <v>9</v>
      </c>
      <c r="J29" s="262">
        <v>952</v>
      </c>
      <c r="K29" s="262" t="s">
        <v>93</v>
      </c>
      <c r="L29" s="115"/>
    </row>
    <row r="30" spans="1:12" s="119" customFormat="1" ht="12.75">
      <c r="A30" s="118">
        <v>1959</v>
      </c>
      <c r="B30" s="269" t="s">
        <v>93</v>
      </c>
      <c r="C30" s="269">
        <v>3285</v>
      </c>
      <c r="D30" s="269">
        <v>1511</v>
      </c>
      <c r="E30" s="269">
        <v>96</v>
      </c>
      <c r="F30" s="269">
        <v>18</v>
      </c>
      <c r="G30" s="269">
        <v>184</v>
      </c>
      <c r="H30" s="269">
        <v>494</v>
      </c>
      <c r="I30" s="269">
        <v>10</v>
      </c>
      <c r="J30" s="269">
        <v>972</v>
      </c>
      <c r="K30" s="269" t="s">
        <v>93</v>
      </c>
      <c r="L30" s="118"/>
    </row>
    <row r="31" spans="1:12" ht="12.75">
      <c r="A31" s="116">
        <v>1960</v>
      </c>
      <c r="B31" s="262" t="s">
        <v>93</v>
      </c>
      <c r="C31" s="262">
        <v>3704</v>
      </c>
      <c r="D31" s="262">
        <v>1815</v>
      </c>
      <c r="E31" s="262">
        <v>112</v>
      </c>
      <c r="F31" s="262">
        <v>20</v>
      </c>
      <c r="G31" s="262">
        <v>199</v>
      </c>
      <c r="H31" s="262">
        <v>529</v>
      </c>
      <c r="I31" s="262">
        <v>12</v>
      </c>
      <c r="J31" s="262">
        <v>1017</v>
      </c>
      <c r="K31" s="262" t="s">
        <v>93</v>
      </c>
      <c r="L31" s="115"/>
    </row>
    <row r="32" spans="1:12" ht="12.75">
      <c r="A32" s="116">
        <v>1961</v>
      </c>
      <c r="B32" s="262" t="s">
        <v>93</v>
      </c>
      <c r="C32" s="262">
        <v>3804</v>
      </c>
      <c r="D32" s="262">
        <v>1869</v>
      </c>
      <c r="E32" s="262">
        <v>112</v>
      </c>
      <c r="F32" s="262">
        <v>93</v>
      </c>
      <c r="G32" s="262">
        <v>225</v>
      </c>
      <c r="H32" s="262">
        <v>621</v>
      </c>
      <c r="I32" s="262">
        <v>9</v>
      </c>
      <c r="J32" s="262">
        <v>875</v>
      </c>
      <c r="K32" s="262" t="s">
        <v>93</v>
      </c>
      <c r="L32" s="115"/>
    </row>
    <row r="33" spans="1:12" ht="12.75">
      <c r="A33" s="116">
        <v>1962</v>
      </c>
      <c r="B33" s="262" t="s">
        <v>93</v>
      </c>
      <c r="C33" s="262">
        <v>4250</v>
      </c>
      <c r="D33" s="262">
        <v>2218</v>
      </c>
      <c r="E33" s="262">
        <v>130</v>
      </c>
      <c r="F33" s="262">
        <v>85</v>
      </c>
      <c r="G33" s="262">
        <v>264</v>
      </c>
      <c r="H33" s="262">
        <v>643</v>
      </c>
      <c r="I33" s="262">
        <v>5</v>
      </c>
      <c r="J33" s="262">
        <v>905</v>
      </c>
      <c r="K33" s="262" t="s">
        <v>93</v>
      </c>
      <c r="L33" s="115"/>
    </row>
    <row r="34" spans="1:12" ht="12.75">
      <c r="A34" s="116">
        <v>1963</v>
      </c>
      <c r="B34" s="262" t="s">
        <v>93</v>
      </c>
      <c r="C34" s="262">
        <v>4652</v>
      </c>
      <c r="D34" s="262">
        <v>2494</v>
      </c>
      <c r="E34" s="262">
        <v>140</v>
      </c>
      <c r="F34" s="262">
        <v>124</v>
      </c>
      <c r="G34" s="262">
        <v>303</v>
      </c>
      <c r="H34" s="262">
        <v>724</v>
      </c>
      <c r="I34" s="262">
        <v>6</v>
      </c>
      <c r="J34" s="262">
        <v>861</v>
      </c>
      <c r="K34" s="262" t="s">
        <v>93</v>
      </c>
      <c r="L34" s="115"/>
    </row>
    <row r="35" spans="1:12" ht="12.75">
      <c r="A35" s="116">
        <v>1964</v>
      </c>
      <c r="B35" s="262" t="s">
        <v>93</v>
      </c>
      <c r="C35" s="262">
        <v>5294</v>
      </c>
      <c r="D35" s="262">
        <v>2951</v>
      </c>
      <c r="E35" s="262">
        <v>160</v>
      </c>
      <c r="F35" s="262">
        <v>137</v>
      </c>
      <c r="G35" s="262">
        <v>415</v>
      </c>
      <c r="H35" s="262">
        <v>663</v>
      </c>
      <c r="I35" s="262">
        <v>13</v>
      </c>
      <c r="J35" s="262">
        <v>955</v>
      </c>
      <c r="K35" s="262" t="s">
        <v>93</v>
      </c>
      <c r="L35" s="115"/>
    </row>
    <row r="36" spans="1:12" ht="12.75">
      <c r="A36" s="116">
        <v>1965</v>
      </c>
      <c r="B36" s="262" t="s">
        <v>93</v>
      </c>
      <c r="C36" s="262">
        <v>5221</v>
      </c>
      <c r="D36" s="262">
        <v>3408</v>
      </c>
      <c r="E36" s="262">
        <v>179</v>
      </c>
      <c r="F36" s="262">
        <v>157</v>
      </c>
      <c r="G36" s="262">
        <v>476</v>
      </c>
      <c r="H36" s="262">
        <v>657</v>
      </c>
      <c r="I36" s="262">
        <v>9</v>
      </c>
      <c r="J36" s="262">
        <v>514</v>
      </c>
      <c r="K36" s="262" t="s">
        <v>93</v>
      </c>
      <c r="L36" s="120"/>
    </row>
    <row r="37" spans="1:12" ht="12.75">
      <c r="A37" s="116">
        <v>1966</v>
      </c>
      <c r="B37" s="262" t="s">
        <v>93</v>
      </c>
      <c r="C37" s="262">
        <v>5631</v>
      </c>
      <c r="D37" s="262">
        <v>3803</v>
      </c>
      <c r="E37" s="262">
        <v>197</v>
      </c>
      <c r="F37" s="262">
        <v>148</v>
      </c>
      <c r="G37" s="262">
        <v>549</v>
      </c>
      <c r="H37" s="262">
        <v>671</v>
      </c>
      <c r="I37" s="262">
        <v>9</v>
      </c>
      <c r="J37" s="262">
        <v>451</v>
      </c>
      <c r="K37" s="262" t="s">
        <v>93</v>
      </c>
      <c r="L37" s="120"/>
    </row>
    <row r="38" spans="1:12" ht="12.75">
      <c r="A38" s="116">
        <v>1967</v>
      </c>
      <c r="B38" s="262" t="s">
        <v>93</v>
      </c>
      <c r="C38" s="262">
        <v>6160</v>
      </c>
      <c r="D38" s="262">
        <v>4283</v>
      </c>
      <c r="E38" s="262">
        <v>215</v>
      </c>
      <c r="F38" s="262">
        <v>189</v>
      </c>
      <c r="G38" s="262">
        <v>614</v>
      </c>
      <c r="H38" s="262">
        <v>684</v>
      </c>
      <c r="I38" s="262">
        <v>8</v>
      </c>
      <c r="J38" s="262">
        <v>382</v>
      </c>
      <c r="K38" s="262" t="s">
        <v>93</v>
      </c>
      <c r="L38" s="120"/>
    </row>
    <row r="39" spans="1:12" ht="12.75">
      <c r="A39" s="116">
        <v>1968</v>
      </c>
      <c r="B39" s="262" t="s">
        <v>93</v>
      </c>
      <c r="C39" s="262">
        <v>6585</v>
      </c>
      <c r="D39" s="262">
        <v>4697</v>
      </c>
      <c r="E39" s="262">
        <v>230</v>
      </c>
      <c r="F39" s="270">
        <v>188</v>
      </c>
      <c r="G39" s="262">
        <v>688</v>
      </c>
      <c r="H39" s="262">
        <v>673</v>
      </c>
      <c r="I39" s="262">
        <v>6</v>
      </c>
      <c r="J39" s="262">
        <v>333</v>
      </c>
      <c r="K39" s="262" t="s">
        <v>93</v>
      </c>
      <c r="L39" s="120"/>
    </row>
    <row r="40" spans="1:12" s="119" customFormat="1" ht="12.75">
      <c r="A40" s="118">
        <v>1969</v>
      </c>
      <c r="B40" s="269">
        <v>7644</v>
      </c>
      <c r="C40" s="269">
        <v>7133</v>
      </c>
      <c r="D40" s="269">
        <v>5325</v>
      </c>
      <c r="E40" s="269">
        <v>251</v>
      </c>
      <c r="F40" s="271">
        <v>191</v>
      </c>
      <c r="G40" s="269">
        <v>657</v>
      </c>
      <c r="H40" s="269">
        <v>669</v>
      </c>
      <c r="I40" s="269">
        <v>10</v>
      </c>
      <c r="J40" s="269">
        <v>281</v>
      </c>
      <c r="K40" s="269">
        <v>511</v>
      </c>
      <c r="L40" s="120"/>
    </row>
    <row r="41" spans="1:12" ht="12.75">
      <c r="A41" s="116">
        <v>1970</v>
      </c>
      <c r="B41" s="262">
        <v>8731</v>
      </c>
      <c r="C41" s="262">
        <v>8208</v>
      </c>
      <c r="D41" s="262">
        <v>6210</v>
      </c>
      <c r="E41" s="262">
        <v>297</v>
      </c>
      <c r="F41" s="262">
        <v>221</v>
      </c>
      <c r="G41" s="262">
        <v>776</v>
      </c>
      <c r="H41" s="262">
        <v>660</v>
      </c>
      <c r="I41" s="262">
        <v>10</v>
      </c>
      <c r="J41" s="262">
        <v>331</v>
      </c>
      <c r="K41" s="262">
        <v>523</v>
      </c>
      <c r="L41" s="120"/>
    </row>
    <row r="42" spans="1:12" ht="12.75">
      <c r="A42" s="116">
        <v>1971</v>
      </c>
      <c r="B42" s="262">
        <v>9789</v>
      </c>
      <c r="C42" s="262">
        <v>9184</v>
      </c>
      <c r="D42" s="262">
        <v>7124</v>
      </c>
      <c r="E42" s="262">
        <v>334</v>
      </c>
      <c r="F42" s="262">
        <v>210</v>
      </c>
      <c r="G42" s="262">
        <v>836</v>
      </c>
      <c r="H42" s="262">
        <v>686</v>
      </c>
      <c r="I42" s="262">
        <v>8</v>
      </c>
      <c r="J42" s="262">
        <v>320</v>
      </c>
      <c r="K42" s="262">
        <v>605</v>
      </c>
      <c r="L42" s="120"/>
    </row>
    <row r="43" spans="1:12" ht="12.75">
      <c r="A43" s="116">
        <v>1972</v>
      </c>
      <c r="B43" s="262">
        <v>10730</v>
      </c>
      <c r="C43" s="262">
        <v>10046</v>
      </c>
      <c r="D43" s="262">
        <v>7867</v>
      </c>
      <c r="E43" s="262">
        <v>360</v>
      </c>
      <c r="F43" s="262">
        <v>249</v>
      </c>
      <c r="G43" s="262">
        <v>862</v>
      </c>
      <c r="H43" s="262">
        <v>687</v>
      </c>
      <c r="I43" s="262">
        <v>9</v>
      </c>
      <c r="J43" s="262">
        <v>372</v>
      </c>
      <c r="K43" s="262">
        <v>684</v>
      </c>
      <c r="L43" s="120"/>
    </row>
    <row r="44" spans="1:12" ht="12.75">
      <c r="A44" s="116">
        <v>1973</v>
      </c>
      <c r="B44" s="262">
        <v>11382</v>
      </c>
      <c r="C44" s="262">
        <v>10723</v>
      </c>
      <c r="D44" s="262">
        <v>8447</v>
      </c>
      <c r="E44" s="262">
        <v>377</v>
      </c>
      <c r="F44" s="262">
        <v>247</v>
      </c>
      <c r="G44" s="262">
        <v>1060</v>
      </c>
      <c r="H44" s="262">
        <v>663</v>
      </c>
      <c r="I44" s="262">
        <v>9</v>
      </c>
      <c r="J44" s="262">
        <v>297</v>
      </c>
      <c r="K44" s="262">
        <v>659</v>
      </c>
      <c r="L44" s="120"/>
    </row>
    <row r="45" spans="1:12" s="119" customFormat="1" ht="12.75">
      <c r="A45" s="118">
        <v>1974</v>
      </c>
      <c r="B45" s="269">
        <v>12253</v>
      </c>
      <c r="C45" s="269">
        <v>11493</v>
      </c>
      <c r="D45" s="269">
        <v>9129</v>
      </c>
      <c r="E45" s="269">
        <v>394</v>
      </c>
      <c r="F45" s="269">
        <v>267</v>
      </c>
      <c r="G45" s="269">
        <v>1090</v>
      </c>
      <c r="H45" s="269">
        <v>677</v>
      </c>
      <c r="I45" s="269">
        <v>13</v>
      </c>
      <c r="J45" s="269">
        <v>317</v>
      </c>
      <c r="K45" s="269">
        <v>760</v>
      </c>
      <c r="L45" s="120"/>
    </row>
    <row r="46" spans="1:12" ht="12.75">
      <c r="A46" s="116">
        <v>1975</v>
      </c>
      <c r="B46" s="262">
        <v>12625</v>
      </c>
      <c r="C46" s="262">
        <v>11786</v>
      </c>
      <c r="D46" s="262">
        <v>9413</v>
      </c>
      <c r="E46" s="262">
        <v>396</v>
      </c>
      <c r="F46" s="262">
        <v>324</v>
      </c>
      <c r="G46" s="262">
        <v>1013</v>
      </c>
      <c r="H46" s="262">
        <v>683</v>
      </c>
      <c r="I46" s="262">
        <v>10</v>
      </c>
      <c r="J46" s="262">
        <v>343</v>
      </c>
      <c r="K46" s="262">
        <v>839</v>
      </c>
      <c r="L46" s="120"/>
    </row>
    <row r="47" spans="1:12" ht="12.75">
      <c r="A47" s="121">
        <v>1976</v>
      </c>
      <c r="B47" s="262">
        <v>12880</v>
      </c>
      <c r="C47" s="262">
        <v>12039</v>
      </c>
      <c r="D47" s="262">
        <v>9899</v>
      </c>
      <c r="E47" s="262">
        <v>413</v>
      </c>
      <c r="F47" s="262">
        <v>96</v>
      </c>
      <c r="G47" s="262">
        <v>995</v>
      </c>
      <c r="H47" s="262">
        <v>687</v>
      </c>
      <c r="I47" s="262">
        <v>9</v>
      </c>
      <c r="J47" s="262">
        <v>353</v>
      </c>
      <c r="K47" s="262">
        <v>841</v>
      </c>
      <c r="L47" s="120"/>
    </row>
    <row r="48" spans="1:12" ht="12.75">
      <c r="A48" s="116">
        <v>1977</v>
      </c>
      <c r="B48" s="262">
        <v>13510</v>
      </c>
      <c r="C48" s="262">
        <v>12654</v>
      </c>
      <c r="D48" s="262">
        <v>10354</v>
      </c>
      <c r="E48" s="262">
        <v>428</v>
      </c>
      <c r="F48" s="262">
        <v>93</v>
      </c>
      <c r="G48" s="262">
        <v>1027</v>
      </c>
      <c r="H48" s="262">
        <v>701</v>
      </c>
      <c r="I48" s="262">
        <v>7</v>
      </c>
      <c r="J48" s="262">
        <v>472</v>
      </c>
      <c r="K48" s="262">
        <v>856</v>
      </c>
      <c r="L48" s="120"/>
    </row>
    <row r="49" spans="1:12" ht="12.75">
      <c r="A49" s="116">
        <v>1978</v>
      </c>
      <c r="B49" s="262">
        <v>14512</v>
      </c>
      <c r="C49" s="262">
        <v>13533</v>
      </c>
      <c r="D49" s="262">
        <v>11120</v>
      </c>
      <c r="E49" s="262">
        <v>450</v>
      </c>
      <c r="F49" s="262">
        <v>93</v>
      </c>
      <c r="G49" s="262">
        <v>1091</v>
      </c>
      <c r="H49" s="262">
        <v>707</v>
      </c>
      <c r="I49" s="262">
        <v>10</v>
      </c>
      <c r="J49" s="262">
        <v>512</v>
      </c>
      <c r="K49" s="262">
        <v>979</v>
      </c>
      <c r="L49" s="120"/>
    </row>
    <row r="50" spans="1:12" s="119" customFormat="1" ht="12.75">
      <c r="A50" s="118">
        <v>1979</v>
      </c>
      <c r="B50" s="269">
        <v>15503</v>
      </c>
      <c r="C50" s="269">
        <v>14409</v>
      </c>
      <c r="D50" s="269">
        <v>11869</v>
      </c>
      <c r="E50" s="269">
        <v>468</v>
      </c>
      <c r="F50" s="269">
        <v>100</v>
      </c>
      <c r="G50" s="269">
        <v>1155</v>
      </c>
      <c r="H50" s="269">
        <v>722</v>
      </c>
      <c r="I50" s="269">
        <v>10</v>
      </c>
      <c r="J50" s="269">
        <v>553</v>
      </c>
      <c r="K50" s="269">
        <v>1094</v>
      </c>
      <c r="L50" s="120"/>
    </row>
    <row r="51" spans="1:12" ht="12.75">
      <c r="A51" s="116">
        <v>1980</v>
      </c>
      <c r="B51" s="262">
        <v>16302</v>
      </c>
      <c r="C51" s="262">
        <v>15269</v>
      </c>
      <c r="D51" s="262">
        <v>12569</v>
      </c>
      <c r="E51" s="262">
        <v>487</v>
      </c>
      <c r="F51" s="262">
        <v>105</v>
      </c>
      <c r="G51" s="262">
        <v>1196</v>
      </c>
      <c r="H51" s="262">
        <v>751</v>
      </c>
      <c r="I51" s="262">
        <v>10</v>
      </c>
      <c r="J51" s="262">
        <v>638</v>
      </c>
      <c r="K51" s="262">
        <v>1033</v>
      </c>
      <c r="L51" s="120"/>
    </row>
    <row r="52" spans="1:12" ht="12.75">
      <c r="A52" s="116">
        <v>1981</v>
      </c>
      <c r="B52" s="262">
        <v>17356</v>
      </c>
      <c r="C52" s="262">
        <v>16254</v>
      </c>
      <c r="D52" s="262">
        <v>13217</v>
      </c>
      <c r="E52" s="262">
        <v>524</v>
      </c>
      <c r="F52" s="262">
        <v>109</v>
      </c>
      <c r="G52" s="262">
        <v>1316</v>
      </c>
      <c r="H52" s="262">
        <v>780</v>
      </c>
      <c r="I52" s="262">
        <v>10</v>
      </c>
      <c r="J52" s="262">
        <v>822</v>
      </c>
      <c r="K52" s="262">
        <v>1102</v>
      </c>
      <c r="L52" s="120"/>
    </row>
    <row r="53" spans="1:12" ht="12.75">
      <c r="A53" s="116">
        <v>1982</v>
      </c>
      <c r="B53" s="262">
        <v>18280</v>
      </c>
      <c r="C53" s="262">
        <v>17068</v>
      </c>
      <c r="D53" s="262">
        <v>13838</v>
      </c>
      <c r="E53" s="262">
        <v>530</v>
      </c>
      <c r="F53" s="262">
        <v>115</v>
      </c>
      <c r="G53" s="262">
        <v>1384</v>
      </c>
      <c r="H53" s="262">
        <v>806</v>
      </c>
      <c r="I53" s="262">
        <v>9</v>
      </c>
      <c r="J53" s="262">
        <v>916</v>
      </c>
      <c r="K53" s="262">
        <v>1212</v>
      </c>
      <c r="L53" s="120"/>
    </row>
    <row r="54" spans="1:12" ht="12.75">
      <c r="A54" s="121">
        <v>1983</v>
      </c>
      <c r="B54" s="262">
        <v>17993</v>
      </c>
      <c r="C54" s="262">
        <v>16692</v>
      </c>
      <c r="D54" s="262">
        <v>13498</v>
      </c>
      <c r="E54" s="262">
        <v>512</v>
      </c>
      <c r="F54" s="262">
        <v>107</v>
      </c>
      <c r="G54" s="262">
        <v>1375</v>
      </c>
      <c r="H54" s="272">
        <v>817</v>
      </c>
      <c r="I54" s="262">
        <v>6</v>
      </c>
      <c r="J54" s="262">
        <v>889</v>
      </c>
      <c r="K54" s="262">
        <v>1301</v>
      </c>
      <c r="L54" s="120"/>
    </row>
    <row r="55" spans="1:12" s="119" customFormat="1" ht="12.75">
      <c r="A55" s="118">
        <v>1984</v>
      </c>
      <c r="B55" s="269">
        <v>19366</v>
      </c>
      <c r="C55" s="269">
        <v>17948</v>
      </c>
      <c r="D55" s="269">
        <v>14371</v>
      </c>
      <c r="E55" s="269">
        <v>542</v>
      </c>
      <c r="F55" s="269">
        <v>105</v>
      </c>
      <c r="G55" s="269">
        <v>1464</v>
      </c>
      <c r="H55" s="269">
        <v>853</v>
      </c>
      <c r="I55" s="269">
        <v>6</v>
      </c>
      <c r="J55" s="269">
        <v>1149</v>
      </c>
      <c r="K55" s="269">
        <v>1418</v>
      </c>
      <c r="L55" s="120"/>
    </row>
    <row r="56" spans="1:12" ht="12.75">
      <c r="A56" s="116">
        <v>1985</v>
      </c>
      <c r="B56" s="262">
        <v>20076</v>
      </c>
      <c r="C56" s="262">
        <v>18580</v>
      </c>
      <c r="D56" s="262">
        <v>14804</v>
      </c>
      <c r="E56" s="262">
        <v>555</v>
      </c>
      <c r="F56" s="262">
        <v>105</v>
      </c>
      <c r="G56" s="262">
        <v>1518</v>
      </c>
      <c r="H56" s="262">
        <v>880</v>
      </c>
      <c r="I56" s="262">
        <v>8</v>
      </c>
      <c r="J56" s="262">
        <v>1265</v>
      </c>
      <c r="K56" s="262">
        <v>1496</v>
      </c>
      <c r="L56" s="120"/>
    </row>
    <row r="57" spans="1:12" ht="12.75">
      <c r="A57" s="121">
        <v>1986</v>
      </c>
      <c r="B57" s="262">
        <v>19548</v>
      </c>
      <c r="C57" s="262">
        <v>18040</v>
      </c>
      <c r="D57" s="262">
        <v>14452</v>
      </c>
      <c r="E57" s="262">
        <v>534</v>
      </c>
      <c r="F57" s="262">
        <v>102</v>
      </c>
      <c r="G57" s="262">
        <v>1524</v>
      </c>
      <c r="H57" s="262">
        <v>857</v>
      </c>
      <c r="I57" s="262">
        <v>8</v>
      </c>
      <c r="J57" s="262">
        <v>1097</v>
      </c>
      <c r="K57" s="262">
        <v>1508</v>
      </c>
      <c r="L57" s="120"/>
    </row>
    <row r="58" spans="1:12" ht="12.75">
      <c r="A58" s="116">
        <v>1987</v>
      </c>
      <c r="B58" s="262">
        <v>20734</v>
      </c>
      <c r="C58" s="262">
        <v>19086</v>
      </c>
      <c r="D58" s="262">
        <v>15229</v>
      </c>
      <c r="E58" s="262">
        <v>556</v>
      </c>
      <c r="F58" s="262">
        <v>105</v>
      </c>
      <c r="G58" s="262">
        <v>1651</v>
      </c>
      <c r="H58" s="262">
        <v>868</v>
      </c>
      <c r="I58" s="262">
        <v>7</v>
      </c>
      <c r="J58" s="262">
        <v>1226</v>
      </c>
      <c r="K58" s="262">
        <v>1648</v>
      </c>
      <c r="L58" s="120"/>
    </row>
    <row r="59" spans="1:12" ht="12.75">
      <c r="A59" s="116">
        <v>1988</v>
      </c>
      <c r="B59" s="262">
        <v>21732</v>
      </c>
      <c r="C59" s="262">
        <v>19961</v>
      </c>
      <c r="D59" s="262">
        <v>15889</v>
      </c>
      <c r="E59" s="262">
        <v>573</v>
      </c>
      <c r="F59" s="262">
        <v>107</v>
      </c>
      <c r="G59" s="262">
        <v>1801</v>
      </c>
      <c r="H59" s="262">
        <v>872</v>
      </c>
      <c r="I59" s="262">
        <v>9</v>
      </c>
      <c r="J59" s="262">
        <v>1283</v>
      </c>
      <c r="K59" s="262">
        <v>1771</v>
      </c>
      <c r="L59" s="120"/>
    </row>
    <row r="60" spans="1:12" s="119" customFormat="1" ht="12.75">
      <c r="A60" s="122">
        <v>1989</v>
      </c>
      <c r="B60" s="269">
        <v>22289</v>
      </c>
      <c r="C60" s="269">
        <v>20431</v>
      </c>
      <c r="D60" s="269">
        <v>16277</v>
      </c>
      <c r="E60" s="269">
        <v>578</v>
      </c>
      <c r="F60" s="269">
        <v>108</v>
      </c>
      <c r="G60" s="269">
        <v>1877</v>
      </c>
      <c r="H60" s="269">
        <v>885</v>
      </c>
      <c r="I60" s="269">
        <v>7</v>
      </c>
      <c r="J60" s="269">
        <v>1277</v>
      </c>
      <c r="K60" s="269">
        <v>1858</v>
      </c>
      <c r="L60" s="120"/>
    </row>
    <row r="61" spans="1:12" ht="12.75">
      <c r="A61" s="116">
        <v>1990</v>
      </c>
      <c r="B61" s="262">
        <v>23179</v>
      </c>
      <c r="C61" s="262">
        <v>21233</v>
      </c>
      <c r="D61" s="262">
        <v>16891</v>
      </c>
      <c r="E61" s="262">
        <v>594</v>
      </c>
      <c r="F61" s="262">
        <v>111</v>
      </c>
      <c r="G61" s="262">
        <v>2010</v>
      </c>
      <c r="H61" s="262">
        <v>891</v>
      </c>
      <c r="I61" s="262">
        <v>9</v>
      </c>
      <c r="J61" s="262">
        <v>1321</v>
      </c>
      <c r="K61" s="262">
        <v>1946</v>
      </c>
      <c r="L61" s="120"/>
    </row>
    <row r="62" spans="1:12" ht="12.75">
      <c r="A62" s="116">
        <v>1991</v>
      </c>
      <c r="B62" s="262">
        <v>23891</v>
      </c>
      <c r="C62" s="262">
        <v>21837</v>
      </c>
      <c r="D62" s="262">
        <v>17328</v>
      </c>
      <c r="E62" s="262">
        <v>597</v>
      </c>
      <c r="F62" s="262">
        <v>108</v>
      </c>
      <c r="G62" s="262">
        <v>2107</v>
      </c>
      <c r="H62" s="262">
        <v>895</v>
      </c>
      <c r="I62" s="262">
        <v>7</v>
      </c>
      <c r="J62" s="262">
        <v>1392</v>
      </c>
      <c r="K62" s="262">
        <v>2054</v>
      </c>
      <c r="L62" s="120"/>
    </row>
    <row r="63" spans="1:12" ht="12.75">
      <c r="A63" s="116">
        <v>1992</v>
      </c>
      <c r="B63" s="262">
        <v>24490</v>
      </c>
      <c r="C63" s="262">
        <v>22379</v>
      </c>
      <c r="D63" s="262">
        <v>17697</v>
      </c>
      <c r="E63" s="262">
        <v>602</v>
      </c>
      <c r="F63" s="262">
        <v>109</v>
      </c>
      <c r="G63" s="262">
        <v>2163</v>
      </c>
      <c r="H63" s="262">
        <v>886</v>
      </c>
      <c r="I63" s="262">
        <v>10</v>
      </c>
      <c r="J63" s="262">
        <v>1514</v>
      </c>
      <c r="K63" s="262">
        <v>2111</v>
      </c>
      <c r="L63" s="120"/>
    </row>
    <row r="64" spans="1:12" ht="12.75">
      <c r="A64" s="116">
        <v>1993</v>
      </c>
      <c r="B64" s="262">
        <v>24647</v>
      </c>
      <c r="C64" s="262">
        <v>22537</v>
      </c>
      <c r="D64" s="262">
        <v>17767</v>
      </c>
      <c r="E64" s="262">
        <v>595</v>
      </c>
      <c r="F64" s="262">
        <v>110</v>
      </c>
      <c r="G64" s="262">
        <v>2217</v>
      </c>
      <c r="H64" s="262">
        <v>712</v>
      </c>
      <c r="I64" s="262">
        <v>149</v>
      </c>
      <c r="J64" s="262">
        <v>1582</v>
      </c>
      <c r="K64" s="262">
        <v>2110</v>
      </c>
      <c r="L64" s="120"/>
    </row>
    <row r="65" spans="1:12" s="119" customFormat="1" ht="12.75">
      <c r="A65" s="118">
        <v>1994</v>
      </c>
      <c r="B65" s="269">
        <v>25410</v>
      </c>
      <c r="C65" s="269">
        <v>23174</v>
      </c>
      <c r="D65" s="269">
        <v>18256</v>
      </c>
      <c r="E65" s="269">
        <v>602</v>
      </c>
      <c r="F65" s="269">
        <v>104</v>
      </c>
      <c r="G65" s="269">
        <v>2278</v>
      </c>
      <c r="H65" s="269">
        <v>719</v>
      </c>
      <c r="I65" s="269">
        <v>151</v>
      </c>
      <c r="J65" s="269">
        <v>1666</v>
      </c>
      <c r="K65" s="269">
        <v>2236</v>
      </c>
      <c r="L65" s="120"/>
    </row>
    <row r="66" spans="1:12" ht="12.75">
      <c r="A66" s="116">
        <v>1995</v>
      </c>
      <c r="B66" s="262">
        <v>26249</v>
      </c>
      <c r="C66" s="262">
        <v>23904</v>
      </c>
      <c r="D66" s="262">
        <v>18820</v>
      </c>
      <c r="E66" s="262">
        <v>614</v>
      </c>
      <c r="F66" s="262">
        <v>119</v>
      </c>
      <c r="G66" s="262">
        <v>2348</v>
      </c>
      <c r="H66" s="262">
        <v>867</v>
      </c>
      <c r="I66" s="262">
        <v>28</v>
      </c>
      <c r="J66" s="262">
        <v>1722</v>
      </c>
      <c r="K66" s="262">
        <v>2345</v>
      </c>
      <c r="L66" s="120"/>
    </row>
    <row r="67" spans="1:12" ht="12.75">
      <c r="A67" s="116">
        <v>1996</v>
      </c>
      <c r="B67" s="262">
        <v>27160</v>
      </c>
      <c r="C67" s="262">
        <v>24684</v>
      </c>
      <c r="D67" s="262">
        <v>19310</v>
      </c>
      <c r="E67" s="262">
        <v>624</v>
      </c>
      <c r="F67" s="262">
        <v>120</v>
      </c>
      <c r="G67" s="262">
        <v>2486</v>
      </c>
      <c r="H67" s="262">
        <v>868</v>
      </c>
      <c r="I67" s="262">
        <v>27</v>
      </c>
      <c r="J67" s="262">
        <v>1873</v>
      </c>
      <c r="K67" s="262">
        <v>2476</v>
      </c>
      <c r="L67" s="120"/>
    </row>
    <row r="68" spans="1:12" ht="12.75">
      <c r="A68" s="116">
        <v>1997</v>
      </c>
      <c r="B68" s="262">
        <v>28242</v>
      </c>
      <c r="C68" s="262">
        <v>25607</v>
      </c>
      <c r="D68" s="262">
        <v>19926</v>
      </c>
      <c r="E68" s="262">
        <v>639.8227531066372</v>
      </c>
      <c r="F68" s="262">
        <v>121</v>
      </c>
      <c r="G68" s="262">
        <v>2625</v>
      </c>
      <c r="H68" s="262">
        <v>867</v>
      </c>
      <c r="I68" s="262">
        <v>29</v>
      </c>
      <c r="J68" s="262">
        <v>2039</v>
      </c>
      <c r="K68" s="262">
        <v>2635</v>
      </c>
      <c r="L68" s="120"/>
    </row>
    <row r="69" spans="1:12" ht="12.75">
      <c r="A69" s="116">
        <v>1998</v>
      </c>
      <c r="B69" s="262">
        <v>29252</v>
      </c>
      <c r="C69" s="262">
        <v>26494</v>
      </c>
      <c r="D69" s="262">
        <v>20469</v>
      </c>
      <c r="E69" s="262">
        <v>653.5440613026819</v>
      </c>
      <c r="F69" s="262">
        <v>132</v>
      </c>
      <c r="G69" s="262">
        <v>2753</v>
      </c>
      <c r="H69" s="262">
        <v>877</v>
      </c>
      <c r="I69" s="262">
        <v>26</v>
      </c>
      <c r="J69" s="262">
        <v>2237</v>
      </c>
      <c r="K69" s="262">
        <v>2758</v>
      </c>
      <c r="L69" s="120"/>
    </row>
    <row r="70" spans="1:12" s="119" customFormat="1" ht="12.75">
      <c r="A70" s="118">
        <v>1999</v>
      </c>
      <c r="B70" s="269">
        <v>30363</v>
      </c>
      <c r="C70" s="269">
        <v>27511</v>
      </c>
      <c r="D70" s="269">
        <v>21150</v>
      </c>
      <c r="E70" s="269">
        <v>660.6278307043573</v>
      </c>
      <c r="F70" s="269">
        <v>115</v>
      </c>
      <c r="G70" s="269">
        <v>2884</v>
      </c>
      <c r="H70" s="269">
        <v>893</v>
      </c>
      <c r="I70" s="269">
        <v>26</v>
      </c>
      <c r="J70" s="269">
        <v>2443</v>
      </c>
      <c r="K70" s="269">
        <v>2852</v>
      </c>
      <c r="L70" s="120"/>
    </row>
    <row r="71" spans="1:12" ht="12.75">
      <c r="A71" s="116">
        <v>2000</v>
      </c>
      <c r="B71" s="262">
        <v>31340</v>
      </c>
      <c r="C71" s="262">
        <v>28447</v>
      </c>
      <c r="D71" s="262">
        <v>21784</v>
      </c>
      <c r="E71" s="262">
        <v>672</v>
      </c>
      <c r="F71" s="262">
        <v>225</v>
      </c>
      <c r="G71" s="262">
        <v>2460</v>
      </c>
      <c r="H71" s="262">
        <v>916</v>
      </c>
      <c r="I71" s="262">
        <v>468</v>
      </c>
      <c r="J71" s="262">
        <v>2594</v>
      </c>
      <c r="K71" s="262">
        <v>2893</v>
      </c>
      <c r="L71" s="120"/>
    </row>
    <row r="72" spans="1:12" ht="12.75">
      <c r="A72" s="116">
        <v>2001</v>
      </c>
      <c r="B72" s="262">
        <v>32575</v>
      </c>
      <c r="C72" s="262">
        <v>29608</v>
      </c>
      <c r="D72" s="262">
        <v>22626</v>
      </c>
      <c r="E72" s="262">
        <v>688</v>
      </c>
      <c r="F72" s="262">
        <v>224</v>
      </c>
      <c r="G72" s="262">
        <v>2600</v>
      </c>
      <c r="H72" s="262">
        <v>916</v>
      </c>
      <c r="I72" s="262">
        <v>488</v>
      </c>
      <c r="J72" s="262">
        <v>2754</v>
      </c>
      <c r="K72" s="262">
        <v>2967</v>
      </c>
      <c r="L72" s="120"/>
    </row>
    <row r="73" spans="1:12" ht="12.75">
      <c r="A73" s="116">
        <v>2002</v>
      </c>
      <c r="B73" s="262">
        <v>33542</v>
      </c>
      <c r="C73" s="262">
        <v>30463</v>
      </c>
      <c r="D73" s="262">
        <v>23265</v>
      </c>
      <c r="E73" s="262">
        <v>694</v>
      </c>
      <c r="F73" s="262">
        <v>224</v>
      </c>
      <c r="G73" s="262">
        <v>2665</v>
      </c>
      <c r="H73" s="262">
        <v>922</v>
      </c>
      <c r="I73" s="262">
        <v>509</v>
      </c>
      <c r="J73" s="262">
        <v>2878</v>
      </c>
      <c r="K73" s="262">
        <v>3079</v>
      </c>
      <c r="L73" s="120"/>
    </row>
    <row r="74" spans="1:12" ht="12.75">
      <c r="A74" s="116">
        <v>2003</v>
      </c>
      <c r="B74" s="262">
        <v>33827</v>
      </c>
      <c r="C74" s="262">
        <v>30746</v>
      </c>
      <c r="D74" s="262">
        <v>23524</v>
      </c>
      <c r="E74" s="262">
        <v>694</v>
      </c>
      <c r="F74" s="262">
        <v>226</v>
      </c>
      <c r="G74" s="262">
        <v>2560</v>
      </c>
      <c r="H74" s="262">
        <v>923</v>
      </c>
      <c r="I74" s="262">
        <v>533</v>
      </c>
      <c r="J74" s="262">
        <v>2980</v>
      </c>
      <c r="K74" s="262">
        <v>3081</v>
      </c>
      <c r="L74" s="120"/>
    </row>
    <row r="75" spans="1:12" s="119" customFormat="1" ht="12.75">
      <c r="A75" s="118">
        <v>2004</v>
      </c>
      <c r="B75" s="269">
        <v>34365</v>
      </c>
      <c r="C75" s="269">
        <v>31220</v>
      </c>
      <c r="D75" s="269">
        <v>23935</v>
      </c>
      <c r="E75" s="269">
        <v>698</v>
      </c>
      <c r="F75" s="269">
        <v>237</v>
      </c>
      <c r="G75" s="269">
        <v>2591</v>
      </c>
      <c r="H75" s="269">
        <v>925</v>
      </c>
      <c r="I75" s="269">
        <v>529</v>
      </c>
      <c r="J75" s="269">
        <v>3003</v>
      </c>
      <c r="K75" s="269">
        <v>3145</v>
      </c>
      <c r="L75" s="120"/>
    </row>
    <row r="76" spans="1:12" ht="12.75">
      <c r="A76" s="116">
        <v>2005</v>
      </c>
      <c r="B76" s="262">
        <v>34956</v>
      </c>
      <c r="C76" s="262">
        <v>31785</v>
      </c>
      <c r="D76" s="262">
        <v>24393</v>
      </c>
      <c r="E76" s="262">
        <v>705</v>
      </c>
      <c r="F76" s="262">
        <v>247</v>
      </c>
      <c r="G76" s="262">
        <v>2579</v>
      </c>
      <c r="H76" s="262">
        <v>935</v>
      </c>
      <c r="I76" s="262">
        <v>521</v>
      </c>
      <c r="J76" s="262">
        <v>3110</v>
      </c>
      <c r="K76" s="262">
        <v>3171</v>
      </c>
      <c r="L76" s="120"/>
    </row>
    <row r="77" spans="1:12" ht="12.75">
      <c r="A77" s="116">
        <v>2006</v>
      </c>
      <c r="B77" s="262">
        <v>34782</v>
      </c>
      <c r="C77" s="262">
        <v>31710</v>
      </c>
      <c r="D77" s="262">
        <v>24293</v>
      </c>
      <c r="E77" s="262">
        <v>696</v>
      </c>
      <c r="F77" s="262">
        <v>239</v>
      </c>
      <c r="G77" s="262">
        <v>2525</v>
      </c>
      <c r="H77" s="262">
        <v>938</v>
      </c>
      <c r="I77" s="262">
        <v>545</v>
      </c>
      <c r="J77" s="262">
        <v>3170</v>
      </c>
      <c r="K77" s="262">
        <v>3072</v>
      </c>
      <c r="L77" s="120"/>
    </row>
    <row r="78" spans="1:12" ht="12.75">
      <c r="A78" s="116">
        <v>2007</v>
      </c>
      <c r="B78" s="262">
        <v>35039</v>
      </c>
      <c r="C78" s="262">
        <v>31900</v>
      </c>
      <c r="D78" s="262">
        <v>24368</v>
      </c>
      <c r="E78" s="262">
        <v>693</v>
      </c>
      <c r="F78" s="262">
        <v>246</v>
      </c>
      <c r="G78" s="262">
        <v>2566</v>
      </c>
      <c r="H78" s="262">
        <v>917</v>
      </c>
      <c r="I78" s="262">
        <v>547</v>
      </c>
      <c r="J78" s="262">
        <v>3256</v>
      </c>
      <c r="K78" s="262">
        <v>3139</v>
      </c>
      <c r="L78" s="120"/>
    </row>
    <row r="79" spans="1:12" ht="12.75">
      <c r="A79" s="116">
        <v>2008</v>
      </c>
      <c r="B79" s="262">
        <v>36680</v>
      </c>
      <c r="C79" s="262">
        <v>33365</v>
      </c>
      <c r="D79" s="262">
        <v>25462</v>
      </c>
      <c r="E79" s="262">
        <v>718</v>
      </c>
      <c r="F79" s="262">
        <v>266</v>
      </c>
      <c r="G79" s="262">
        <v>2696</v>
      </c>
      <c r="H79" s="262">
        <v>951</v>
      </c>
      <c r="I79" s="262">
        <v>552</v>
      </c>
      <c r="J79" s="262">
        <v>3438</v>
      </c>
      <c r="K79" s="262">
        <v>3315</v>
      </c>
      <c r="L79" s="120"/>
    </row>
    <row r="80" spans="1:12" s="119" customFormat="1" ht="12.75">
      <c r="A80" s="118">
        <v>2009</v>
      </c>
      <c r="B80" s="269">
        <v>37469</v>
      </c>
      <c r="C80" s="269">
        <v>34014</v>
      </c>
      <c r="D80" s="269">
        <v>25909</v>
      </c>
      <c r="E80" s="269">
        <v>728</v>
      </c>
      <c r="F80" s="269">
        <v>270</v>
      </c>
      <c r="G80" s="269">
        <v>2712</v>
      </c>
      <c r="H80" s="269">
        <v>967</v>
      </c>
      <c r="I80" s="269">
        <v>579</v>
      </c>
      <c r="J80" s="269">
        <v>3577</v>
      </c>
      <c r="K80" s="269">
        <v>3455</v>
      </c>
      <c r="L80" s="209"/>
    </row>
    <row r="81" spans="1:12" ht="12.75">
      <c r="A81" s="116">
        <v>2010</v>
      </c>
      <c r="B81" s="262">
        <v>38836</v>
      </c>
      <c r="C81" s="262">
        <v>35291</v>
      </c>
      <c r="D81" s="262">
        <v>26890</v>
      </c>
      <c r="E81" s="262">
        <v>749</v>
      </c>
      <c r="F81" s="262">
        <v>277</v>
      </c>
      <c r="G81" s="262">
        <v>2791</v>
      </c>
      <c r="H81" s="262">
        <v>1002</v>
      </c>
      <c r="I81" s="262">
        <v>597</v>
      </c>
      <c r="J81" s="262">
        <v>3734</v>
      </c>
      <c r="K81" s="262">
        <v>3545</v>
      </c>
      <c r="L81" s="120"/>
    </row>
    <row r="82" spans="1:12" ht="12.75">
      <c r="A82" s="116">
        <v>2011</v>
      </c>
      <c r="B82" s="262">
        <v>39490</v>
      </c>
      <c r="C82" s="262">
        <v>35867</v>
      </c>
      <c r="D82" s="262">
        <v>27327</v>
      </c>
      <c r="E82" s="262">
        <v>756</v>
      </c>
      <c r="F82" s="262">
        <v>286</v>
      </c>
      <c r="G82" s="262">
        <v>2890</v>
      </c>
      <c r="H82" s="262">
        <v>999</v>
      </c>
      <c r="I82" s="262">
        <v>612</v>
      </c>
      <c r="J82" s="262">
        <v>3753</v>
      </c>
      <c r="K82" s="262">
        <v>3623</v>
      </c>
      <c r="L82" s="120"/>
    </row>
    <row r="83" spans="1:12" ht="12.75">
      <c r="A83" s="116">
        <v>2012</v>
      </c>
      <c r="B83" s="262">
        <v>40611</v>
      </c>
      <c r="C83" s="262">
        <v>36915</v>
      </c>
      <c r="D83" s="262">
        <v>28004</v>
      </c>
      <c r="E83" s="262">
        <v>768</v>
      </c>
      <c r="F83" s="262">
        <v>310</v>
      </c>
      <c r="G83" s="262">
        <v>3022</v>
      </c>
      <c r="H83" s="262">
        <v>1026</v>
      </c>
      <c r="I83" s="262">
        <v>622</v>
      </c>
      <c r="J83" s="262">
        <v>3931</v>
      </c>
      <c r="K83" s="262">
        <v>3696</v>
      </c>
      <c r="L83" s="120"/>
    </row>
    <row r="84" spans="1:12" ht="12.75">
      <c r="A84" s="116">
        <v>2013</v>
      </c>
      <c r="B84" s="262">
        <v>40901</v>
      </c>
      <c r="C84" s="262">
        <v>37209</v>
      </c>
      <c r="D84" s="262">
        <v>28102</v>
      </c>
      <c r="E84" s="262">
        <v>763</v>
      </c>
      <c r="F84" s="262">
        <v>341</v>
      </c>
      <c r="G84" s="262">
        <v>3086</v>
      </c>
      <c r="H84" s="262">
        <v>1043</v>
      </c>
      <c r="I84" s="262">
        <v>638</v>
      </c>
      <c r="J84" s="262">
        <v>3999</v>
      </c>
      <c r="K84" s="262">
        <v>3692</v>
      </c>
      <c r="L84" s="120"/>
    </row>
    <row r="85" spans="1:12" ht="12.75">
      <c r="A85" s="116">
        <v>2014</v>
      </c>
      <c r="B85" s="262">
        <v>41563</v>
      </c>
      <c r="C85" s="262">
        <v>37787</v>
      </c>
      <c r="D85" s="262">
        <v>28474</v>
      </c>
      <c r="E85" s="262">
        <v>767</v>
      </c>
      <c r="F85" s="262">
        <v>354</v>
      </c>
      <c r="G85" s="262">
        <v>3109</v>
      </c>
      <c r="H85" s="262">
        <v>1049</v>
      </c>
      <c r="I85" s="262">
        <v>647</v>
      </c>
      <c r="J85" s="262">
        <v>4154</v>
      </c>
      <c r="K85" s="262">
        <v>3776</v>
      </c>
      <c r="L85" s="120"/>
    </row>
    <row r="86" spans="1:12" ht="12.75">
      <c r="A86" s="116">
        <v>2015</v>
      </c>
      <c r="B86" s="262">
        <v>42188</v>
      </c>
      <c r="C86" s="262">
        <v>38345</v>
      </c>
      <c r="D86" s="262">
        <v>28802</v>
      </c>
      <c r="E86" s="262">
        <v>771</v>
      </c>
      <c r="F86" s="262">
        <v>384</v>
      </c>
      <c r="G86" s="262">
        <v>3183</v>
      </c>
      <c r="H86" s="262">
        <v>1047</v>
      </c>
      <c r="I86" s="262">
        <v>667</v>
      </c>
      <c r="J86" s="262">
        <v>4262</v>
      </c>
      <c r="K86" s="262">
        <v>3843</v>
      </c>
      <c r="L86" s="120"/>
    </row>
    <row r="87" spans="1:12" ht="12.75">
      <c r="A87" s="116">
        <v>2016</v>
      </c>
      <c r="B87" s="262">
        <v>42982</v>
      </c>
      <c r="C87" s="262">
        <v>39080</v>
      </c>
      <c r="D87" s="262">
        <v>29241</v>
      </c>
      <c r="E87" s="262">
        <v>777</v>
      </c>
      <c r="F87" s="262">
        <v>396</v>
      </c>
      <c r="G87" s="262">
        <v>3286</v>
      </c>
      <c r="H87" s="262">
        <v>1045</v>
      </c>
      <c r="I87" s="262">
        <v>671</v>
      </c>
      <c r="J87" s="262">
        <v>4441</v>
      </c>
      <c r="K87" s="262">
        <v>3902</v>
      </c>
      <c r="L87" s="120"/>
    </row>
    <row r="88" spans="1:12" ht="12.75">
      <c r="A88" s="116">
        <v>2017</v>
      </c>
      <c r="B88" s="262">
        <v>43717</v>
      </c>
      <c r="C88" s="262">
        <f>+D88+F88+G88+H88+I88+J88</f>
        <v>39735</v>
      </c>
      <c r="D88" s="262">
        <v>29676</v>
      </c>
      <c r="E88" s="262">
        <v>785</v>
      </c>
      <c r="F88" s="262">
        <v>427</v>
      </c>
      <c r="G88" s="262">
        <v>3342</v>
      </c>
      <c r="H88" s="262">
        <v>1041</v>
      </c>
      <c r="I88" s="262">
        <v>688</v>
      </c>
      <c r="J88" s="262">
        <v>4561</v>
      </c>
      <c r="K88" s="262">
        <v>3982</v>
      </c>
      <c r="L88" s="120"/>
    </row>
    <row r="89" spans="1:12" ht="12.75">
      <c r="A89" s="116">
        <v>2018</v>
      </c>
      <c r="B89" s="262">
        <v>44290</v>
      </c>
      <c r="C89" s="262">
        <v>40228</v>
      </c>
      <c r="D89" s="262">
        <v>29949</v>
      </c>
      <c r="E89" s="262">
        <v>786</v>
      </c>
      <c r="F89" s="262">
        <v>440</v>
      </c>
      <c r="G89" s="262">
        <v>3434</v>
      </c>
      <c r="H89" s="262">
        <v>1041</v>
      </c>
      <c r="I89" s="262">
        <v>711</v>
      </c>
      <c r="J89" s="262">
        <v>4653</v>
      </c>
      <c r="K89" s="262">
        <v>4062</v>
      </c>
      <c r="L89" s="120"/>
    </row>
    <row r="90" spans="1:11" ht="12.75" customHeight="1">
      <c r="A90" s="116">
        <v>2019</v>
      </c>
      <c r="B90" s="447">
        <v>44789</v>
      </c>
      <c r="C90" s="447">
        <v>40649</v>
      </c>
      <c r="D90" s="447">
        <v>30248</v>
      </c>
      <c r="E90" s="447">
        <v>788</v>
      </c>
      <c r="F90" s="447">
        <v>464</v>
      </c>
      <c r="G90" s="447">
        <v>3525</v>
      </c>
      <c r="H90" s="447">
        <v>1030</v>
      </c>
      <c r="I90" s="447">
        <v>723</v>
      </c>
      <c r="J90" s="447">
        <v>4659</v>
      </c>
      <c r="K90" s="447">
        <v>4140</v>
      </c>
    </row>
    <row r="91" spans="1:12" ht="12.75" customHeight="1">
      <c r="A91" s="116"/>
      <c r="B91" s="117"/>
      <c r="C91" s="117"/>
      <c r="D91" s="117"/>
      <c r="E91" s="117"/>
      <c r="F91" s="117"/>
      <c r="G91" s="117"/>
      <c r="H91" s="117"/>
      <c r="I91" s="117"/>
      <c r="J91" s="117"/>
      <c r="K91" s="117"/>
      <c r="L91" s="120"/>
    </row>
    <row r="92" spans="1:12" ht="12.75">
      <c r="A92" s="79" t="s">
        <v>57</v>
      </c>
      <c r="K92" s="91"/>
      <c r="L92" s="91"/>
    </row>
    <row r="93" spans="1:12" ht="12.75">
      <c r="A93" s="79" t="s">
        <v>1055</v>
      </c>
      <c r="K93" s="91"/>
      <c r="L93" s="91"/>
    </row>
    <row r="94" spans="11:12" ht="12.75">
      <c r="K94" s="91"/>
      <c r="L94" s="91"/>
    </row>
    <row r="96" ht="12.75">
      <c r="A96" s="367" t="s">
        <v>35</v>
      </c>
    </row>
    <row r="97" spans="1:11" ht="12.75">
      <c r="A97" s="538" t="s">
        <v>1063</v>
      </c>
      <c r="B97" s="539"/>
      <c r="C97" s="539"/>
      <c r="D97" s="539"/>
      <c r="E97" s="539"/>
      <c r="F97" s="539"/>
      <c r="G97" s="539"/>
      <c r="H97" s="539"/>
      <c r="I97" s="539"/>
      <c r="J97" s="539"/>
      <c r="K97" s="539"/>
    </row>
    <row r="98" ht="12.75">
      <c r="A98" s="249" t="s">
        <v>1033</v>
      </c>
    </row>
    <row r="99" ht="12.75">
      <c r="A99" s="79" t="s">
        <v>434</v>
      </c>
    </row>
    <row r="100" spans="1:11" ht="63" customHeight="1">
      <c r="A100" s="536" t="s">
        <v>416</v>
      </c>
      <c r="B100" s="536"/>
      <c r="C100" s="536"/>
      <c r="D100" s="536"/>
      <c r="E100" s="536"/>
      <c r="F100" s="536"/>
      <c r="G100" s="536"/>
      <c r="H100" s="536"/>
      <c r="I100" s="536"/>
      <c r="J100" s="536"/>
      <c r="K100" s="536"/>
    </row>
    <row r="107" spans="2:6" ht="12.75">
      <c r="B107" s="79" t="s">
        <v>377</v>
      </c>
      <c r="F107" s="79" t="s">
        <v>377</v>
      </c>
    </row>
  </sheetData>
  <sheetProtection/>
  <mergeCells count="4">
    <mergeCell ref="A100:K100"/>
    <mergeCell ref="C5:J5"/>
    <mergeCell ref="A2:K2"/>
    <mergeCell ref="A97:K97"/>
  </mergeCells>
  <printOptions/>
  <pageMargins left="0.787401575" right="0.787401575" top="0.984251969" bottom="0.984251969" header="0.4921259845" footer="0.4921259845"/>
  <pageSetup fitToHeight="1" fitToWidth="1" horizontalDpi="600" verticalDpi="600" orientation="portrait" paperSize="9" scale="47"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pane ySplit="6" topLeftCell="A7" activePane="bottomLeft" state="frozen"/>
      <selection pane="topLeft" activeCell="E7" sqref="E7"/>
      <selection pane="bottomLeft" activeCell="A1" sqref="A1"/>
    </sheetView>
  </sheetViews>
  <sheetFormatPr defaultColWidth="11.421875" defaultRowHeight="12.75"/>
  <cols>
    <col min="1" max="1" width="10.7109375" style="0" customWidth="1"/>
    <col min="2" max="2" width="6.28125" style="0" bestFit="1" customWidth="1"/>
    <col min="3" max="3" width="7.00390625" style="0" bestFit="1" customWidth="1"/>
    <col min="4" max="8" width="10.7109375" style="0" bestFit="1" customWidth="1"/>
    <col min="9" max="9" width="6.140625" style="0" bestFit="1" customWidth="1"/>
    <col min="10" max="10" width="9.28125" style="0" bestFit="1" customWidth="1"/>
    <col min="11" max="11" width="11.8515625" style="0" bestFit="1" customWidth="1"/>
  </cols>
  <sheetData>
    <row r="1" spans="1:12" ht="12.75">
      <c r="A1" s="79" t="s">
        <v>1047</v>
      </c>
      <c r="B1" s="79"/>
      <c r="C1" s="79"/>
      <c r="D1" s="79"/>
      <c r="E1" s="79"/>
      <c r="F1" s="79"/>
      <c r="G1" s="79"/>
      <c r="H1" s="79"/>
      <c r="I1" s="79"/>
      <c r="J1" s="79"/>
      <c r="K1" s="79"/>
      <c r="L1" s="79"/>
    </row>
    <row r="2" spans="1:12" ht="12.75">
      <c r="A2" s="538" t="s">
        <v>1056</v>
      </c>
      <c r="B2" s="539"/>
      <c r="C2" s="539"/>
      <c r="D2" s="539"/>
      <c r="E2" s="539"/>
      <c r="F2" s="539"/>
      <c r="G2" s="539"/>
      <c r="H2" s="539"/>
      <c r="I2" s="539"/>
      <c r="J2" s="539"/>
      <c r="K2" s="79"/>
      <c r="L2" s="79"/>
    </row>
    <row r="3" spans="1:12" ht="12.75">
      <c r="A3" s="79"/>
      <c r="B3" s="79"/>
      <c r="C3" s="79"/>
      <c r="D3" s="79"/>
      <c r="E3" s="79"/>
      <c r="F3" s="79"/>
      <c r="G3" s="79"/>
      <c r="H3" s="79"/>
      <c r="I3" s="79"/>
      <c r="J3" s="79"/>
      <c r="K3" s="79"/>
      <c r="L3" s="79"/>
    </row>
    <row r="4" spans="1:12" ht="12.75">
      <c r="A4" s="79"/>
      <c r="B4" s="79"/>
      <c r="C4" s="79"/>
      <c r="D4" s="79"/>
      <c r="E4" s="79"/>
      <c r="F4" s="79"/>
      <c r="G4" s="79"/>
      <c r="H4" s="79"/>
      <c r="I4" s="79"/>
      <c r="J4" s="79"/>
      <c r="K4" s="79"/>
      <c r="L4" s="79"/>
    </row>
    <row r="5" spans="1:12" ht="15.75" customHeight="1">
      <c r="A5" s="468"/>
      <c r="B5" s="469" t="s">
        <v>65</v>
      </c>
      <c r="C5" s="540" t="s">
        <v>1046</v>
      </c>
      <c r="D5" s="541"/>
      <c r="E5" s="541"/>
      <c r="F5" s="541"/>
      <c r="G5" s="541"/>
      <c r="H5" s="541"/>
      <c r="I5" s="541"/>
      <c r="J5" s="541"/>
      <c r="K5" s="79"/>
      <c r="L5" s="79"/>
    </row>
    <row r="6" spans="1:12" s="440" customFormat="1" ht="33" customHeight="1">
      <c r="A6" s="470" t="s">
        <v>32</v>
      </c>
      <c r="B6" s="471"/>
      <c r="C6" s="472" t="s">
        <v>1045</v>
      </c>
      <c r="D6" s="472" t="s">
        <v>1044</v>
      </c>
      <c r="E6" s="472" t="s">
        <v>1043</v>
      </c>
      <c r="F6" s="472" t="s">
        <v>1042</v>
      </c>
      <c r="G6" s="472" t="s">
        <v>1041</v>
      </c>
      <c r="H6" s="472" t="s">
        <v>1040</v>
      </c>
      <c r="I6" s="472" t="s">
        <v>1039</v>
      </c>
      <c r="J6" s="472" t="s">
        <v>1038</v>
      </c>
      <c r="K6" s="471" t="s">
        <v>376</v>
      </c>
      <c r="L6" s="471"/>
    </row>
    <row r="7" spans="1:12" ht="12.75">
      <c r="A7" s="32">
        <v>2000</v>
      </c>
      <c r="B7" s="263">
        <v>21784</v>
      </c>
      <c r="C7" s="263">
        <v>340</v>
      </c>
      <c r="D7" s="263">
        <v>3475</v>
      </c>
      <c r="E7" s="263">
        <v>5833</v>
      </c>
      <c r="F7" s="263">
        <v>4762</v>
      </c>
      <c r="G7" s="263">
        <v>2954</v>
      </c>
      <c r="H7" s="263">
        <v>2471</v>
      </c>
      <c r="I7" s="263">
        <v>1945</v>
      </c>
      <c r="J7" s="263">
        <v>4</v>
      </c>
      <c r="K7" s="263">
        <v>0</v>
      </c>
      <c r="L7" s="79"/>
    </row>
    <row r="8" spans="1:12" ht="12.75">
      <c r="A8" s="32">
        <v>2001</v>
      </c>
      <c r="B8" s="263">
        <v>22626</v>
      </c>
      <c r="C8" s="263">
        <v>400</v>
      </c>
      <c r="D8" s="263">
        <v>3475</v>
      </c>
      <c r="E8" s="263">
        <v>5958</v>
      </c>
      <c r="F8" s="263">
        <v>5163</v>
      </c>
      <c r="G8" s="263">
        <v>2972</v>
      </c>
      <c r="H8" s="263">
        <v>2586</v>
      </c>
      <c r="I8" s="263">
        <v>2070</v>
      </c>
      <c r="J8" s="263">
        <v>2</v>
      </c>
      <c r="K8" s="263">
        <v>0</v>
      </c>
      <c r="L8" s="79"/>
    </row>
    <row r="9" spans="1:12" ht="12.75">
      <c r="A9" s="32">
        <v>2002</v>
      </c>
      <c r="B9" s="263">
        <v>23265</v>
      </c>
      <c r="C9" s="263">
        <v>434</v>
      </c>
      <c r="D9" s="263">
        <v>3468</v>
      </c>
      <c r="E9" s="263">
        <v>6049</v>
      </c>
      <c r="F9" s="263">
        <v>5423</v>
      </c>
      <c r="G9" s="263">
        <v>3018</v>
      </c>
      <c r="H9" s="263">
        <v>2706</v>
      </c>
      <c r="I9" s="263">
        <v>2165</v>
      </c>
      <c r="J9" s="263">
        <v>2</v>
      </c>
      <c r="K9" s="263">
        <v>0</v>
      </c>
      <c r="L9" s="79"/>
    </row>
    <row r="10" spans="1:12" ht="12.75">
      <c r="A10" s="32">
        <v>2003</v>
      </c>
      <c r="B10" s="263">
        <v>23524</v>
      </c>
      <c r="C10" s="263">
        <v>453</v>
      </c>
      <c r="D10" s="263">
        <v>3512</v>
      </c>
      <c r="E10" s="263">
        <v>5945</v>
      </c>
      <c r="F10" s="263">
        <v>5573</v>
      </c>
      <c r="G10" s="263">
        <v>3011</v>
      </c>
      <c r="H10" s="263">
        <v>2750</v>
      </c>
      <c r="I10" s="263">
        <v>2277</v>
      </c>
      <c r="J10" s="263">
        <v>3</v>
      </c>
      <c r="K10" s="263">
        <v>0</v>
      </c>
      <c r="L10" s="79"/>
    </row>
    <row r="11" spans="1:12" s="95" customFormat="1" ht="12.75">
      <c r="A11" s="156">
        <v>2004</v>
      </c>
      <c r="B11" s="452">
        <v>23935</v>
      </c>
      <c r="C11" s="452">
        <v>439</v>
      </c>
      <c r="D11" s="452">
        <v>3581</v>
      </c>
      <c r="E11" s="452">
        <v>5839</v>
      </c>
      <c r="F11" s="452">
        <v>5751</v>
      </c>
      <c r="G11" s="452">
        <v>3062</v>
      </c>
      <c r="H11" s="452">
        <v>2827</v>
      </c>
      <c r="I11" s="452">
        <v>2434</v>
      </c>
      <c r="J11" s="452">
        <v>2</v>
      </c>
      <c r="K11" s="263">
        <v>0</v>
      </c>
      <c r="L11" s="119"/>
    </row>
    <row r="12" spans="1:12" ht="12.75">
      <c r="A12" s="32">
        <v>2005</v>
      </c>
      <c r="B12" s="263">
        <v>24393</v>
      </c>
      <c r="C12" s="263">
        <v>441</v>
      </c>
      <c r="D12" s="263">
        <v>3604</v>
      </c>
      <c r="E12" s="263">
        <v>5802</v>
      </c>
      <c r="F12" s="263">
        <v>5997</v>
      </c>
      <c r="G12" s="263">
        <v>3053</v>
      </c>
      <c r="H12" s="263">
        <v>2863</v>
      </c>
      <c r="I12" s="263">
        <v>2632</v>
      </c>
      <c r="J12" s="263">
        <v>1</v>
      </c>
      <c r="K12" s="263">
        <v>0</v>
      </c>
      <c r="L12" s="79"/>
    </row>
    <row r="13" spans="1:12" ht="12.75">
      <c r="A13" s="32">
        <v>2006</v>
      </c>
      <c r="B13" s="263">
        <v>24293</v>
      </c>
      <c r="C13" s="263">
        <v>459</v>
      </c>
      <c r="D13" s="263">
        <v>3506</v>
      </c>
      <c r="E13" s="263">
        <v>5618</v>
      </c>
      <c r="F13" s="263">
        <v>6112</v>
      </c>
      <c r="G13" s="263">
        <v>3017</v>
      </c>
      <c r="H13" s="263">
        <v>2850</v>
      </c>
      <c r="I13" s="263">
        <v>2730</v>
      </c>
      <c r="J13" s="263">
        <v>1</v>
      </c>
      <c r="K13" s="263">
        <v>0</v>
      </c>
      <c r="L13" s="79"/>
    </row>
    <row r="14" spans="1:12" ht="12.75">
      <c r="A14" s="32">
        <v>2007</v>
      </c>
      <c r="B14" s="263">
        <v>24368</v>
      </c>
      <c r="C14" s="263">
        <v>466</v>
      </c>
      <c r="D14" s="263">
        <v>3495</v>
      </c>
      <c r="E14" s="263">
        <v>5500</v>
      </c>
      <c r="F14" s="263">
        <v>6120</v>
      </c>
      <c r="G14" s="263">
        <v>2976</v>
      </c>
      <c r="H14" s="263">
        <v>2951</v>
      </c>
      <c r="I14" s="263">
        <v>2859</v>
      </c>
      <c r="J14" s="263">
        <v>1</v>
      </c>
      <c r="K14" s="263">
        <v>0</v>
      </c>
      <c r="L14" s="79"/>
    </row>
    <row r="15" spans="1:12" ht="12.75">
      <c r="A15" s="32">
        <v>2008</v>
      </c>
      <c r="B15" s="263">
        <v>25462</v>
      </c>
      <c r="C15" s="263">
        <v>510</v>
      </c>
      <c r="D15" s="263">
        <v>3648</v>
      </c>
      <c r="E15" s="263">
        <v>5561</v>
      </c>
      <c r="F15" s="263">
        <v>6494</v>
      </c>
      <c r="G15" s="263">
        <v>3038</v>
      </c>
      <c r="H15" s="263">
        <v>3125</v>
      </c>
      <c r="I15" s="263">
        <v>3085</v>
      </c>
      <c r="J15" s="263">
        <v>1</v>
      </c>
      <c r="K15" s="263">
        <v>0</v>
      </c>
      <c r="L15" s="79"/>
    </row>
    <row r="16" spans="1:12" s="95" customFormat="1" ht="12.75">
      <c r="A16" s="156">
        <v>2009</v>
      </c>
      <c r="B16" s="452">
        <v>25909</v>
      </c>
      <c r="C16" s="452">
        <v>557</v>
      </c>
      <c r="D16" s="452">
        <v>3760</v>
      </c>
      <c r="E16" s="452">
        <v>5515</v>
      </c>
      <c r="F16" s="452">
        <v>6618</v>
      </c>
      <c r="G16" s="452">
        <v>3010</v>
      </c>
      <c r="H16" s="452">
        <v>3222</v>
      </c>
      <c r="I16" s="452">
        <v>3227</v>
      </c>
      <c r="J16" s="263">
        <v>0</v>
      </c>
      <c r="K16" s="263">
        <v>0</v>
      </c>
      <c r="L16" s="119"/>
    </row>
    <row r="17" spans="1:12" ht="12.75">
      <c r="A17" s="32">
        <v>2010</v>
      </c>
      <c r="B17" s="263">
        <v>26890</v>
      </c>
      <c r="C17" s="263">
        <v>601</v>
      </c>
      <c r="D17" s="263">
        <v>4004</v>
      </c>
      <c r="E17" s="263">
        <v>5683</v>
      </c>
      <c r="F17" s="263">
        <v>6832</v>
      </c>
      <c r="G17" s="263">
        <v>3026</v>
      </c>
      <c r="H17" s="263">
        <v>3419</v>
      </c>
      <c r="I17" s="263">
        <v>3323</v>
      </c>
      <c r="J17" s="263">
        <v>1</v>
      </c>
      <c r="K17" s="263">
        <v>1</v>
      </c>
      <c r="L17" s="79"/>
    </row>
    <row r="18" spans="1:12" ht="12.75">
      <c r="A18" s="32">
        <v>2011</v>
      </c>
      <c r="B18" s="263">
        <v>27327</v>
      </c>
      <c r="C18" s="263">
        <v>647</v>
      </c>
      <c r="D18" s="263">
        <v>4298</v>
      </c>
      <c r="E18" s="263">
        <v>5779</v>
      </c>
      <c r="F18" s="263">
        <v>6927</v>
      </c>
      <c r="G18" s="263">
        <v>2927</v>
      </c>
      <c r="H18" s="263">
        <v>3423</v>
      </c>
      <c r="I18" s="263">
        <v>3322</v>
      </c>
      <c r="J18" s="263">
        <v>4</v>
      </c>
      <c r="K18" s="263">
        <v>0</v>
      </c>
      <c r="L18" s="79"/>
    </row>
    <row r="19" spans="1:12" ht="12.75">
      <c r="A19" s="32">
        <v>2012</v>
      </c>
      <c r="B19" s="263">
        <v>28004</v>
      </c>
      <c r="C19" s="263">
        <v>678</v>
      </c>
      <c r="D19" s="263">
        <v>4644</v>
      </c>
      <c r="E19" s="263">
        <v>5807</v>
      </c>
      <c r="F19" s="263">
        <v>7164</v>
      </c>
      <c r="G19" s="263">
        <v>2926</v>
      </c>
      <c r="H19" s="263">
        <v>3462</v>
      </c>
      <c r="I19" s="263">
        <v>3314</v>
      </c>
      <c r="J19" s="263">
        <v>9</v>
      </c>
      <c r="K19" s="263">
        <v>0</v>
      </c>
      <c r="L19" s="79"/>
    </row>
    <row r="20" spans="1:12" ht="12.75">
      <c r="A20" s="32">
        <v>2013</v>
      </c>
      <c r="B20" s="263">
        <v>28102</v>
      </c>
      <c r="C20" s="263">
        <v>737</v>
      </c>
      <c r="D20" s="263">
        <v>4762</v>
      </c>
      <c r="E20" s="263">
        <v>5752</v>
      </c>
      <c r="F20" s="263">
        <v>7340</v>
      </c>
      <c r="G20" s="263">
        <v>2823</v>
      </c>
      <c r="H20" s="263">
        <v>3395</v>
      </c>
      <c r="I20" s="263">
        <v>3276</v>
      </c>
      <c r="J20" s="263">
        <v>17</v>
      </c>
      <c r="K20" s="263">
        <v>0</v>
      </c>
      <c r="L20" s="79"/>
    </row>
    <row r="21" spans="1:12" ht="12.75">
      <c r="A21" s="32">
        <v>2014</v>
      </c>
      <c r="B21" s="263">
        <v>28474</v>
      </c>
      <c r="C21" s="263">
        <v>783</v>
      </c>
      <c r="D21" s="263">
        <v>4989</v>
      </c>
      <c r="E21" s="263">
        <v>5678</v>
      </c>
      <c r="F21" s="263">
        <v>7525</v>
      </c>
      <c r="G21" s="263">
        <v>2798</v>
      </c>
      <c r="H21" s="263">
        <v>3429</v>
      </c>
      <c r="I21" s="263">
        <v>3231</v>
      </c>
      <c r="J21" s="263">
        <v>41</v>
      </c>
      <c r="K21" s="263">
        <v>0</v>
      </c>
      <c r="L21" s="79"/>
    </row>
    <row r="22" spans="1:12" ht="12.75">
      <c r="A22" s="32">
        <v>2015</v>
      </c>
      <c r="B22" s="263">
        <v>28802</v>
      </c>
      <c r="C22" s="263">
        <v>878</v>
      </c>
      <c r="D22" s="263">
        <v>5161</v>
      </c>
      <c r="E22" s="263">
        <v>5635</v>
      </c>
      <c r="F22" s="263">
        <v>7671</v>
      </c>
      <c r="G22" s="263">
        <v>2755</v>
      </c>
      <c r="H22" s="263">
        <v>3440</v>
      </c>
      <c r="I22" s="263">
        <v>3200</v>
      </c>
      <c r="J22" s="263">
        <v>62</v>
      </c>
      <c r="K22" s="263">
        <v>0</v>
      </c>
      <c r="L22" s="79"/>
    </row>
    <row r="23" spans="1:12" ht="12.75">
      <c r="A23" s="32">
        <v>2016</v>
      </c>
      <c r="B23" s="263">
        <v>29241</v>
      </c>
      <c r="C23" s="263">
        <v>962</v>
      </c>
      <c r="D23" s="263">
        <v>5229</v>
      </c>
      <c r="E23" s="263">
        <v>5615</v>
      </c>
      <c r="F23" s="263">
        <v>7935</v>
      </c>
      <c r="G23" s="263">
        <v>2748</v>
      </c>
      <c r="H23" s="263">
        <v>3440</v>
      </c>
      <c r="I23" s="263">
        <v>3195</v>
      </c>
      <c r="J23" s="263">
        <v>117</v>
      </c>
      <c r="K23" s="263">
        <v>0</v>
      </c>
      <c r="L23" s="79"/>
    </row>
    <row r="24" spans="1:12" ht="12.75" customHeight="1">
      <c r="A24" s="32">
        <v>2017</v>
      </c>
      <c r="B24" s="447">
        <f>SUM(C24:J24)</f>
        <v>29676</v>
      </c>
      <c r="C24" s="263">
        <v>1103</v>
      </c>
      <c r="D24" s="263">
        <v>5365</v>
      </c>
      <c r="E24" s="263">
        <v>5579</v>
      </c>
      <c r="F24" s="263">
        <v>8049</v>
      </c>
      <c r="G24" s="263">
        <v>2751</v>
      </c>
      <c r="H24" s="263">
        <v>3516</v>
      </c>
      <c r="I24" s="263">
        <v>3149</v>
      </c>
      <c r="J24" s="263">
        <v>164</v>
      </c>
      <c r="K24" s="263" t="s">
        <v>977</v>
      </c>
      <c r="L24" s="79"/>
    </row>
    <row r="25" spans="1:12" ht="12.75" customHeight="1">
      <c r="A25" s="32">
        <v>2018</v>
      </c>
      <c r="B25" s="473">
        <v>29949</v>
      </c>
      <c r="C25" s="263">
        <v>1310</v>
      </c>
      <c r="D25" s="263">
        <v>5435</v>
      </c>
      <c r="E25" s="263">
        <v>5458</v>
      </c>
      <c r="F25" s="263">
        <v>8296</v>
      </c>
      <c r="G25" s="263">
        <v>2675</v>
      </c>
      <c r="H25" s="263">
        <v>3500</v>
      </c>
      <c r="I25" s="263">
        <v>3038</v>
      </c>
      <c r="J25" s="263">
        <v>237</v>
      </c>
      <c r="K25" s="263" t="s">
        <v>977</v>
      </c>
      <c r="L25" s="79"/>
    </row>
    <row r="26" spans="1:12" ht="12.75" customHeight="1">
      <c r="A26" s="32">
        <v>2019</v>
      </c>
      <c r="B26" s="447">
        <v>30248</v>
      </c>
      <c r="C26" s="447">
        <v>1523</v>
      </c>
      <c r="D26" s="447">
        <v>5386</v>
      </c>
      <c r="E26" s="447">
        <v>5449</v>
      </c>
      <c r="F26" s="447">
        <v>8514</v>
      </c>
      <c r="G26" s="447">
        <v>2590</v>
      </c>
      <c r="H26" s="447">
        <v>3496</v>
      </c>
      <c r="I26" s="447">
        <v>2982</v>
      </c>
      <c r="J26" s="447">
        <v>308</v>
      </c>
      <c r="K26" s="447" t="s">
        <v>977</v>
      </c>
      <c r="L26" s="79"/>
    </row>
    <row r="27" spans="1:12" ht="12.75" customHeight="1">
      <c r="A27" s="32"/>
      <c r="B27" s="76"/>
      <c r="C27" s="76"/>
      <c r="D27" s="76"/>
      <c r="E27" s="76"/>
      <c r="F27" s="76"/>
      <c r="G27" s="76"/>
      <c r="H27" s="76"/>
      <c r="I27" s="76"/>
      <c r="J27" s="76"/>
      <c r="K27" s="292"/>
      <c r="L27" s="79"/>
    </row>
    <row r="28" spans="1:12" ht="12.75">
      <c r="A28" s="79" t="s">
        <v>57</v>
      </c>
      <c r="B28" s="79"/>
      <c r="C28" s="79"/>
      <c r="D28" s="79"/>
      <c r="E28" s="79"/>
      <c r="F28" s="79"/>
      <c r="G28" s="79"/>
      <c r="H28" s="79"/>
      <c r="I28" s="111"/>
      <c r="J28" s="91"/>
      <c r="K28" s="292"/>
      <c r="L28" s="79"/>
    </row>
    <row r="29" spans="1:12" ht="12.75">
      <c r="A29" s="79" t="s">
        <v>1055</v>
      </c>
      <c r="B29" s="79"/>
      <c r="C29" s="79"/>
      <c r="D29" s="79"/>
      <c r="E29" s="79"/>
      <c r="F29" s="79"/>
      <c r="G29" s="79"/>
      <c r="H29" s="79"/>
      <c r="I29" s="79"/>
      <c r="J29" s="79"/>
      <c r="K29" s="292"/>
      <c r="L29" s="79"/>
    </row>
    <row r="30" spans="1:12" ht="12.75">
      <c r="A30" s="79"/>
      <c r="B30" s="79"/>
      <c r="C30" s="79"/>
      <c r="D30" s="79"/>
      <c r="E30" s="79"/>
      <c r="F30" s="79"/>
      <c r="G30" s="79"/>
      <c r="H30" s="79"/>
      <c r="I30" s="79"/>
      <c r="J30" s="79"/>
      <c r="K30" s="79"/>
      <c r="L30" s="79"/>
    </row>
  </sheetData>
  <sheetProtection/>
  <mergeCells count="2">
    <mergeCell ref="A2:J2"/>
    <mergeCell ref="C5:J5"/>
  </mergeCells>
  <printOptions/>
  <pageMargins left="0.787401575" right="0.787401575" top="0.984251969" bottom="0.984251969" header="0.4921259845" footer="0.4921259845"/>
  <pageSetup fitToHeight="1" fitToWidth="1" horizontalDpi="600" verticalDpi="600" orientation="portrait" paperSize="9" scale="67"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pane ySplit="6" topLeftCell="A7" activePane="bottomLeft" state="frozen"/>
      <selection pane="topLeft" activeCell="A1" sqref="A1:H1"/>
      <selection pane="bottomLeft" activeCell="A1" sqref="A1"/>
    </sheetView>
  </sheetViews>
  <sheetFormatPr defaultColWidth="5.28125" defaultRowHeight="12.75" customHeight="1"/>
  <cols>
    <col min="1" max="1" width="10.7109375" style="59" customWidth="1"/>
    <col min="2" max="2" width="6.28125" style="59" bestFit="1" customWidth="1"/>
    <col min="3" max="7" width="17.140625" style="59" customWidth="1"/>
    <col min="8" max="16384" width="5.28125" style="59" customWidth="1"/>
  </cols>
  <sheetData>
    <row r="1" s="61" customFormat="1" ht="12.75" customHeight="1">
      <c r="A1" s="57" t="s">
        <v>1047</v>
      </c>
    </row>
    <row r="2" s="61" customFormat="1" ht="12.75" customHeight="1">
      <c r="A2" s="57" t="s">
        <v>1151</v>
      </c>
    </row>
    <row r="3" s="61" customFormat="1" ht="12.75" customHeight="1"/>
    <row r="4" s="61" customFormat="1" ht="12.75" customHeight="1"/>
    <row r="5" spans="1:7" s="441" customFormat="1" ht="15">
      <c r="A5" s="454" t="s">
        <v>32</v>
      </c>
      <c r="B5" s="454" t="s">
        <v>65</v>
      </c>
      <c r="C5" s="542" t="s">
        <v>1064</v>
      </c>
      <c r="D5" s="542"/>
      <c r="E5" s="542"/>
      <c r="F5" s="542"/>
      <c r="G5" s="542"/>
    </row>
    <row r="6" spans="1:7" s="441" customFormat="1" ht="15">
      <c r="A6" s="445"/>
      <c r="B6" s="446"/>
      <c r="C6" s="446" t="s">
        <v>1065</v>
      </c>
      <c r="D6" s="446" t="s">
        <v>1066</v>
      </c>
      <c r="E6" s="446" t="s">
        <v>1067</v>
      </c>
      <c r="F6" s="446" t="s">
        <v>1068</v>
      </c>
      <c r="G6" s="446" t="s">
        <v>1069</v>
      </c>
    </row>
    <row r="7" spans="1:7" s="441" customFormat="1" ht="15">
      <c r="A7" s="445"/>
      <c r="B7" s="446"/>
      <c r="C7" s="446"/>
      <c r="D7" s="446"/>
      <c r="E7" s="446"/>
      <c r="F7" s="446"/>
      <c r="G7" s="446"/>
    </row>
    <row r="8" spans="1:7" s="441" customFormat="1" ht="15">
      <c r="A8" s="454" t="s">
        <v>1049</v>
      </c>
      <c r="B8" s="446"/>
      <c r="C8" s="446"/>
      <c r="D8" s="446"/>
      <c r="E8" s="446"/>
      <c r="F8" s="446"/>
      <c r="G8" s="446"/>
    </row>
    <row r="9" spans="1:7" s="441" customFormat="1" ht="15">
      <c r="A9" s="454">
        <v>2005</v>
      </c>
      <c r="B9" s="455">
        <v>24393</v>
      </c>
      <c r="C9" s="456">
        <v>210</v>
      </c>
      <c r="D9" s="455">
        <v>4564</v>
      </c>
      <c r="E9" s="455">
        <v>12681</v>
      </c>
      <c r="F9" s="455">
        <v>5362</v>
      </c>
      <c r="G9" s="455">
        <v>1576</v>
      </c>
    </row>
    <row r="10" spans="1:7" s="441" customFormat="1" ht="15">
      <c r="A10" s="454">
        <v>2006</v>
      </c>
      <c r="B10" s="455">
        <v>24293</v>
      </c>
      <c r="C10" s="456">
        <v>213</v>
      </c>
      <c r="D10" s="455">
        <v>4249</v>
      </c>
      <c r="E10" s="455">
        <v>12426</v>
      </c>
      <c r="F10" s="455">
        <v>5669</v>
      </c>
      <c r="G10" s="455">
        <v>1736</v>
      </c>
    </row>
    <row r="11" spans="1:7" s="441" customFormat="1" ht="15">
      <c r="A11" s="454">
        <v>2007</v>
      </c>
      <c r="B11" s="455">
        <v>24368</v>
      </c>
      <c r="C11" s="456">
        <v>216</v>
      </c>
      <c r="D11" s="455">
        <v>4009</v>
      </c>
      <c r="E11" s="455">
        <v>12172</v>
      </c>
      <c r="F11" s="455">
        <v>6004</v>
      </c>
      <c r="G11" s="455">
        <v>1967</v>
      </c>
    </row>
    <row r="12" spans="1:7" s="441" customFormat="1" ht="15">
      <c r="A12" s="454">
        <v>2008</v>
      </c>
      <c r="B12" s="455">
        <v>25462</v>
      </c>
      <c r="C12" s="456">
        <v>224</v>
      </c>
      <c r="D12" s="455">
        <v>3934</v>
      </c>
      <c r="E12" s="455">
        <v>12513</v>
      </c>
      <c r="F12" s="455">
        <v>6570</v>
      </c>
      <c r="G12" s="455">
        <v>2221</v>
      </c>
    </row>
    <row r="13" spans="1:7" s="441" customFormat="1" ht="15">
      <c r="A13" s="454">
        <v>2009</v>
      </c>
      <c r="B13" s="455">
        <v>25909</v>
      </c>
      <c r="C13" s="456">
        <v>229</v>
      </c>
      <c r="D13" s="455">
        <v>3808</v>
      </c>
      <c r="E13" s="455">
        <v>12404</v>
      </c>
      <c r="F13" s="455">
        <v>7046</v>
      </c>
      <c r="G13" s="455">
        <v>2422</v>
      </c>
    </row>
    <row r="14" spans="1:7" s="441" customFormat="1" ht="15">
      <c r="A14" s="454">
        <v>2010</v>
      </c>
      <c r="B14" s="455">
        <v>26890</v>
      </c>
      <c r="C14" s="456">
        <v>230</v>
      </c>
      <c r="D14" s="455">
        <v>3803</v>
      </c>
      <c r="E14" s="455">
        <v>12634</v>
      </c>
      <c r="F14" s="455">
        <v>7607</v>
      </c>
      <c r="G14" s="455">
        <v>2616</v>
      </c>
    </row>
    <row r="15" spans="1:7" s="441" customFormat="1" ht="15">
      <c r="A15" s="454">
        <v>2011</v>
      </c>
      <c r="B15" s="455">
        <v>27327</v>
      </c>
      <c r="C15" s="456">
        <v>227</v>
      </c>
      <c r="D15" s="455">
        <v>3760</v>
      </c>
      <c r="E15" s="455">
        <v>12572</v>
      </c>
      <c r="F15" s="455">
        <v>8029</v>
      </c>
      <c r="G15" s="455">
        <v>2739</v>
      </c>
    </row>
    <row r="16" spans="1:7" s="441" customFormat="1" ht="15">
      <c r="A16" s="454">
        <v>2012</v>
      </c>
      <c r="B16" s="455">
        <v>28004</v>
      </c>
      <c r="C16" s="456">
        <v>226</v>
      </c>
      <c r="D16" s="455">
        <v>3703</v>
      </c>
      <c r="E16" s="455">
        <v>12597</v>
      </c>
      <c r="F16" s="455">
        <v>8568</v>
      </c>
      <c r="G16" s="455">
        <v>2910</v>
      </c>
    </row>
    <row r="17" spans="1:7" s="441" customFormat="1" ht="15">
      <c r="A17" s="454">
        <v>2013</v>
      </c>
      <c r="B17" s="455">
        <v>28102</v>
      </c>
      <c r="C17" s="456">
        <v>202</v>
      </c>
      <c r="D17" s="455">
        <v>3544</v>
      </c>
      <c r="E17" s="455">
        <v>12407</v>
      </c>
      <c r="F17" s="455">
        <v>8911</v>
      </c>
      <c r="G17" s="455">
        <v>3038</v>
      </c>
    </row>
    <row r="18" spans="1:7" s="441" customFormat="1" ht="15">
      <c r="A18" s="454">
        <v>2014</v>
      </c>
      <c r="B18" s="455">
        <v>28474</v>
      </c>
      <c r="C18" s="456">
        <v>199</v>
      </c>
      <c r="D18" s="455">
        <v>3502</v>
      </c>
      <c r="E18" s="455">
        <v>12358</v>
      </c>
      <c r="F18" s="455">
        <v>9185</v>
      </c>
      <c r="G18" s="455">
        <v>3230</v>
      </c>
    </row>
    <row r="19" spans="1:7" s="441" customFormat="1" ht="15">
      <c r="A19" s="454">
        <v>2015</v>
      </c>
      <c r="B19" s="455">
        <v>28802</v>
      </c>
      <c r="C19" s="456">
        <v>184</v>
      </c>
      <c r="D19" s="455">
        <v>3421</v>
      </c>
      <c r="E19" s="455">
        <v>12387</v>
      </c>
      <c r="F19" s="455">
        <v>9410</v>
      </c>
      <c r="G19" s="455">
        <v>3400</v>
      </c>
    </row>
    <row r="20" spans="1:7" s="441" customFormat="1" ht="15">
      <c r="A20" s="454">
        <v>2016</v>
      </c>
      <c r="B20" s="455">
        <v>29241</v>
      </c>
      <c r="C20" s="457">
        <v>165</v>
      </c>
      <c r="D20" s="458">
        <v>3323</v>
      </c>
      <c r="E20" s="458">
        <v>12427</v>
      </c>
      <c r="F20" s="458">
        <v>9732</v>
      </c>
      <c r="G20" s="458">
        <v>3594</v>
      </c>
    </row>
    <row r="21" spans="1:7" s="441" customFormat="1" ht="15">
      <c r="A21" s="454">
        <v>2017</v>
      </c>
      <c r="B21" s="455">
        <v>29676</v>
      </c>
      <c r="C21" s="456">
        <v>173</v>
      </c>
      <c r="D21" s="455">
        <v>3270</v>
      </c>
      <c r="E21" s="455">
        <v>12377</v>
      </c>
      <c r="F21" s="455">
        <v>9964</v>
      </c>
      <c r="G21" s="455">
        <v>3892</v>
      </c>
    </row>
    <row r="22" spans="1:7" s="441" customFormat="1" ht="15">
      <c r="A22" s="454">
        <v>2018</v>
      </c>
      <c r="B22" s="455">
        <v>29949</v>
      </c>
      <c r="C22" s="456">
        <v>173</v>
      </c>
      <c r="D22" s="455">
        <v>3185</v>
      </c>
      <c r="E22" s="455">
        <v>12292</v>
      </c>
      <c r="F22" s="455">
        <v>10269</v>
      </c>
      <c r="G22" s="455">
        <v>4030</v>
      </c>
    </row>
    <row r="23" spans="1:7" s="441" customFormat="1" ht="15">
      <c r="A23" s="454">
        <v>2019</v>
      </c>
      <c r="B23" s="455">
        <v>30248</v>
      </c>
      <c r="C23" s="456">
        <v>159</v>
      </c>
      <c r="D23" s="455">
        <v>3082</v>
      </c>
      <c r="E23" s="455">
        <v>12313</v>
      </c>
      <c r="F23" s="455">
        <v>10527</v>
      </c>
      <c r="G23" s="455">
        <v>4167</v>
      </c>
    </row>
    <row r="24" spans="1:7" s="441" customFormat="1" ht="15">
      <c r="A24" s="445"/>
      <c r="B24" s="459"/>
      <c r="C24" s="459"/>
      <c r="D24" s="459"/>
      <c r="E24" s="459"/>
      <c r="F24" s="459"/>
      <c r="G24" s="459"/>
    </row>
    <row r="25" spans="1:7" s="441" customFormat="1" ht="15">
      <c r="A25" s="542" t="s">
        <v>1048</v>
      </c>
      <c r="B25" s="542"/>
      <c r="C25" s="542"/>
      <c r="D25" s="542"/>
      <c r="E25" s="542"/>
      <c r="F25" s="542"/>
      <c r="G25" s="542"/>
    </row>
    <row r="26" spans="1:7" s="441" customFormat="1" ht="15">
      <c r="A26" s="454">
        <v>2005</v>
      </c>
      <c r="B26" s="460">
        <v>100</v>
      </c>
      <c r="C26" s="460">
        <v>0.8609027179928668</v>
      </c>
      <c r="D26" s="460">
        <v>18.71028573771164</v>
      </c>
      <c r="E26" s="460">
        <v>51.98622555651212</v>
      </c>
      <c r="F26" s="460">
        <v>21.981716066084534</v>
      </c>
      <c r="G26" s="460">
        <v>6.460869921698848</v>
      </c>
    </row>
    <row r="27" spans="1:7" s="441" customFormat="1" ht="15">
      <c r="A27" s="454">
        <v>2006</v>
      </c>
      <c r="B27" s="460">
        <v>100</v>
      </c>
      <c r="C27" s="460">
        <v>0.8767957847939736</v>
      </c>
      <c r="D27" s="460">
        <v>17.490635162392458</v>
      </c>
      <c r="E27" s="460">
        <v>51.15053719178364</v>
      </c>
      <c r="F27" s="460">
        <v>23.33594039435228</v>
      </c>
      <c r="G27" s="460">
        <v>7.146091466677643</v>
      </c>
    </row>
    <row r="28" spans="1:7" s="441" customFormat="1" ht="15">
      <c r="A28" s="454">
        <v>2007</v>
      </c>
      <c r="B28" s="460">
        <v>100</v>
      </c>
      <c r="C28" s="460">
        <v>0.886408404464872</v>
      </c>
      <c r="D28" s="460">
        <v>16.451904136572555</v>
      </c>
      <c r="E28" s="460">
        <v>49.95075508864084</v>
      </c>
      <c r="F28" s="460">
        <v>24.63887065003283</v>
      </c>
      <c r="G28" s="460">
        <v>8.072061720288904</v>
      </c>
    </row>
    <row r="29" spans="1:7" s="441" customFormat="1" ht="15">
      <c r="A29" s="454">
        <v>2008</v>
      </c>
      <c r="B29" s="460">
        <v>100</v>
      </c>
      <c r="C29" s="460">
        <v>0.8797423611656586</v>
      </c>
      <c r="D29" s="460">
        <v>15.45047521797188</v>
      </c>
      <c r="E29" s="460">
        <v>49.14382216636557</v>
      </c>
      <c r="F29" s="460">
        <v>25.803157646689183</v>
      </c>
      <c r="G29" s="460">
        <v>8.722802607807713</v>
      </c>
    </row>
    <row r="30" spans="1:7" s="441" customFormat="1" ht="15">
      <c r="A30" s="454">
        <v>2009</v>
      </c>
      <c r="B30" s="460">
        <v>100</v>
      </c>
      <c r="C30" s="460">
        <v>0.8838627503956155</v>
      </c>
      <c r="D30" s="460">
        <v>14.697595430159405</v>
      </c>
      <c r="E30" s="460">
        <v>47.875255702651586</v>
      </c>
      <c r="F30" s="460">
        <v>27.19518314099348</v>
      </c>
      <c r="G30" s="460">
        <v>9.348102975799915</v>
      </c>
    </row>
    <row r="31" spans="1:7" s="441" customFormat="1" ht="15">
      <c r="A31" s="454">
        <v>2010</v>
      </c>
      <c r="B31" s="460">
        <v>100</v>
      </c>
      <c r="C31" s="460">
        <v>0.8553365563406471</v>
      </c>
      <c r="D31" s="460">
        <v>14.14280401636296</v>
      </c>
      <c r="E31" s="460">
        <v>46.984008925251025</v>
      </c>
      <c r="F31" s="460">
        <v>28.289326887318705</v>
      </c>
      <c r="G31" s="460">
        <v>9.728523614726663</v>
      </c>
    </row>
    <row r="32" spans="1:7" s="441" customFormat="1" ht="15">
      <c r="A32" s="454">
        <v>2011</v>
      </c>
      <c r="B32" s="460">
        <v>100</v>
      </c>
      <c r="C32" s="460">
        <v>0.8306802795769751</v>
      </c>
      <c r="D32" s="460">
        <v>13.759285688147253</v>
      </c>
      <c r="E32" s="460">
        <v>46.00578182749661</v>
      </c>
      <c r="F32" s="460">
        <v>29.381198082482527</v>
      </c>
      <c r="G32" s="460">
        <v>10.02305412229663</v>
      </c>
    </row>
    <row r="33" spans="1:7" s="441" customFormat="1" ht="15">
      <c r="A33" s="454">
        <v>2012</v>
      </c>
      <c r="B33" s="460">
        <v>100</v>
      </c>
      <c r="C33" s="460">
        <v>0.8070275674903585</v>
      </c>
      <c r="D33" s="460">
        <v>13.223110984145123</v>
      </c>
      <c r="E33" s="460">
        <v>44.98285959148693</v>
      </c>
      <c r="F33" s="460">
        <v>30.59562919582917</v>
      </c>
      <c r="G33" s="460">
        <v>10.391372661048422</v>
      </c>
    </row>
    <row r="34" spans="1:7" s="441" customFormat="1" ht="15">
      <c r="A34" s="454">
        <v>2013</v>
      </c>
      <c r="B34" s="460">
        <v>100</v>
      </c>
      <c r="C34" s="460">
        <v>0.7188100491068251</v>
      </c>
      <c r="D34" s="460">
        <v>12.61120204967618</v>
      </c>
      <c r="E34" s="460">
        <v>44.14988257063554</v>
      </c>
      <c r="F34" s="460">
        <v>31.709486869261973</v>
      </c>
      <c r="G34" s="460">
        <v>10.810618461319478</v>
      </c>
    </row>
    <row r="35" spans="1:7" s="441" customFormat="1" ht="15">
      <c r="A35" s="454">
        <v>2014</v>
      </c>
      <c r="B35" s="460">
        <v>100</v>
      </c>
      <c r="C35" s="460">
        <v>0.6988831916836412</v>
      </c>
      <c r="D35" s="460">
        <v>12.298939383297043</v>
      </c>
      <c r="E35" s="460">
        <v>43.40099740113788</v>
      </c>
      <c r="F35" s="460">
        <v>32.25749806841329</v>
      </c>
      <c r="G35" s="460">
        <v>11.343681955468146</v>
      </c>
    </row>
    <row r="36" spans="1:7" s="441" customFormat="1" ht="15">
      <c r="A36" s="454">
        <v>2015</v>
      </c>
      <c r="B36" s="460">
        <v>100</v>
      </c>
      <c r="C36" s="460">
        <v>0.6388445246857857</v>
      </c>
      <c r="D36" s="460">
        <v>11.877647385598223</v>
      </c>
      <c r="E36" s="460">
        <v>43.00743003958058</v>
      </c>
      <c r="F36" s="460">
        <v>32.67134226789806</v>
      </c>
      <c r="G36" s="460">
        <v>11.804735782237344</v>
      </c>
    </row>
    <row r="37" spans="1:7" s="441" customFormat="1" ht="15">
      <c r="A37" s="454">
        <v>2016</v>
      </c>
      <c r="B37" s="460">
        <v>100</v>
      </c>
      <c r="C37" s="460">
        <v>0.5642761875448856</v>
      </c>
      <c r="D37" s="460">
        <v>11.364180431585787</v>
      </c>
      <c r="E37" s="460">
        <v>42.49854656133511</v>
      </c>
      <c r="F37" s="460">
        <v>33.28203549810198</v>
      </c>
      <c r="G37" s="460">
        <v>12.290961321432235</v>
      </c>
    </row>
    <row r="38" spans="1:7" s="441" customFormat="1" ht="15">
      <c r="A38" s="454">
        <v>2017</v>
      </c>
      <c r="B38" s="460">
        <v>100</v>
      </c>
      <c r="C38" s="460">
        <v>0.5829626634317293</v>
      </c>
      <c r="D38" s="460">
        <v>11.01900525677315</v>
      </c>
      <c r="E38" s="460">
        <v>41.707103383205286</v>
      </c>
      <c r="F38" s="460">
        <v>33.57595363256504</v>
      </c>
      <c r="G38" s="460">
        <v>13.1149750640248</v>
      </c>
    </row>
    <row r="39" spans="1:7" s="441" customFormat="1" ht="15">
      <c r="A39" s="454">
        <v>2018</v>
      </c>
      <c r="B39" s="460">
        <v>100</v>
      </c>
      <c r="C39" s="460">
        <v>0.5776486694046545</v>
      </c>
      <c r="D39" s="460">
        <v>10.634745734415173</v>
      </c>
      <c r="E39" s="460">
        <v>41.043106614578114</v>
      </c>
      <c r="F39" s="460">
        <v>34.288290093158366</v>
      </c>
      <c r="G39" s="460">
        <v>13.456208888443687</v>
      </c>
    </row>
    <row r="40" spans="1:7" s="441" customFormat="1" ht="15">
      <c r="A40" s="454">
        <v>2019</v>
      </c>
      <c r="B40" s="460">
        <v>100</v>
      </c>
      <c r="C40" s="460">
        <v>0.5256545887331394</v>
      </c>
      <c r="D40" s="460">
        <v>10.189103411795822</v>
      </c>
      <c r="E40" s="460">
        <v>40.706823591642426</v>
      </c>
      <c r="F40" s="460">
        <v>34.802300978577094</v>
      </c>
      <c r="G40" s="460">
        <v>13.77611742925152</v>
      </c>
    </row>
    <row r="41" s="61" customFormat="1" ht="12.75" customHeight="1"/>
    <row r="42" s="61" customFormat="1" ht="12.75" customHeight="1">
      <c r="A42" s="79" t="s">
        <v>57</v>
      </c>
    </row>
    <row r="43" s="61" customFormat="1" ht="12.75" customHeight="1">
      <c r="A43" s="79" t="s">
        <v>1055</v>
      </c>
    </row>
  </sheetData>
  <sheetProtection/>
  <mergeCells count="2">
    <mergeCell ref="C5:G5"/>
    <mergeCell ref="A25:G25"/>
  </mergeCells>
  <printOptions/>
  <pageMargins left="0.787401575" right="0.787401575" top="0.984251969" bottom="0.984251969" header="0.4921259845" footer="0.4921259845"/>
  <pageSetup fitToHeight="1" fitToWidth="1" horizontalDpi="600" verticalDpi="600" orientation="portrait" paperSize="9" scale="82"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I104"/>
  <sheetViews>
    <sheetView zoomScalePageLayoutView="0" workbookViewId="0" topLeftCell="A1">
      <pane xSplit="1" topLeftCell="B1" activePane="topRight" state="frozen"/>
      <selection pane="topLeft" activeCell="A1" sqref="A1:A2"/>
      <selection pane="topRight" activeCell="A1" sqref="A1"/>
    </sheetView>
  </sheetViews>
  <sheetFormatPr defaultColWidth="11.421875" defaultRowHeight="12.75"/>
  <cols>
    <col min="1" max="1" width="58.57421875" style="98" customWidth="1"/>
    <col min="2" max="3" width="7.28125" style="326" bestFit="1" customWidth="1"/>
    <col min="4" max="6" width="7.8515625" style="326" bestFit="1" customWidth="1"/>
    <col min="7" max="16384" width="11.421875" style="112" customWidth="1"/>
  </cols>
  <sheetData>
    <row r="1" ht="12.75">
      <c r="A1" s="98" t="s">
        <v>31</v>
      </c>
    </row>
    <row r="2" ht="12.75">
      <c r="A2" s="98" t="s">
        <v>1095</v>
      </c>
    </row>
    <row r="5" spans="1:6" ht="24" customHeight="1">
      <c r="A5" s="98" t="s">
        <v>725</v>
      </c>
      <c r="B5" s="206">
        <v>2013</v>
      </c>
      <c r="C5" s="206">
        <v>2014</v>
      </c>
      <c r="D5" s="206">
        <v>2015</v>
      </c>
      <c r="E5" s="206">
        <v>2016</v>
      </c>
      <c r="F5" s="206" t="s">
        <v>1094</v>
      </c>
    </row>
    <row r="6" spans="1:6" ht="12.75" customHeight="1">
      <c r="A6" s="112" t="s">
        <v>0</v>
      </c>
      <c r="B6" s="112"/>
      <c r="C6" s="112"/>
      <c r="D6" s="112"/>
      <c r="E6" s="112"/>
      <c r="F6" s="112"/>
    </row>
    <row r="7" spans="1:8" ht="12.75" customHeight="1">
      <c r="A7" s="112" t="s">
        <v>2</v>
      </c>
      <c r="B7" s="49">
        <v>14693.4</v>
      </c>
      <c r="C7" s="49">
        <v>15317.5</v>
      </c>
      <c r="D7" s="49">
        <v>14751.1</v>
      </c>
      <c r="E7" s="49">
        <v>16676.1</v>
      </c>
      <c r="F7" s="49">
        <v>15598</v>
      </c>
      <c r="H7" s="421"/>
    </row>
    <row r="8" spans="1:8" ht="12.75" customHeight="1">
      <c r="A8" s="112" t="s">
        <v>3</v>
      </c>
      <c r="B8" s="49">
        <v>-8965.4</v>
      </c>
      <c r="C8" s="49">
        <v>-9419.2</v>
      </c>
      <c r="D8" s="49">
        <v>-8967.1</v>
      </c>
      <c r="E8" s="49">
        <v>-10730.9</v>
      </c>
      <c r="F8" s="49">
        <v>-9418</v>
      </c>
      <c r="H8" s="421"/>
    </row>
    <row r="9" spans="1:8" ht="12.75" customHeight="1">
      <c r="A9" s="112" t="s">
        <v>4</v>
      </c>
      <c r="B9" s="49">
        <v>279.6</v>
      </c>
      <c r="C9" s="49">
        <v>272.2</v>
      </c>
      <c r="D9" s="49">
        <v>309.7</v>
      </c>
      <c r="E9" s="49">
        <v>266</v>
      </c>
      <c r="F9" s="49">
        <v>335</v>
      </c>
      <c r="H9" s="421"/>
    </row>
    <row r="10" spans="1:8" s="105" customFormat="1" ht="12.75" customHeight="1">
      <c r="A10" s="105" t="s">
        <v>5</v>
      </c>
      <c r="B10" s="52">
        <v>-83.1</v>
      </c>
      <c r="C10" s="52">
        <v>-71.2</v>
      </c>
      <c r="D10" s="52">
        <v>-61</v>
      </c>
      <c r="E10" s="52">
        <v>-64.9</v>
      </c>
      <c r="F10" s="52">
        <v>-62.4</v>
      </c>
      <c r="H10" s="421"/>
    </row>
    <row r="11" spans="1:8" ht="12.75" customHeight="1">
      <c r="A11" s="112" t="s">
        <v>6</v>
      </c>
      <c r="B11" s="49">
        <v>5924.5</v>
      </c>
      <c r="C11" s="49">
        <v>6099.3</v>
      </c>
      <c r="D11" s="49">
        <v>6032.7</v>
      </c>
      <c r="E11" s="49">
        <v>6146.2</v>
      </c>
      <c r="F11" s="49">
        <v>6452.6</v>
      </c>
      <c r="H11" s="422"/>
    </row>
    <row r="12" spans="1:8" ht="12.75" customHeight="1">
      <c r="A12" s="112" t="s">
        <v>728</v>
      </c>
      <c r="B12" s="49">
        <v>-895.3</v>
      </c>
      <c r="C12" s="49">
        <v>-888.2</v>
      </c>
      <c r="D12" s="49">
        <v>-863.5</v>
      </c>
      <c r="E12" s="49">
        <v>-951.3</v>
      </c>
      <c r="F12" s="49">
        <v>-879.4</v>
      </c>
      <c r="H12" s="421"/>
    </row>
    <row r="13" spans="1:8" s="105" customFormat="1" ht="12.75">
      <c r="A13" s="105" t="s">
        <v>8</v>
      </c>
      <c r="B13" s="52">
        <v>5029.2</v>
      </c>
      <c r="C13" s="52">
        <v>5211</v>
      </c>
      <c r="D13" s="52">
        <v>5169.2</v>
      </c>
      <c r="E13" s="52">
        <v>5194.9</v>
      </c>
      <c r="F13" s="52">
        <v>5573.2</v>
      </c>
      <c r="H13" s="422"/>
    </row>
    <row r="14" spans="2:6" s="105" customFormat="1" ht="12.75">
      <c r="B14" s="327"/>
      <c r="C14" s="327"/>
      <c r="D14" s="327"/>
      <c r="E14" s="327"/>
      <c r="F14" s="327"/>
    </row>
    <row r="15" spans="1:6" ht="12.75" customHeight="1">
      <c r="A15" s="112" t="s">
        <v>9</v>
      </c>
      <c r="B15" s="328"/>
      <c r="C15" s="328"/>
      <c r="D15" s="328"/>
      <c r="E15" s="328"/>
      <c r="F15" s="328"/>
    </row>
    <row r="16" spans="1:6" s="105" customFormat="1" ht="12.75" customHeight="1">
      <c r="A16" s="105" t="s">
        <v>10</v>
      </c>
      <c r="B16" s="52">
        <v>5924.5</v>
      </c>
      <c r="C16" s="52">
        <v>6099.3</v>
      </c>
      <c r="D16" s="52">
        <v>6032.7</v>
      </c>
      <c r="E16" s="52">
        <v>6146.2</v>
      </c>
      <c r="F16" s="52">
        <v>6452.6</v>
      </c>
    </row>
    <row r="17" spans="1:6" ht="12.75" customHeight="1">
      <c r="A17" s="112" t="s">
        <v>11</v>
      </c>
      <c r="B17" s="49">
        <v>-3377.6</v>
      </c>
      <c r="C17" s="49">
        <v>-3443.8</v>
      </c>
      <c r="D17" s="49">
        <v>-3409.8</v>
      </c>
      <c r="E17" s="49">
        <v>-3435.6</v>
      </c>
      <c r="F17" s="49">
        <v>-3600.4</v>
      </c>
    </row>
    <row r="18" spans="1:6" ht="12.75" customHeight="1">
      <c r="A18" s="112" t="s">
        <v>12</v>
      </c>
      <c r="B18" s="49">
        <v>-312.3</v>
      </c>
      <c r="C18" s="49">
        <v>-311.4</v>
      </c>
      <c r="D18" s="49">
        <v>-347.7</v>
      </c>
      <c r="E18" s="49">
        <v>-303</v>
      </c>
      <c r="F18" s="49">
        <v>-376.5</v>
      </c>
    </row>
    <row r="19" spans="1:6" ht="12.75" customHeight="1">
      <c r="A19" s="112" t="s">
        <v>13</v>
      </c>
      <c r="B19" s="49">
        <v>108.4</v>
      </c>
      <c r="C19" s="49">
        <v>91.2</v>
      </c>
      <c r="D19" s="49">
        <v>80.9</v>
      </c>
      <c r="E19" s="49">
        <v>84.8</v>
      </c>
      <c r="F19" s="49">
        <v>83.9</v>
      </c>
    </row>
    <row r="20" spans="1:6" s="105" customFormat="1" ht="12.75">
      <c r="A20" s="105" t="s">
        <v>14</v>
      </c>
      <c r="B20" s="52">
        <v>2342.9</v>
      </c>
      <c r="C20" s="52">
        <v>2435.3</v>
      </c>
      <c r="D20" s="52">
        <v>2356.1</v>
      </c>
      <c r="E20" s="52">
        <v>2492.5</v>
      </c>
      <c r="F20" s="52">
        <v>2559.6</v>
      </c>
    </row>
    <row r="21" spans="2:6" s="105" customFormat="1" ht="12.75">
      <c r="B21" s="327"/>
      <c r="C21" s="327"/>
      <c r="D21" s="327"/>
      <c r="E21" s="327"/>
      <c r="F21" s="327"/>
    </row>
    <row r="22" spans="1:6" ht="12.75" customHeight="1">
      <c r="A22" s="112" t="s">
        <v>15</v>
      </c>
      <c r="B22" s="328"/>
      <c r="C22" s="328"/>
      <c r="D22" s="328"/>
      <c r="E22" s="328"/>
      <c r="F22" s="328"/>
    </row>
    <row r="23" spans="1:6" s="105" customFormat="1" ht="12.75" customHeight="1">
      <c r="A23" s="105" t="s">
        <v>14</v>
      </c>
      <c r="B23" s="52">
        <v>2342.9</v>
      </c>
      <c r="C23" s="52">
        <v>2435.3</v>
      </c>
      <c r="D23" s="52">
        <v>2356.1</v>
      </c>
      <c r="E23" s="52">
        <v>2492.5</v>
      </c>
      <c r="F23" s="52">
        <v>2559.6</v>
      </c>
    </row>
    <row r="24" spans="1:6" ht="12.75" customHeight="1">
      <c r="A24" s="112" t="s">
        <v>11</v>
      </c>
      <c r="B24" s="49">
        <v>1826</v>
      </c>
      <c r="C24" s="49">
        <v>1831.8</v>
      </c>
      <c r="D24" s="49">
        <v>1871</v>
      </c>
      <c r="E24" s="49">
        <v>1928.1</v>
      </c>
      <c r="F24" s="49">
        <v>2036.6</v>
      </c>
    </row>
    <row r="25" spans="1:6" ht="12.75" customHeight="1">
      <c r="A25" s="112" t="s">
        <v>12</v>
      </c>
      <c r="B25" s="49">
        <v>357</v>
      </c>
      <c r="C25" s="49">
        <v>324.3</v>
      </c>
      <c r="D25" s="49">
        <v>389.2</v>
      </c>
      <c r="E25" s="49">
        <v>360.3</v>
      </c>
      <c r="F25" s="49">
        <v>364.9</v>
      </c>
    </row>
    <row r="26" spans="1:6" ht="12.75" customHeight="1">
      <c r="A26" s="112" t="s">
        <v>13</v>
      </c>
      <c r="B26" s="49">
        <v>-108.4</v>
      </c>
      <c r="C26" s="49">
        <v>-91.2</v>
      </c>
      <c r="D26" s="49">
        <v>-80.9</v>
      </c>
      <c r="E26" s="49">
        <v>-84.8</v>
      </c>
      <c r="F26" s="49">
        <v>-83.9</v>
      </c>
    </row>
    <row r="27" spans="1:6" ht="12.75" customHeight="1">
      <c r="A27" s="112" t="s">
        <v>16</v>
      </c>
      <c r="B27" s="49">
        <v>319.4</v>
      </c>
      <c r="C27" s="49">
        <v>423.4</v>
      </c>
      <c r="D27" s="49">
        <v>433</v>
      </c>
      <c r="E27" s="49">
        <v>1202.4</v>
      </c>
      <c r="F27" s="49">
        <v>1833.1</v>
      </c>
    </row>
    <row r="28" spans="1:6" s="105" customFormat="1" ht="12.75">
      <c r="A28" s="105" t="s">
        <v>17</v>
      </c>
      <c r="B28" s="52">
        <v>4737</v>
      </c>
      <c r="C28" s="52">
        <v>4923.6</v>
      </c>
      <c r="D28" s="52">
        <v>4968.3</v>
      </c>
      <c r="E28" s="52">
        <v>5898.5</v>
      </c>
      <c r="F28" s="52">
        <v>6710.3</v>
      </c>
    </row>
    <row r="29" spans="2:6" s="105" customFormat="1" ht="12.75">
      <c r="B29" s="327"/>
      <c r="C29" s="327"/>
      <c r="D29" s="327"/>
      <c r="E29" s="327"/>
      <c r="F29" s="327"/>
    </row>
    <row r="30" spans="1:6" ht="12.75">
      <c r="A30" s="98" t="s">
        <v>18</v>
      </c>
      <c r="B30" s="328"/>
      <c r="C30" s="328"/>
      <c r="D30" s="328"/>
      <c r="E30" s="328"/>
      <c r="F30" s="328"/>
    </row>
    <row r="31" spans="1:6" s="105" customFormat="1" ht="12.75" customHeight="1">
      <c r="A31" s="105" t="s">
        <v>19</v>
      </c>
      <c r="B31" s="52">
        <v>4737</v>
      </c>
      <c r="C31" s="52">
        <v>4923.6</v>
      </c>
      <c r="D31" s="52">
        <v>4968.3</v>
      </c>
      <c r="E31" s="52">
        <v>5898.5</v>
      </c>
      <c r="F31" s="52">
        <v>6710.3</v>
      </c>
    </row>
    <row r="32" spans="1:6" ht="12.75" customHeight="1">
      <c r="A32" s="112" t="s">
        <v>12</v>
      </c>
      <c r="B32" s="49">
        <v>-357</v>
      </c>
      <c r="C32" s="49">
        <v>-324.3</v>
      </c>
      <c r="D32" s="49">
        <v>-389.2</v>
      </c>
      <c r="E32" s="49">
        <v>-360.3</v>
      </c>
      <c r="F32" s="49">
        <v>-364.9</v>
      </c>
    </row>
    <row r="33" spans="1:6" ht="12.75" customHeight="1">
      <c r="A33" s="112" t="s">
        <v>20</v>
      </c>
      <c r="B33" s="49">
        <v>108.4</v>
      </c>
      <c r="C33" s="49">
        <v>91.2</v>
      </c>
      <c r="D33" s="49">
        <v>80.9</v>
      </c>
      <c r="E33" s="49">
        <v>84.8</v>
      </c>
      <c r="F33" s="49">
        <v>83.9</v>
      </c>
    </row>
    <row r="34" spans="1:6" ht="12.75" customHeight="1">
      <c r="A34" s="112" t="s">
        <v>744</v>
      </c>
      <c r="B34" s="49">
        <v>-21</v>
      </c>
      <c r="C34" s="49">
        <v>-197.1</v>
      </c>
      <c r="D34" s="49">
        <v>-205.2</v>
      </c>
      <c r="E34" s="49">
        <v>-882.6</v>
      </c>
      <c r="F34" s="49">
        <v>-918.6</v>
      </c>
    </row>
    <row r="35" spans="1:6" ht="12.75" customHeight="1">
      <c r="A35" s="112" t="s">
        <v>728</v>
      </c>
      <c r="B35" s="49">
        <v>-895.3</v>
      </c>
      <c r="C35" s="49">
        <v>-888.2</v>
      </c>
      <c r="D35" s="49">
        <v>-863.5</v>
      </c>
      <c r="E35" s="49">
        <v>-951.3</v>
      </c>
      <c r="F35" s="49">
        <v>-879.4</v>
      </c>
    </row>
    <row r="36" spans="1:6" s="105" customFormat="1" ht="12.75">
      <c r="A36" s="105" t="s">
        <v>22</v>
      </c>
      <c r="B36" s="52">
        <v>3572</v>
      </c>
      <c r="C36" s="52">
        <v>3605.2</v>
      </c>
      <c r="D36" s="52">
        <v>3591.3</v>
      </c>
      <c r="E36" s="52">
        <v>3789.1</v>
      </c>
      <c r="F36" s="52">
        <v>4631.2</v>
      </c>
    </row>
    <row r="37" spans="2:6" s="105" customFormat="1" ht="12.75">
      <c r="B37" s="327"/>
      <c r="C37" s="327"/>
      <c r="D37" s="327"/>
      <c r="E37" s="327"/>
      <c r="F37" s="327"/>
    </row>
    <row r="38" spans="1:6" s="105" customFormat="1" ht="12.75">
      <c r="A38" s="112" t="s">
        <v>23</v>
      </c>
      <c r="B38" s="328"/>
      <c r="C38" s="328"/>
      <c r="D38" s="328"/>
      <c r="E38" s="328"/>
      <c r="F38" s="328"/>
    </row>
    <row r="39" spans="1:6" s="105" customFormat="1" ht="12.75" customHeight="1">
      <c r="A39" s="105" t="s">
        <v>24</v>
      </c>
      <c r="B39" s="52">
        <v>3572</v>
      </c>
      <c r="C39" s="52">
        <v>3605.2</v>
      </c>
      <c r="D39" s="52">
        <v>3591.3</v>
      </c>
      <c r="E39" s="52">
        <v>3789.1</v>
      </c>
      <c r="F39" s="52">
        <v>4631.2</v>
      </c>
    </row>
    <row r="40" spans="1:6" ht="12.75" customHeight="1">
      <c r="A40" s="112" t="s">
        <v>25</v>
      </c>
      <c r="B40" s="49">
        <v>1826</v>
      </c>
      <c r="C40" s="49">
        <v>1831.8</v>
      </c>
      <c r="D40" s="49">
        <v>1871</v>
      </c>
      <c r="E40" s="49">
        <v>1928.1</v>
      </c>
      <c r="F40" s="49">
        <v>2036.6</v>
      </c>
    </row>
    <row r="41" spans="1:9" ht="12.75" customHeight="1">
      <c r="A41" s="112" t="s">
        <v>26</v>
      </c>
      <c r="B41" s="49">
        <v>60.4</v>
      </c>
      <c r="C41" s="49">
        <v>63.5</v>
      </c>
      <c r="D41" s="49">
        <v>59.3</v>
      </c>
      <c r="E41" s="49">
        <v>59.9</v>
      </c>
      <c r="F41" s="49">
        <v>64.2</v>
      </c>
      <c r="I41" s="112" t="s">
        <v>377</v>
      </c>
    </row>
    <row r="42" spans="1:6" ht="12.75" customHeight="1">
      <c r="A42" s="112" t="s">
        <v>27</v>
      </c>
      <c r="B42" s="49">
        <v>792.2</v>
      </c>
      <c r="C42" s="49">
        <v>1056.7</v>
      </c>
      <c r="D42" s="49">
        <v>1195.1</v>
      </c>
      <c r="E42" s="49">
        <v>790</v>
      </c>
      <c r="F42" s="49">
        <v>913.3</v>
      </c>
    </row>
    <row r="43" spans="1:6" ht="12.75" customHeight="1">
      <c r="A43" s="112" t="s">
        <v>28</v>
      </c>
      <c r="B43" s="49">
        <v>617.7</v>
      </c>
      <c r="C43" s="49">
        <v>362.3</v>
      </c>
      <c r="D43" s="49">
        <v>206.8</v>
      </c>
      <c r="E43" s="49">
        <v>686.7</v>
      </c>
      <c r="F43" s="49">
        <v>1288.2</v>
      </c>
    </row>
    <row r="44" spans="1:6" ht="12.75" customHeight="1">
      <c r="A44" s="112" t="s">
        <v>29</v>
      </c>
      <c r="B44" s="49">
        <v>158.2</v>
      </c>
      <c r="C44" s="49">
        <v>175.3</v>
      </c>
      <c r="D44" s="49">
        <v>152.8</v>
      </c>
      <c r="E44" s="49">
        <v>218.6</v>
      </c>
      <c r="F44" s="49">
        <v>222.7</v>
      </c>
    </row>
    <row r="45" spans="1:6" ht="12.75" customHeight="1">
      <c r="A45" s="112" t="s">
        <v>30</v>
      </c>
      <c r="B45" s="49">
        <v>117.5</v>
      </c>
      <c r="C45" s="49">
        <v>115.6</v>
      </c>
      <c r="D45" s="49">
        <v>106.4</v>
      </c>
      <c r="E45" s="49">
        <v>105.8</v>
      </c>
      <c r="F45" s="49">
        <v>106.3</v>
      </c>
    </row>
    <row r="46" spans="1:6" ht="12.75" customHeight="1">
      <c r="A46" s="112"/>
      <c r="B46" s="329"/>
      <c r="C46" s="329"/>
      <c r="D46" s="329"/>
      <c r="E46" s="329"/>
      <c r="F46" s="329"/>
    </row>
    <row r="47" ht="12.75" customHeight="1">
      <c r="A47" s="98" t="s">
        <v>731</v>
      </c>
    </row>
    <row r="48" ht="12.75" customHeight="1"/>
    <row r="49" spans="2:6" s="98" customFormat="1" ht="12.75" customHeight="1">
      <c r="B49" s="326"/>
      <c r="C49" s="326"/>
      <c r="D49" s="326"/>
      <c r="E49" s="326"/>
      <c r="F49" s="326"/>
    </row>
    <row r="50" spans="2:6" s="98" customFormat="1" ht="12.75" customHeight="1">
      <c r="B50" s="326"/>
      <c r="C50" s="326"/>
      <c r="D50" s="326"/>
      <c r="E50" s="326"/>
      <c r="F50" s="326"/>
    </row>
    <row r="104" spans="2:6" s="98" customFormat="1" ht="112.5" customHeight="1">
      <c r="B104" s="326"/>
      <c r="C104" s="326"/>
      <c r="D104" s="326"/>
      <c r="E104" s="326"/>
      <c r="F104" s="326"/>
    </row>
  </sheetData>
  <sheetProtection/>
  <printOptions/>
  <pageMargins left="0.787401575" right="0.787401575" top="0.984251969" bottom="0.984251969" header="0.4921259845" footer="0.4921259845"/>
  <pageSetup fitToHeight="1" fitToWidth="1" horizontalDpi="600" verticalDpi="600" orientation="portrait" paperSize="9" scale="43"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pane ySplit="5" topLeftCell="A6" activePane="bottomLeft" state="frozen"/>
      <selection pane="topLeft" activeCell="E7" sqref="E7"/>
      <selection pane="bottomLeft" activeCell="A1" sqref="A1:H1"/>
    </sheetView>
  </sheetViews>
  <sheetFormatPr defaultColWidth="11.421875" defaultRowHeight="12.75"/>
  <cols>
    <col min="1" max="1" width="7.421875" style="79" customWidth="1"/>
    <col min="2" max="2" width="7.421875" style="79" bestFit="1" customWidth="1"/>
    <col min="3" max="3" width="7.28125" style="79" bestFit="1" customWidth="1"/>
    <col min="4" max="4" width="6.7109375" style="79" bestFit="1" customWidth="1"/>
    <col min="5" max="5" width="9.7109375" style="79" bestFit="1" customWidth="1"/>
    <col min="6" max="6" width="15.7109375" style="79" bestFit="1" customWidth="1"/>
    <col min="7" max="7" width="14.00390625" style="79" bestFit="1" customWidth="1"/>
    <col min="8" max="8" width="18.140625" style="79" bestFit="1" customWidth="1"/>
    <col min="9" max="9" width="13.57421875" style="79" bestFit="1" customWidth="1"/>
    <col min="10" max="10" width="6.28125" style="79" bestFit="1" customWidth="1"/>
    <col min="11" max="11" width="9.8515625" style="79" bestFit="1" customWidth="1"/>
    <col min="12" max="16384" width="11.421875" style="79" customWidth="1"/>
  </cols>
  <sheetData>
    <row r="1" spans="1:10" ht="12.75">
      <c r="A1" s="539" t="s">
        <v>1047</v>
      </c>
      <c r="B1" s="539"/>
      <c r="C1" s="539"/>
      <c r="D1" s="539"/>
      <c r="E1" s="539"/>
      <c r="F1" s="539"/>
      <c r="G1" s="539"/>
      <c r="H1" s="539"/>
      <c r="I1" s="170"/>
      <c r="J1" s="170"/>
    </row>
    <row r="2" spans="1:10" ht="12.75">
      <c r="A2" s="538" t="s">
        <v>1058</v>
      </c>
      <c r="B2" s="538"/>
      <c r="C2" s="538"/>
      <c r="D2" s="538"/>
      <c r="E2" s="538"/>
      <c r="F2" s="538"/>
      <c r="G2" s="538"/>
      <c r="H2" s="538"/>
      <c r="I2" s="170"/>
      <c r="J2" s="170"/>
    </row>
    <row r="5" spans="1:8" s="441" customFormat="1" ht="15">
      <c r="A5" s="474"/>
      <c r="B5" s="475" t="s">
        <v>65</v>
      </c>
      <c r="C5" s="543" t="s">
        <v>1053</v>
      </c>
      <c r="D5" s="543"/>
      <c r="E5" s="543"/>
      <c r="F5" s="543"/>
      <c r="G5" s="543"/>
      <c r="H5" s="543"/>
    </row>
    <row r="6" spans="1:8" s="444" customFormat="1" ht="15">
      <c r="A6" s="476" t="s">
        <v>32</v>
      </c>
      <c r="B6" s="477"/>
      <c r="C6" s="477" t="s">
        <v>219</v>
      </c>
      <c r="D6" s="477" t="s">
        <v>220</v>
      </c>
      <c r="E6" s="477" t="s">
        <v>218</v>
      </c>
      <c r="F6" s="477" t="s">
        <v>1052</v>
      </c>
      <c r="G6" s="477" t="s">
        <v>1051</v>
      </c>
      <c r="H6" s="477" t="s">
        <v>1050</v>
      </c>
    </row>
    <row r="7" spans="2:8" s="443" customFormat="1" ht="15">
      <c r="B7" s="478"/>
      <c r="C7" s="478"/>
      <c r="D7" s="478"/>
      <c r="E7" s="478"/>
      <c r="F7" s="478"/>
      <c r="G7" s="478"/>
      <c r="H7" s="478"/>
    </row>
    <row r="8" spans="1:8" s="442" customFormat="1" ht="15">
      <c r="A8" s="454" t="s">
        <v>1049</v>
      </c>
      <c r="B8" s="479"/>
      <c r="C8" s="479"/>
      <c r="D8" s="479"/>
      <c r="E8" s="479"/>
      <c r="F8" s="479"/>
      <c r="G8" s="479"/>
      <c r="H8" s="479"/>
    </row>
    <row r="9" spans="1:14" s="441" customFormat="1" ht="15">
      <c r="A9" s="454">
        <v>2005</v>
      </c>
      <c r="B9" s="447">
        <v>24393</v>
      </c>
      <c r="C9" s="447">
        <v>20895</v>
      </c>
      <c r="D9" s="447">
        <v>3487</v>
      </c>
      <c r="E9" s="447">
        <v>1</v>
      </c>
      <c r="F9" s="447">
        <v>7</v>
      </c>
      <c r="G9" s="447">
        <v>0</v>
      </c>
      <c r="H9" s="447">
        <v>3</v>
      </c>
      <c r="I9" s="442"/>
      <c r="J9" s="442"/>
      <c r="K9" s="442"/>
      <c r="L9" s="442"/>
      <c r="M9" s="442"/>
      <c r="N9" s="442"/>
    </row>
    <row r="10" spans="1:14" s="441" customFormat="1" ht="15">
      <c r="A10" s="454">
        <v>2006</v>
      </c>
      <c r="B10" s="447">
        <v>24293</v>
      </c>
      <c r="C10" s="447">
        <v>20267</v>
      </c>
      <c r="D10" s="447">
        <v>3983</v>
      </c>
      <c r="E10" s="447">
        <v>1</v>
      </c>
      <c r="F10" s="447">
        <v>36</v>
      </c>
      <c r="G10" s="447">
        <v>6</v>
      </c>
      <c r="H10" s="447">
        <v>0</v>
      </c>
      <c r="I10" s="442"/>
      <c r="J10" s="442"/>
      <c r="K10" s="442"/>
      <c r="L10" s="442"/>
      <c r="M10" s="442"/>
      <c r="N10" s="442"/>
    </row>
    <row r="11" spans="1:14" s="441" customFormat="1" ht="15">
      <c r="A11" s="454">
        <v>2007</v>
      </c>
      <c r="B11" s="447">
        <v>24368</v>
      </c>
      <c r="C11" s="447">
        <v>19803</v>
      </c>
      <c r="D11" s="447">
        <v>4489</v>
      </c>
      <c r="E11" s="447">
        <v>1</v>
      </c>
      <c r="F11" s="447">
        <v>56</v>
      </c>
      <c r="G11" s="447">
        <v>16</v>
      </c>
      <c r="H11" s="447">
        <v>3</v>
      </c>
      <c r="I11" s="442"/>
      <c r="J11" s="442"/>
      <c r="K11" s="442"/>
      <c r="L11" s="442"/>
      <c r="M11" s="442"/>
      <c r="N11" s="442"/>
    </row>
    <row r="12" spans="1:14" s="441" customFormat="1" ht="15">
      <c r="A12" s="454">
        <v>2008</v>
      </c>
      <c r="B12" s="447">
        <v>25462</v>
      </c>
      <c r="C12" s="447">
        <v>20188</v>
      </c>
      <c r="D12" s="447">
        <v>5154</v>
      </c>
      <c r="E12" s="447">
        <v>1</v>
      </c>
      <c r="F12" s="447">
        <v>77</v>
      </c>
      <c r="G12" s="447">
        <v>22</v>
      </c>
      <c r="H12" s="447">
        <v>20</v>
      </c>
      <c r="I12" s="442"/>
      <c r="J12" s="442"/>
      <c r="K12" s="442"/>
      <c r="L12" s="442"/>
      <c r="M12" s="442"/>
      <c r="N12" s="442"/>
    </row>
    <row r="13" spans="1:14" s="441" customFormat="1" ht="15">
      <c r="A13" s="454">
        <v>2009</v>
      </c>
      <c r="B13" s="447">
        <v>25909</v>
      </c>
      <c r="C13" s="447">
        <v>20094</v>
      </c>
      <c r="D13" s="447">
        <v>5657</v>
      </c>
      <c r="E13" s="447">
        <v>0</v>
      </c>
      <c r="F13" s="447">
        <v>104</v>
      </c>
      <c r="G13" s="447">
        <v>31</v>
      </c>
      <c r="H13" s="447">
        <v>23</v>
      </c>
      <c r="I13" s="442"/>
      <c r="J13" s="442"/>
      <c r="K13" s="442"/>
      <c r="L13" s="442"/>
      <c r="M13" s="442"/>
      <c r="N13" s="442"/>
    </row>
    <row r="14" spans="1:14" s="441" customFormat="1" ht="15">
      <c r="A14" s="454">
        <v>2010</v>
      </c>
      <c r="B14" s="447">
        <v>26890</v>
      </c>
      <c r="C14" s="447">
        <v>20471</v>
      </c>
      <c r="D14" s="447">
        <v>6217</v>
      </c>
      <c r="E14" s="447">
        <v>1</v>
      </c>
      <c r="F14" s="447">
        <v>136</v>
      </c>
      <c r="G14" s="447">
        <v>39</v>
      </c>
      <c r="H14" s="447">
        <v>26</v>
      </c>
      <c r="I14" s="442"/>
      <c r="J14" s="442"/>
      <c r="K14" s="442"/>
      <c r="L14" s="442"/>
      <c r="M14" s="442"/>
      <c r="N14" s="442"/>
    </row>
    <row r="15" spans="1:14" s="441" customFormat="1" ht="15">
      <c r="A15" s="454">
        <v>2011</v>
      </c>
      <c r="B15" s="447">
        <v>27327</v>
      </c>
      <c r="C15" s="447">
        <v>20404</v>
      </c>
      <c r="D15" s="447">
        <v>6669</v>
      </c>
      <c r="E15" s="447">
        <v>4</v>
      </c>
      <c r="F15" s="447">
        <v>176</v>
      </c>
      <c r="G15" s="447">
        <v>46</v>
      </c>
      <c r="H15" s="447">
        <v>28</v>
      </c>
      <c r="I15" s="442"/>
      <c r="J15" s="442"/>
      <c r="K15" s="442"/>
      <c r="L15" s="442"/>
      <c r="M15" s="442"/>
      <c r="N15" s="442"/>
    </row>
    <row r="16" spans="1:14" s="441" customFormat="1" ht="15">
      <c r="A16" s="454">
        <v>2012</v>
      </c>
      <c r="B16" s="447">
        <v>28004</v>
      </c>
      <c r="C16" s="447">
        <v>20348</v>
      </c>
      <c r="D16" s="447">
        <v>7366</v>
      </c>
      <c r="E16" s="447">
        <v>9</v>
      </c>
      <c r="F16" s="447">
        <v>202</v>
      </c>
      <c r="G16" s="447">
        <v>51</v>
      </c>
      <c r="H16" s="447">
        <v>28</v>
      </c>
      <c r="I16" s="442"/>
      <c r="J16" s="442"/>
      <c r="K16" s="442"/>
      <c r="L16" s="442"/>
      <c r="M16" s="442"/>
      <c r="N16" s="442"/>
    </row>
    <row r="17" spans="1:14" s="441" customFormat="1" ht="15">
      <c r="A17" s="454">
        <v>2013</v>
      </c>
      <c r="B17" s="447">
        <v>28102</v>
      </c>
      <c r="C17" s="447">
        <v>19806</v>
      </c>
      <c r="D17" s="447">
        <v>7936</v>
      </c>
      <c r="E17" s="447">
        <v>17</v>
      </c>
      <c r="F17" s="447">
        <v>256</v>
      </c>
      <c r="G17" s="447">
        <v>59</v>
      </c>
      <c r="H17" s="447">
        <v>28</v>
      </c>
      <c r="I17" s="442"/>
      <c r="J17" s="442"/>
      <c r="K17" s="442"/>
      <c r="L17" s="442"/>
      <c r="M17" s="442"/>
      <c r="N17" s="442"/>
    </row>
    <row r="18" spans="1:14" s="441" customFormat="1" ht="15">
      <c r="A18" s="454">
        <v>2014</v>
      </c>
      <c r="B18" s="447">
        <v>28474</v>
      </c>
      <c r="C18" s="447">
        <v>19637</v>
      </c>
      <c r="D18" s="447">
        <v>8424</v>
      </c>
      <c r="E18" s="447">
        <v>41</v>
      </c>
      <c r="F18" s="447">
        <v>286</v>
      </c>
      <c r="G18" s="447">
        <v>60</v>
      </c>
      <c r="H18" s="447">
        <v>26</v>
      </c>
      <c r="I18" s="442"/>
      <c r="J18" s="442"/>
      <c r="K18" s="442"/>
      <c r="L18" s="442"/>
      <c r="M18" s="442"/>
      <c r="N18" s="442"/>
    </row>
    <row r="19" spans="1:14" s="441" customFormat="1" ht="15">
      <c r="A19" s="454">
        <v>2015</v>
      </c>
      <c r="B19" s="447">
        <v>28802</v>
      </c>
      <c r="C19" s="447">
        <v>19427</v>
      </c>
      <c r="D19" s="447">
        <v>8885</v>
      </c>
      <c r="E19" s="447">
        <v>62</v>
      </c>
      <c r="F19" s="447">
        <v>343</v>
      </c>
      <c r="G19" s="447">
        <v>59</v>
      </c>
      <c r="H19" s="447">
        <v>26</v>
      </c>
      <c r="I19" s="442"/>
      <c r="J19" s="442"/>
      <c r="K19" s="442"/>
      <c r="L19" s="442"/>
      <c r="M19" s="442"/>
      <c r="N19" s="442"/>
    </row>
    <row r="20" spans="1:14" s="441" customFormat="1" ht="15">
      <c r="A20" s="454">
        <v>2016</v>
      </c>
      <c r="B20" s="447">
        <v>29241</v>
      </c>
      <c r="C20" s="447">
        <v>19238</v>
      </c>
      <c r="D20" s="447">
        <v>9415</v>
      </c>
      <c r="E20" s="447">
        <v>117</v>
      </c>
      <c r="F20" s="447">
        <v>380</v>
      </c>
      <c r="G20" s="447">
        <v>61</v>
      </c>
      <c r="H20" s="447">
        <v>30</v>
      </c>
      <c r="I20" s="442"/>
      <c r="J20" s="442"/>
      <c r="K20" s="442"/>
      <c r="L20" s="442"/>
      <c r="M20" s="442"/>
      <c r="N20" s="442"/>
    </row>
    <row r="21" spans="1:14" s="441" customFormat="1" ht="15">
      <c r="A21" s="454">
        <v>2017</v>
      </c>
      <c r="B21" s="447">
        <v>29676</v>
      </c>
      <c r="C21" s="447">
        <v>19151</v>
      </c>
      <c r="D21" s="447">
        <v>9802</v>
      </c>
      <c r="E21" s="447">
        <v>164</v>
      </c>
      <c r="F21" s="447">
        <v>466</v>
      </c>
      <c r="G21" s="447">
        <v>63</v>
      </c>
      <c r="H21" s="447">
        <v>30</v>
      </c>
      <c r="I21" s="442"/>
      <c r="J21" s="442"/>
      <c r="K21" s="442"/>
      <c r="L21" s="442"/>
      <c r="M21" s="442"/>
      <c r="N21" s="442"/>
    </row>
    <row r="22" spans="1:14" s="441" customFormat="1" ht="15">
      <c r="A22" s="454">
        <v>2018</v>
      </c>
      <c r="B22" s="447">
        <v>29949</v>
      </c>
      <c r="C22" s="447">
        <v>19159</v>
      </c>
      <c r="D22" s="447">
        <v>9906</v>
      </c>
      <c r="E22" s="447">
        <v>237</v>
      </c>
      <c r="F22" s="447">
        <v>549</v>
      </c>
      <c r="G22" s="447">
        <v>66</v>
      </c>
      <c r="H22" s="447">
        <v>32</v>
      </c>
      <c r="I22" s="442"/>
      <c r="J22" s="442"/>
      <c r="K22" s="442"/>
      <c r="L22" s="442"/>
      <c r="M22" s="442"/>
      <c r="N22" s="442"/>
    </row>
    <row r="23" spans="1:14" s="441" customFormat="1" ht="15">
      <c r="A23" s="454">
        <v>2019</v>
      </c>
      <c r="B23" s="447">
        <v>30248</v>
      </c>
      <c r="C23" s="447">
        <v>19195</v>
      </c>
      <c r="D23" s="447">
        <v>9965</v>
      </c>
      <c r="E23" s="447">
        <v>308</v>
      </c>
      <c r="F23" s="447">
        <v>681</v>
      </c>
      <c r="G23" s="447">
        <v>66</v>
      </c>
      <c r="H23" s="447">
        <v>33</v>
      </c>
      <c r="I23" s="442"/>
      <c r="J23" s="442"/>
      <c r="K23" s="442"/>
      <c r="L23" s="442"/>
      <c r="M23" s="442"/>
      <c r="N23" s="442"/>
    </row>
    <row r="24" spans="1:14" s="441" customFormat="1" ht="15">
      <c r="A24" s="454"/>
      <c r="B24" s="455"/>
      <c r="C24" s="455"/>
      <c r="D24" s="455"/>
      <c r="E24" s="480"/>
      <c r="F24" s="456"/>
      <c r="G24" s="456"/>
      <c r="H24" s="456"/>
      <c r="I24" s="442"/>
      <c r="J24" s="442"/>
      <c r="K24" s="442"/>
      <c r="L24" s="442"/>
      <c r="M24" s="442"/>
      <c r="N24" s="442"/>
    </row>
    <row r="25" spans="1:8" s="441" customFormat="1" ht="15">
      <c r="A25" s="544" t="s">
        <v>1048</v>
      </c>
      <c r="B25" s="544"/>
      <c r="C25" s="455"/>
      <c r="D25" s="455"/>
      <c r="E25" s="480"/>
      <c r="F25" s="456"/>
      <c r="G25" s="456"/>
      <c r="H25" s="456"/>
    </row>
    <row r="26" spans="1:8" s="441" customFormat="1" ht="15">
      <c r="A26" s="454">
        <v>2005</v>
      </c>
      <c r="B26" s="460">
        <v>100</v>
      </c>
      <c r="C26" s="460">
        <v>85.65982044029025</v>
      </c>
      <c r="D26" s="460">
        <v>14.295084655433936</v>
      </c>
      <c r="E26" s="460">
        <v>0.004099536752346985</v>
      </c>
      <c r="F26" s="460">
        <v>0.028696757266428893</v>
      </c>
      <c r="G26" s="460" t="s">
        <v>88</v>
      </c>
      <c r="H26" s="460">
        <v>0.012298610257040954</v>
      </c>
    </row>
    <row r="27" spans="1:8" s="441" customFormat="1" ht="15">
      <c r="A27" s="454">
        <v>2006</v>
      </c>
      <c r="B27" s="460">
        <v>100</v>
      </c>
      <c r="C27" s="460">
        <v>83.42732474375335</v>
      </c>
      <c r="D27" s="460">
        <v>16.395669534433786</v>
      </c>
      <c r="E27" s="460">
        <v>0.004116412135182975</v>
      </c>
      <c r="F27" s="460">
        <v>0.14819083686658707</v>
      </c>
      <c r="G27" s="460">
        <v>0.024698472811097848</v>
      </c>
      <c r="H27" s="460" t="s">
        <v>88</v>
      </c>
    </row>
    <row r="28" spans="1:8" s="441" customFormat="1" ht="15">
      <c r="A28" s="454">
        <v>2007</v>
      </c>
      <c r="B28" s="460">
        <v>100</v>
      </c>
      <c r="C28" s="460">
        <v>81.26641497045306</v>
      </c>
      <c r="D28" s="460">
        <v>18.421700590938936</v>
      </c>
      <c r="E28" s="460">
        <v>0.0041037426132632965</v>
      </c>
      <c r="F28" s="460">
        <v>0.2298095863427446</v>
      </c>
      <c r="G28" s="460">
        <v>0.06565988181221274</v>
      </c>
      <c r="H28" s="460">
        <v>0.012311227839789888</v>
      </c>
    </row>
    <row r="29" spans="1:8" s="441" customFormat="1" ht="15">
      <c r="A29" s="454">
        <v>2008</v>
      </c>
      <c r="B29" s="460">
        <v>100</v>
      </c>
      <c r="C29" s="460">
        <v>79.28678030005499</v>
      </c>
      <c r="D29" s="460">
        <v>20.241929149320555</v>
      </c>
      <c r="E29" s="460">
        <v>0.003927421255203833</v>
      </c>
      <c r="F29" s="460">
        <v>0.30241143665069514</v>
      </c>
      <c r="G29" s="460">
        <v>0.08640326761448433</v>
      </c>
      <c r="H29" s="460">
        <v>0.07854842510407667</v>
      </c>
    </row>
    <row r="30" spans="1:8" s="441" customFormat="1" ht="15">
      <c r="A30" s="454">
        <v>2009</v>
      </c>
      <c r="B30" s="460">
        <v>100</v>
      </c>
      <c r="C30" s="460">
        <v>77.55606160021614</v>
      </c>
      <c r="D30" s="460">
        <v>21.83411169863754</v>
      </c>
      <c r="E30" s="460" t="s">
        <v>88</v>
      </c>
      <c r="F30" s="460">
        <v>0.4014049172102358</v>
      </c>
      <c r="G30" s="460">
        <v>0.11964954262997414</v>
      </c>
      <c r="H30" s="460">
        <v>0.08877224130610985</v>
      </c>
    </row>
    <row r="31" spans="1:8" s="441" customFormat="1" ht="15">
      <c r="A31" s="454">
        <v>2010</v>
      </c>
      <c r="B31" s="460">
        <v>100</v>
      </c>
      <c r="C31" s="460">
        <v>76.12867236891037</v>
      </c>
      <c r="D31" s="460">
        <v>23.120119003346968</v>
      </c>
      <c r="E31" s="460">
        <v>0.003718854592785422</v>
      </c>
      <c r="F31" s="460">
        <v>0.5057642246188174</v>
      </c>
      <c r="G31" s="460">
        <v>0.14503532911863146</v>
      </c>
      <c r="H31" s="460">
        <v>0.09669021941242098</v>
      </c>
    </row>
    <row r="32" spans="1:8" s="441" customFormat="1" ht="15">
      <c r="A32" s="454">
        <v>2011</v>
      </c>
      <c r="B32" s="460">
        <v>100</v>
      </c>
      <c r="C32" s="460">
        <v>74.66608116514803</v>
      </c>
      <c r="D32" s="460">
        <v>24.404435174003734</v>
      </c>
      <c r="E32" s="460">
        <v>0.0146375379661141</v>
      </c>
      <c r="F32" s="460">
        <v>0.6440516705090203</v>
      </c>
      <c r="G32" s="460">
        <v>0.16833168661031214</v>
      </c>
      <c r="H32" s="460">
        <v>0.1024627657627987</v>
      </c>
    </row>
    <row r="33" spans="1:8" s="441" customFormat="1" ht="15">
      <c r="A33" s="454">
        <v>2012</v>
      </c>
      <c r="B33" s="460">
        <v>100</v>
      </c>
      <c r="C33" s="460">
        <v>72.66104842165404</v>
      </c>
      <c r="D33" s="460">
        <v>26.303385230681332</v>
      </c>
      <c r="E33" s="460">
        <v>0.032138265962005426</v>
      </c>
      <c r="F33" s="460">
        <v>0.7213255249250107</v>
      </c>
      <c r="G33" s="460">
        <v>0.1821168404513641</v>
      </c>
      <c r="H33" s="460">
        <v>0.09998571632623911</v>
      </c>
    </row>
    <row r="34" spans="1:8" s="441" customFormat="1" ht="15">
      <c r="A34" s="454">
        <v>2013</v>
      </c>
      <c r="B34" s="460">
        <v>100</v>
      </c>
      <c r="C34" s="460">
        <v>70.47896946836524</v>
      </c>
      <c r="D34" s="460">
        <v>28.23998291936517</v>
      </c>
      <c r="E34" s="460">
        <v>0.06049391502384172</v>
      </c>
      <c r="F34" s="460">
        <v>0.9109671909472635</v>
      </c>
      <c r="G34" s="460">
        <v>0.20994946978862714</v>
      </c>
      <c r="H34" s="460">
        <v>0.09963703650985695</v>
      </c>
    </row>
    <row r="35" spans="1:8" s="441" customFormat="1" ht="15">
      <c r="A35" s="454">
        <v>2014</v>
      </c>
      <c r="B35" s="460">
        <v>100</v>
      </c>
      <c r="C35" s="460">
        <v>68.96466952307368</v>
      </c>
      <c r="D35" s="460">
        <v>29.584884455994942</v>
      </c>
      <c r="E35" s="460">
        <v>0.14399100934185574</v>
      </c>
      <c r="F35" s="460">
        <v>1.004425089555384</v>
      </c>
      <c r="G35" s="460">
        <v>0.21071855025637423</v>
      </c>
      <c r="H35" s="460">
        <v>0.09131137177776216</v>
      </c>
    </row>
    <row r="36" spans="1:8" s="441" customFormat="1" ht="15">
      <c r="A36" s="454">
        <v>2015</v>
      </c>
      <c r="B36" s="460">
        <v>100</v>
      </c>
      <c r="C36" s="460">
        <v>67.45017707103673</v>
      </c>
      <c r="D36" s="460">
        <v>30.84855218387612</v>
      </c>
      <c r="E36" s="460">
        <v>0.2152628289702104</v>
      </c>
      <c r="F36" s="460">
        <v>1.1908895215610027</v>
      </c>
      <c r="G36" s="460">
        <v>0.20484688563294215</v>
      </c>
      <c r="H36" s="460">
        <v>0.09027150892299146</v>
      </c>
    </row>
    <row r="37" spans="1:8" s="441" customFormat="1" ht="15">
      <c r="A37" s="454">
        <v>2016</v>
      </c>
      <c r="B37" s="460">
        <v>100</v>
      </c>
      <c r="C37" s="460">
        <v>65.79118361205157</v>
      </c>
      <c r="D37" s="460">
        <v>32.19794124687938</v>
      </c>
      <c r="E37" s="460">
        <v>0.40012311480455526</v>
      </c>
      <c r="F37" s="460">
        <v>1.299545159194282</v>
      </c>
      <c r="G37" s="460">
        <v>0.20861119660750316</v>
      </c>
      <c r="H37" s="460">
        <v>0.10259567046270647</v>
      </c>
    </row>
    <row r="38" spans="1:8" s="441" customFormat="1" ht="15">
      <c r="A38" s="454">
        <v>2017</v>
      </c>
      <c r="B38" s="460">
        <v>100</v>
      </c>
      <c r="C38" s="460">
        <v>64.5324347093513</v>
      </c>
      <c r="D38" s="460">
        <v>33.03117101937658</v>
      </c>
      <c r="E38" s="460">
        <v>0.552653748946925</v>
      </c>
      <c r="F38" s="460">
        <v>1.570345408593092</v>
      </c>
      <c r="G38" s="460">
        <v>0.21229991575400167</v>
      </c>
      <c r="H38" s="460">
        <v>0.10109519797809605</v>
      </c>
    </row>
    <row r="39" spans="1:8" s="441" customFormat="1" ht="15">
      <c r="A39" s="454">
        <v>2018</v>
      </c>
      <c r="B39" s="460">
        <v>100</v>
      </c>
      <c r="C39" s="460">
        <v>63.97208587932819</v>
      </c>
      <c r="D39" s="460">
        <v>33.07622959030352</v>
      </c>
      <c r="E39" s="460">
        <v>0.7913452869878794</v>
      </c>
      <c r="F39" s="460">
        <v>1.8331162977061004</v>
      </c>
      <c r="G39" s="460">
        <v>0.2203746368827006</v>
      </c>
      <c r="H39" s="460">
        <v>0.1068483087916124</v>
      </c>
    </row>
    <row r="40" spans="1:8" s="441" customFormat="1" ht="15">
      <c r="A40" s="454">
        <v>2019</v>
      </c>
      <c r="B40" s="460">
        <v>100</v>
      </c>
      <c r="C40" s="460">
        <v>63.45874107379</v>
      </c>
      <c r="D40" s="460">
        <v>32.94432689764613</v>
      </c>
      <c r="E40" s="460">
        <v>1.0182491404390372</v>
      </c>
      <c r="F40" s="460">
        <v>2.2513885215551444</v>
      </c>
      <c r="G40" s="460">
        <v>0.2181962443797937</v>
      </c>
      <c r="H40" s="460">
        <v>0.10909812218989685</v>
      </c>
    </row>
    <row r="41" spans="1:10" ht="12.75" customHeight="1">
      <c r="A41" s="468"/>
      <c r="B41" s="481"/>
      <c r="C41" s="481"/>
      <c r="D41" s="481"/>
      <c r="E41" s="481"/>
      <c r="F41" s="481"/>
      <c r="G41" s="481"/>
      <c r="H41" s="481"/>
      <c r="I41" s="481"/>
      <c r="J41" s="481"/>
    </row>
    <row r="42" spans="1:10" ht="12.75">
      <c r="A42" s="539" t="s">
        <v>1034</v>
      </c>
      <c r="B42" s="539"/>
      <c r="C42" s="539"/>
      <c r="D42" s="539"/>
      <c r="E42" s="539"/>
      <c r="H42" s="481"/>
      <c r="J42" s="91"/>
    </row>
  </sheetData>
  <sheetProtection/>
  <mergeCells count="5">
    <mergeCell ref="A1:H1"/>
    <mergeCell ref="A2:H2"/>
    <mergeCell ref="C5:H5"/>
    <mergeCell ref="A25:B25"/>
    <mergeCell ref="A42:E42"/>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pane ySplit="6" topLeftCell="A7" activePane="bottomLeft" state="frozen"/>
      <selection pane="topLeft" activeCell="A1" sqref="A1:H1"/>
      <selection pane="bottomLeft" activeCell="A1" sqref="A1"/>
    </sheetView>
  </sheetViews>
  <sheetFormatPr defaultColWidth="9.140625" defaultRowHeight="12.75" customHeight="1"/>
  <cols>
    <col min="1" max="1" width="7.57421875" style="59" customWidth="1"/>
    <col min="2" max="2" width="5.28125" style="59" bestFit="1" customWidth="1"/>
    <col min="3" max="9" width="17.140625" style="59" customWidth="1"/>
    <col min="10" max="16384" width="9.140625" style="59" customWidth="1"/>
  </cols>
  <sheetData>
    <row r="1" spans="1:9" ht="12.75" customHeight="1">
      <c r="A1" s="57" t="s">
        <v>1081</v>
      </c>
      <c r="B1" s="61"/>
      <c r="C1" s="61"/>
      <c r="D1" s="61"/>
      <c r="E1" s="61"/>
      <c r="F1" s="61"/>
      <c r="G1" s="61"/>
      <c r="H1" s="61"/>
      <c r="I1" s="61"/>
    </row>
    <row r="2" spans="1:9" ht="12.75" customHeight="1">
      <c r="A2" s="57" t="s">
        <v>1152</v>
      </c>
      <c r="B2" s="61"/>
      <c r="C2" s="61"/>
      <c r="D2" s="61"/>
      <c r="E2" s="61"/>
      <c r="F2" s="61"/>
      <c r="G2" s="61"/>
      <c r="H2" s="61"/>
      <c r="I2" s="61"/>
    </row>
    <row r="3" spans="1:9" ht="12.75" customHeight="1">
      <c r="A3" s="61"/>
      <c r="B3" s="61"/>
      <c r="C3" s="61"/>
      <c r="D3" s="61"/>
      <c r="E3" s="61"/>
      <c r="F3" s="61"/>
      <c r="G3" s="61"/>
      <c r="H3" s="61"/>
      <c r="I3" s="61"/>
    </row>
    <row r="4" spans="1:9" ht="12.75" customHeight="1">
      <c r="A4" s="61"/>
      <c r="B4" s="61"/>
      <c r="C4" s="61"/>
      <c r="D4" s="61"/>
      <c r="E4" s="61"/>
      <c r="F4" s="61"/>
      <c r="G4" s="61"/>
      <c r="H4" s="61"/>
      <c r="I4" s="61"/>
    </row>
    <row r="5" spans="1:9" ht="15.75" customHeight="1">
      <c r="A5" s="547" t="s">
        <v>32</v>
      </c>
      <c r="B5" s="548" t="s">
        <v>65</v>
      </c>
      <c r="C5" s="545" t="s">
        <v>1064</v>
      </c>
      <c r="D5" s="546"/>
      <c r="E5" s="546"/>
      <c r="F5" s="546"/>
      <c r="G5" s="546"/>
      <c r="H5" s="546"/>
      <c r="I5" s="546"/>
    </row>
    <row r="6" spans="1:9" s="125" customFormat="1" ht="12.75">
      <c r="A6" s="547"/>
      <c r="B6" s="548"/>
      <c r="C6" s="451" t="s">
        <v>1070</v>
      </c>
      <c r="D6" s="451" t="s">
        <v>1071</v>
      </c>
      <c r="E6" s="451" t="s">
        <v>1072</v>
      </c>
      <c r="F6" s="451" t="s">
        <v>1073</v>
      </c>
      <c r="G6" s="451" t="s">
        <v>1074</v>
      </c>
      <c r="H6" s="451" t="s">
        <v>1075</v>
      </c>
      <c r="I6" s="451" t="s">
        <v>1076</v>
      </c>
    </row>
    <row r="7" spans="1:9" ht="12.75">
      <c r="A7" s="32">
        <v>2000</v>
      </c>
      <c r="B7" s="263">
        <v>2460</v>
      </c>
      <c r="C7" s="263">
        <v>1740</v>
      </c>
      <c r="D7" s="263">
        <v>16</v>
      </c>
      <c r="E7" s="263">
        <v>29</v>
      </c>
      <c r="F7" s="263">
        <v>483</v>
      </c>
      <c r="G7" s="263">
        <v>138</v>
      </c>
      <c r="H7" s="263">
        <v>53</v>
      </c>
      <c r="I7" s="263">
        <v>1</v>
      </c>
    </row>
    <row r="8" spans="1:9" ht="12.75">
      <c r="A8" s="32">
        <v>2001</v>
      </c>
      <c r="B8" s="263">
        <v>2600</v>
      </c>
      <c r="C8" s="263">
        <v>1867</v>
      </c>
      <c r="D8" s="263">
        <v>18</v>
      </c>
      <c r="E8" s="263">
        <v>36</v>
      </c>
      <c r="F8" s="263">
        <v>488</v>
      </c>
      <c r="G8" s="263">
        <v>128</v>
      </c>
      <c r="H8" s="263">
        <v>61</v>
      </c>
      <c r="I8" s="263">
        <v>2</v>
      </c>
    </row>
    <row r="9" spans="1:9" ht="12.75">
      <c r="A9" s="32">
        <v>2002</v>
      </c>
      <c r="B9" s="263">
        <v>2665</v>
      </c>
      <c r="C9" s="263">
        <v>1921</v>
      </c>
      <c r="D9" s="263">
        <v>17</v>
      </c>
      <c r="E9" s="263">
        <v>33</v>
      </c>
      <c r="F9" s="263">
        <v>502</v>
      </c>
      <c r="G9" s="263">
        <v>118</v>
      </c>
      <c r="H9" s="263">
        <v>72</v>
      </c>
      <c r="I9" s="263">
        <v>2</v>
      </c>
    </row>
    <row r="10" spans="1:9" ht="12.75">
      <c r="A10" s="32">
        <v>2003</v>
      </c>
      <c r="B10" s="263">
        <v>2560</v>
      </c>
      <c r="C10" s="263">
        <v>1908</v>
      </c>
      <c r="D10" s="263">
        <v>19</v>
      </c>
      <c r="E10" s="263">
        <v>35</v>
      </c>
      <c r="F10" s="263">
        <v>417</v>
      </c>
      <c r="G10" s="263">
        <v>102</v>
      </c>
      <c r="H10" s="263">
        <v>76</v>
      </c>
      <c r="I10" s="263">
        <v>3</v>
      </c>
    </row>
    <row r="11" spans="1:9" s="22" customFormat="1" ht="12.75">
      <c r="A11" s="156">
        <v>2004</v>
      </c>
      <c r="B11" s="263">
        <v>2591</v>
      </c>
      <c r="C11" s="452">
        <v>1949</v>
      </c>
      <c r="D11" s="452">
        <v>18</v>
      </c>
      <c r="E11" s="452">
        <v>32</v>
      </c>
      <c r="F11" s="452">
        <v>404</v>
      </c>
      <c r="G11" s="452">
        <v>105</v>
      </c>
      <c r="H11" s="452">
        <v>80</v>
      </c>
      <c r="I11" s="452">
        <v>3</v>
      </c>
    </row>
    <row r="12" spans="1:9" ht="12.75">
      <c r="A12" s="32">
        <v>2005</v>
      </c>
      <c r="B12" s="263">
        <v>2579</v>
      </c>
      <c r="C12" s="263">
        <v>1948</v>
      </c>
      <c r="D12" s="263">
        <v>21</v>
      </c>
      <c r="E12" s="263">
        <v>31</v>
      </c>
      <c r="F12" s="263">
        <v>393</v>
      </c>
      <c r="G12" s="263">
        <v>100</v>
      </c>
      <c r="H12" s="263">
        <v>84</v>
      </c>
      <c r="I12" s="263">
        <v>2</v>
      </c>
    </row>
    <row r="13" spans="1:9" ht="12.75">
      <c r="A13" s="32">
        <v>2006</v>
      </c>
      <c r="B13" s="263">
        <v>2525</v>
      </c>
      <c r="C13" s="263">
        <v>1965</v>
      </c>
      <c r="D13" s="263">
        <v>20</v>
      </c>
      <c r="E13" s="263">
        <v>18</v>
      </c>
      <c r="F13" s="263">
        <v>349</v>
      </c>
      <c r="G13" s="263">
        <v>92</v>
      </c>
      <c r="H13" s="263">
        <v>81</v>
      </c>
      <c r="I13" s="263">
        <v>0</v>
      </c>
    </row>
    <row r="14" spans="1:9" ht="12.75">
      <c r="A14" s="32">
        <v>2007</v>
      </c>
      <c r="B14" s="263">
        <v>2566</v>
      </c>
      <c r="C14" s="263">
        <v>1989</v>
      </c>
      <c r="D14" s="263">
        <v>20</v>
      </c>
      <c r="E14" s="263">
        <v>16</v>
      </c>
      <c r="F14" s="263">
        <v>367</v>
      </c>
      <c r="G14" s="263">
        <v>88</v>
      </c>
      <c r="H14" s="263">
        <v>83</v>
      </c>
      <c r="I14" s="263">
        <v>3</v>
      </c>
    </row>
    <row r="15" spans="1:9" ht="12.75">
      <c r="A15" s="32">
        <v>2008</v>
      </c>
      <c r="B15" s="263">
        <v>2696</v>
      </c>
      <c r="C15" s="263">
        <v>2074</v>
      </c>
      <c r="D15" s="263">
        <v>23</v>
      </c>
      <c r="E15" s="263">
        <v>19</v>
      </c>
      <c r="F15" s="263">
        <v>398</v>
      </c>
      <c r="G15" s="263">
        <v>88</v>
      </c>
      <c r="H15" s="263">
        <v>89</v>
      </c>
      <c r="I15" s="263">
        <v>5</v>
      </c>
    </row>
    <row r="16" spans="1:9" s="22" customFormat="1" ht="12.75">
      <c r="A16" s="156">
        <v>2009</v>
      </c>
      <c r="B16" s="452">
        <v>2712</v>
      </c>
      <c r="C16" s="452">
        <v>2122</v>
      </c>
      <c r="D16" s="452">
        <v>26</v>
      </c>
      <c r="E16" s="452">
        <v>18</v>
      </c>
      <c r="F16" s="452">
        <v>360</v>
      </c>
      <c r="G16" s="452">
        <v>87</v>
      </c>
      <c r="H16" s="452">
        <v>94</v>
      </c>
      <c r="I16" s="452">
        <v>5</v>
      </c>
    </row>
    <row r="17" spans="1:9" ht="12.75">
      <c r="A17" s="32">
        <v>2010</v>
      </c>
      <c r="B17" s="263">
        <v>2791</v>
      </c>
      <c r="C17" s="263">
        <v>2188</v>
      </c>
      <c r="D17" s="263">
        <v>33</v>
      </c>
      <c r="E17" s="263">
        <v>17</v>
      </c>
      <c r="F17" s="263">
        <v>365</v>
      </c>
      <c r="G17" s="263">
        <v>85</v>
      </c>
      <c r="H17" s="263">
        <v>97</v>
      </c>
      <c r="I17" s="263">
        <v>6</v>
      </c>
    </row>
    <row r="18" spans="1:9" ht="12.75">
      <c r="A18" s="32">
        <v>2011</v>
      </c>
      <c r="B18" s="263">
        <v>2890</v>
      </c>
      <c r="C18" s="263">
        <v>2282</v>
      </c>
      <c r="D18" s="263">
        <v>30</v>
      </c>
      <c r="E18" s="263">
        <v>16</v>
      </c>
      <c r="F18" s="263">
        <v>363</v>
      </c>
      <c r="G18" s="263">
        <v>91</v>
      </c>
      <c r="H18" s="263">
        <v>101</v>
      </c>
      <c r="I18" s="263">
        <v>7</v>
      </c>
    </row>
    <row r="19" spans="1:9" ht="12.75">
      <c r="A19" s="32">
        <v>2012</v>
      </c>
      <c r="B19" s="263">
        <v>3022</v>
      </c>
      <c r="C19" s="263">
        <v>2408</v>
      </c>
      <c r="D19" s="263">
        <v>31</v>
      </c>
      <c r="E19" s="263">
        <v>14</v>
      </c>
      <c r="F19" s="263">
        <v>359</v>
      </c>
      <c r="G19" s="263">
        <v>93</v>
      </c>
      <c r="H19" s="263">
        <v>106</v>
      </c>
      <c r="I19" s="263">
        <v>11</v>
      </c>
    </row>
    <row r="20" spans="1:9" ht="12.75">
      <c r="A20" s="32">
        <v>2013</v>
      </c>
      <c r="B20" s="263">
        <v>3086</v>
      </c>
      <c r="C20" s="263">
        <v>2483</v>
      </c>
      <c r="D20" s="263">
        <v>33</v>
      </c>
      <c r="E20" s="263">
        <v>14</v>
      </c>
      <c r="F20" s="263">
        <v>350</v>
      </c>
      <c r="G20" s="263">
        <v>87</v>
      </c>
      <c r="H20" s="263">
        <v>108</v>
      </c>
      <c r="I20" s="263">
        <v>11</v>
      </c>
    </row>
    <row r="21" spans="1:9" ht="12.75">
      <c r="A21" s="32">
        <v>2014</v>
      </c>
      <c r="B21" s="263">
        <v>3109</v>
      </c>
      <c r="C21" s="263">
        <v>2516</v>
      </c>
      <c r="D21" s="263">
        <v>33</v>
      </c>
      <c r="E21" s="263">
        <v>12</v>
      </c>
      <c r="F21" s="263">
        <v>339</v>
      </c>
      <c r="G21" s="263">
        <v>88</v>
      </c>
      <c r="H21" s="263">
        <v>108</v>
      </c>
      <c r="I21" s="263">
        <v>13</v>
      </c>
    </row>
    <row r="22" spans="1:9" ht="12.75">
      <c r="A22" s="32">
        <v>2015</v>
      </c>
      <c r="B22" s="263">
        <v>3183</v>
      </c>
      <c r="C22" s="263">
        <v>2581</v>
      </c>
      <c r="D22" s="263">
        <v>33</v>
      </c>
      <c r="E22" s="263">
        <v>10</v>
      </c>
      <c r="F22" s="263">
        <v>352</v>
      </c>
      <c r="G22" s="263">
        <v>86</v>
      </c>
      <c r="H22" s="263">
        <v>106</v>
      </c>
      <c r="I22" s="263">
        <v>15</v>
      </c>
    </row>
    <row r="23" spans="1:9" ht="12.75">
      <c r="A23" s="32">
        <v>2016</v>
      </c>
      <c r="B23" s="263">
        <v>3286</v>
      </c>
      <c r="C23" s="263">
        <v>2692</v>
      </c>
      <c r="D23" s="263">
        <v>31</v>
      </c>
      <c r="E23" s="263">
        <v>9</v>
      </c>
      <c r="F23" s="263">
        <v>351</v>
      </c>
      <c r="G23" s="263">
        <v>82</v>
      </c>
      <c r="H23" s="263">
        <v>106</v>
      </c>
      <c r="I23" s="263">
        <v>15</v>
      </c>
    </row>
    <row r="24" spans="1:9" ht="12.75">
      <c r="A24" s="32">
        <v>2017</v>
      </c>
      <c r="B24" s="263">
        <v>3342</v>
      </c>
      <c r="C24" s="263">
        <v>2751</v>
      </c>
      <c r="D24" s="263">
        <v>35</v>
      </c>
      <c r="E24" s="263">
        <v>11</v>
      </c>
      <c r="F24" s="263">
        <v>344</v>
      </c>
      <c r="G24" s="263">
        <v>77</v>
      </c>
      <c r="H24" s="263">
        <v>105</v>
      </c>
      <c r="I24" s="263">
        <v>19</v>
      </c>
    </row>
    <row r="25" spans="1:9" ht="12.75">
      <c r="A25" s="32">
        <v>2018</v>
      </c>
      <c r="B25" s="263">
        <v>3434</v>
      </c>
      <c r="C25" s="263">
        <v>2844</v>
      </c>
      <c r="D25" s="263">
        <v>31</v>
      </c>
      <c r="E25" s="263">
        <v>10</v>
      </c>
      <c r="F25" s="263">
        <v>349</v>
      </c>
      <c r="G25" s="263">
        <v>77</v>
      </c>
      <c r="H25" s="263">
        <v>99</v>
      </c>
      <c r="I25" s="263">
        <v>24</v>
      </c>
    </row>
    <row r="26" spans="1:9" ht="12.75">
      <c r="A26" s="32">
        <v>2019</v>
      </c>
      <c r="B26" s="263">
        <v>3525</v>
      </c>
      <c r="C26" s="263">
        <v>2951</v>
      </c>
      <c r="D26" s="263">
        <v>30</v>
      </c>
      <c r="E26" s="263">
        <v>11</v>
      </c>
      <c r="F26" s="263">
        <v>330</v>
      </c>
      <c r="G26" s="263">
        <v>78</v>
      </c>
      <c r="H26" s="263">
        <v>96</v>
      </c>
      <c r="I26" s="263">
        <v>29</v>
      </c>
    </row>
    <row r="27" spans="1:9" ht="12.75" customHeight="1">
      <c r="A27" s="77"/>
      <c r="B27" s="292"/>
      <c r="C27" s="292"/>
      <c r="D27" s="292"/>
      <c r="E27" s="292"/>
      <c r="F27" s="292"/>
      <c r="G27" s="292"/>
      <c r="H27" s="292"/>
      <c r="I27" s="292"/>
    </row>
    <row r="28" spans="1:9" ht="12.75" customHeight="1">
      <c r="A28" s="61" t="s">
        <v>56</v>
      </c>
      <c r="B28" s="61"/>
      <c r="C28" s="61"/>
      <c r="D28" s="61"/>
      <c r="E28" s="61"/>
      <c r="F28" s="61"/>
      <c r="G28" s="61"/>
      <c r="H28" s="61"/>
      <c r="I28" s="453"/>
    </row>
    <row r="29" spans="1:9" ht="12.75" customHeight="1">
      <c r="A29" s="249" t="s">
        <v>1055</v>
      </c>
      <c r="B29" s="61"/>
      <c r="C29" s="61"/>
      <c r="D29" s="61"/>
      <c r="E29" s="61"/>
      <c r="F29" s="61"/>
      <c r="G29" s="61"/>
      <c r="H29" s="61"/>
      <c r="I29" s="61"/>
    </row>
    <row r="30" spans="3:6" ht="12.75" customHeight="1">
      <c r="C30" s="78"/>
      <c r="F30" s="78"/>
    </row>
  </sheetData>
  <sheetProtection/>
  <mergeCells count="3">
    <mergeCell ref="C5:I5"/>
    <mergeCell ref="A5:A6"/>
    <mergeCell ref="B5:B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J67"/>
  <sheetViews>
    <sheetView zoomScalePageLayoutView="0" workbookViewId="0" topLeftCell="A1">
      <pane ySplit="5" topLeftCell="A6" activePane="bottomLeft" state="frozen"/>
      <selection pane="topLeft" activeCell="A1" sqref="A1:H1"/>
      <selection pane="bottomLeft" activeCell="A1" sqref="A1"/>
    </sheetView>
  </sheetViews>
  <sheetFormatPr defaultColWidth="11.421875" defaultRowHeight="12.75"/>
  <cols>
    <col min="1" max="1" width="8.00390625" style="79" customWidth="1"/>
    <col min="2" max="2" width="6.8515625" style="79" bestFit="1" customWidth="1"/>
    <col min="3" max="3" width="15.57421875" style="79" bestFit="1" customWidth="1"/>
    <col min="4" max="4" width="25.8515625" style="79" bestFit="1" customWidth="1"/>
    <col min="5" max="5" width="24.28125" style="79" bestFit="1" customWidth="1"/>
    <col min="6" max="6" width="23.57421875" style="79" bestFit="1" customWidth="1"/>
    <col min="7" max="7" width="17.57421875" style="79" bestFit="1" customWidth="1"/>
    <col min="8" max="8" width="11.28125" style="79" bestFit="1" customWidth="1"/>
    <col min="9" max="9" width="9.140625" style="79" bestFit="1" customWidth="1"/>
    <col min="10" max="10" width="9.140625" style="79" customWidth="1"/>
    <col min="11" max="16384" width="11.421875" style="79" customWidth="1"/>
  </cols>
  <sheetData>
    <row r="1" ht="12.75">
      <c r="A1" s="79" t="s">
        <v>1060</v>
      </c>
    </row>
    <row r="2" spans="1:9" ht="12.75">
      <c r="A2" s="538" t="s">
        <v>1062</v>
      </c>
      <c r="B2" s="539"/>
      <c r="C2" s="539"/>
      <c r="D2" s="539"/>
      <c r="E2" s="539"/>
      <c r="F2" s="539"/>
      <c r="G2" s="539"/>
      <c r="H2" s="539"/>
      <c r="I2" s="539"/>
    </row>
    <row r="5" spans="1:9" ht="12.75" customHeight="1">
      <c r="A5" s="468"/>
      <c r="B5" s="482" t="s">
        <v>65</v>
      </c>
      <c r="C5" s="545" t="s">
        <v>1061</v>
      </c>
      <c r="D5" s="541"/>
      <c r="E5" s="541"/>
      <c r="F5" s="541"/>
      <c r="G5" s="541"/>
      <c r="H5" s="541"/>
      <c r="I5" s="541"/>
    </row>
    <row r="6" spans="1:9" ht="12.75" customHeight="1">
      <c r="A6" s="468" t="s">
        <v>32</v>
      </c>
      <c r="B6" s="482"/>
      <c r="C6" s="482" t="s">
        <v>213</v>
      </c>
      <c r="D6" s="482" t="s">
        <v>214</v>
      </c>
      <c r="E6" s="482" t="s">
        <v>215</v>
      </c>
      <c r="F6" s="483" t="s">
        <v>1036</v>
      </c>
      <c r="G6" s="483" t="s">
        <v>1035</v>
      </c>
      <c r="H6" s="483" t="s">
        <v>216</v>
      </c>
      <c r="I6" s="482" t="s">
        <v>212</v>
      </c>
    </row>
    <row r="7" spans="1:10" ht="12.75">
      <c r="A7" s="439">
        <v>1963</v>
      </c>
      <c r="B7" s="452">
        <v>725</v>
      </c>
      <c r="C7" s="452">
        <v>534</v>
      </c>
      <c r="D7" s="452">
        <v>10</v>
      </c>
      <c r="E7" s="452">
        <v>74</v>
      </c>
      <c r="F7" s="452">
        <v>60</v>
      </c>
      <c r="G7" s="452">
        <v>0</v>
      </c>
      <c r="H7" s="452">
        <v>44</v>
      </c>
      <c r="I7" s="452">
        <v>3</v>
      </c>
      <c r="J7" s="484"/>
    </row>
    <row r="8" spans="1:10" s="119" customFormat="1" ht="12.75">
      <c r="A8" s="485">
        <v>1964</v>
      </c>
      <c r="B8" s="452">
        <v>741</v>
      </c>
      <c r="C8" s="452">
        <v>600</v>
      </c>
      <c r="D8" s="452">
        <v>18</v>
      </c>
      <c r="E8" s="452">
        <v>60</v>
      </c>
      <c r="F8" s="452">
        <v>21</v>
      </c>
      <c r="G8" s="452">
        <v>1</v>
      </c>
      <c r="H8" s="452">
        <v>24</v>
      </c>
      <c r="I8" s="452">
        <v>17</v>
      </c>
      <c r="J8" s="486"/>
    </row>
    <row r="9" spans="1:10" ht="12.75">
      <c r="A9" s="439">
        <v>1965</v>
      </c>
      <c r="B9" s="452">
        <v>726</v>
      </c>
      <c r="C9" s="452">
        <v>593</v>
      </c>
      <c r="D9" s="452">
        <v>11</v>
      </c>
      <c r="E9" s="452">
        <v>43</v>
      </c>
      <c r="F9" s="452">
        <v>33</v>
      </c>
      <c r="G9" s="452">
        <v>1</v>
      </c>
      <c r="H9" s="452">
        <v>24</v>
      </c>
      <c r="I9" s="452">
        <v>21</v>
      </c>
      <c r="J9" s="484"/>
    </row>
    <row r="10" spans="1:10" ht="12.75">
      <c r="A10" s="439">
        <v>1966</v>
      </c>
      <c r="B10" s="452">
        <v>758</v>
      </c>
      <c r="C10" s="452">
        <v>612</v>
      </c>
      <c r="D10" s="452">
        <v>20</v>
      </c>
      <c r="E10" s="452">
        <v>65</v>
      </c>
      <c r="F10" s="452">
        <v>37</v>
      </c>
      <c r="G10" s="452">
        <v>2</v>
      </c>
      <c r="H10" s="452">
        <v>16</v>
      </c>
      <c r="I10" s="452">
        <v>6</v>
      </c>
      <c r="J10" s="484"/>
    </row>
    <row r="11" spans="1:10" ht="12.75">
      <c r="A11" s="439">
        <v>1967</v>
      </c>
      <c r="B11" s="452">
        <v>839</v>
      </c>
      <c r="C11" s="452">
        <v>673</v>
      </c>
      <c r="D11" s="452">
        <v>31</v>
      </c>
      <c r="E11" s="452">
        <v>76</v>
      </c>
      <c r="F11" s="452">
        <v>27</v>
      </c>
      <c r="G11" s="452">
        <v>0</v>
      </c>
      <c r="H11" s="452">
        <v>10</v>
      </c>
      <c r="I11" s="452">
        <v>22</v>
      </c>
      <c r="J11" s="484"/>
    </row>
    <row r="12" spans="1:10" ht="12.75">
      <c r="A12" s="439">
        <v>1968</v>
      </c>
      <c r="B12" s="452">
        <v>936</v>
      </c>
      <c r="C12" s="452">
        <v>763</v>
      </c>
      <c r="D12" s="452">
        <v>25</v>
      </c>
      <c r="E12" s="452">
        <v>71</v>
      </c>
      <c r="F12" s="452">
        <v>39</v>
      </c>
      <c r="G12" s="452">
        <v>2</v>
      </c>
      <c r="H12" s="452">
        <v>11</v>
      </c>
      <c r="I12" s="452">
        <v>25</v>
      </c>
      <c r="J12" s="484"/>
    </row>
    <row r="13" spans="1:10" s="119" customFormat="1" ht="12.75">
      <c r="A13" s="485">
        <v>1969</v>
      </c>
      <c r="B13" s="452">
        <v>1132</v>
      </c>
      <c r="C13" s="452">
        <v>966</v>
      </c>
      <c r="D13" s="452">
        <v>27</v>
      </c>
      <c r="E13" s="452">
        <v>75</v>
      </c>
      <c r="F13" s="452">
        <v>23</v>
      </c>
      <c r="G13" s="452">
        <v>0</v>
      </c>
      <c r="H13" s="452">
        <v>10</v>
      </c>
      <c r="I13" s="452">
        <v>31</v>
      </c>
      <c r="J13" s="486"/>
    </row>
    <row r="14" spans="1:10" ht="12.75">
      <c r="A14" s="439">
        <v>1970</v>
      </c>
      <c r="B14" s="452">
        <v>1239</v>
      </c>
      <c r="C14" s="452">
        <v>1034</v>
      </c>
      <c r="D14" s="452">
        <v>27</v>
      </c>
      <c r="E14" s="452">
        <v>104</v>
      </c>
      <c r="F14" s="452">
        <v>18</v>
      </c>
      <c r="G14" s="452">
        <v>3</v>
      </c>
      <c r="H14" s="452">
        <v>11</v>
      </c>
      <c r="I14" s="452">
        <v>42</v>
      </c>
      <c r="J14" s="484"/>
    </row>
    <row r="15" spans="1:10" ht="12.75">
      <c r="A15" s="439">
        <v>1971</v>
      </c>
      <c r="B15" s="452">
        <v>1454</v>
      </c>
      <c r="C15" s="452">
        <v>1187</v>
      </c>
      <c r="D15" s="452">
        <v>27</v>
      </c>
      <c r="E15" s="452">
        <v>128</v>
      </c>
      <c r="F15" s="452">
        <v>34</v>
      </c>
      <c r="G15" s="452">
        <v>1</v>
      </c>
      <c r="H15" s="452">
        <v>27</v>
      </c>
      <c r="I15" s="452">
        <v>50</v>
      </c>
      <c r="J15" s="484"/>
    </row>
    <row r="16" spans="1:10" ht="12.75">
      <c r="A16" s="439">
        <v>1972</v>
      </c>
      <c r="B16" s="452">
        <v>1630</v>
      </c>
      <c r="C16" s="452">
        <v>1329</v>
      </c>
      <c r="D16" s="452">
        <v>42</v>
      </c>
      <c r="E16" s="452">
        <v>137</v>
      </c>
      <c r="F16" s="452">
        <v>14</v>
      </c>
      <c r="G16" s="452">
        <v>0</v>
      </c>
      <c r="H16" s="452">
        <v>23</v>
      </c>
      <c r="I16" s="452">
        <v>85</v>
      </c>
      <c r="J16" s="484"/>
    </row>
    <row r="17" spans="1:10" ht="12.75">
      <c r="A17" s="439">
        <v>1973</v>
      </c>
      <c r="B17" s="452">
        <v>1569</v>
      </c>
      <c r="C17" s="452">
        <v>1270</v>
      </c>
      <c r="D17" s="452">
        <v>46</v>
      </c>
      <c r="E17" s="452">
        <v>113</v>
      </c>
      <c r="F17" s="452">
        <v>18</v>
      </c>
      <c r="G17" s="452">
        <v>1</v>
      </c>
      <c r="H17" s="452">
        <v>68</v>
      </c>
      <c r="I17" s="452">
        <v>53</v>
      </c>
      <c r="J17" s="484"/>
    </row>
    <row r="18" spans="1:10" s="119" customFormat="1" ht="12.75">
      <c r="A18" s="485">
        <v>1974</v>
      </c>
      <c r="B18" s="452">
        <v>1204</v>
      </c>
      <c r="C18" s="452">
        <v>991</v>
      </c>
      <c r="D18" s="452">
        <v>18</v>
      </c>
      <c r="E18" s="452">
        <v>84</v>
      </c>
      <c r="F18" s="452">
        <v>14</v>
      </c>
      <c r="G18" s="452">
        <v>1</v>
      </c>
      <c r="H18" s="452">
        <v>36</v>
      </c>
      <c r="I18" s="452">
        <v>60</v>
      </c>
      <c r="J18" s="486"/>
    </row>
    <row r="19" spans="1:10" ht="12.75">
      <c r="A19" s="439">
        <v>1975</v>
      </c>
      <c r="B19" s="452">
        <v>1182</v>
      </c>
      <c r="C19" s="452">
        <v>978</v>
      </c>
      <c r="D19" s="452">
        <v>22</v>
      </c>
      <c r="E19" s="452">
        <v>42</v>
      </c>
      <c r="F19" s="452">
        <v>28</v>
      </c>
      <c r="G19" s="452">
        <v>0</v>
      </c>
      <c r="H19" s="452">
        <v>58</v>
      </c>
      <c r="I19" s="452">
        <v>54</v>
      </c>
      <c r="J19" s="484"/>
    </row>
    <row r="20" spans="1:10" ht="12.75">
      <c r="A20" s="439">
        <v>1976</v>
      </c>
      <c r="B20" s="452">
        <v>1350</v>
      </c>
      <c r="C20" s="452">
        <v>1164</v>
      </c>
      <c r="D20" s="452">
        <v>1</v>
      </c>
      <c r="E20" s="452">
        <v>57</v>
      </c>
      <c r="F20" s="452">
        <v>22</v>
      </c>
      <c r="G20" s="452">
        <v>0</v>
      </c>
      <c r="H20" s="452">
        <v>47</v>
      </c>
      <c r="I20" s="452">
        <v>59</v>
      </c>
      <c r="J20" s="484"/>
    </row>
    <row r="21" spans="1:10" ht="12.75">
      <c r="A21" s="439">
        <v>1977</v>
      </c>
      <c r="B21" s="452">
        <v>1704</v>
      </c>
      <c r="C21" s="452">
        <v>1481</v>
      </c>
      <c r="D21" s="452">
        <v>10</v>
      </c>
      <c r="E21" s="452">
        <v>68</v>
      </c>
      <c r="F21" s="452">
        <v>18</v>
      </c>
      <c r="G21" s="452">
        <v>1</v>
      </c>
      <c r="H21" s="452">
        <v>73</v>
      </c>
      <c r="I21" s="452">
        <v>53</v>
      </c>
      <c r="J21" s="484"/>
    </row>
    <row r="22" spans="1:10" ht="12.75">
      <c r="A22" s="439">
        <v>1978</v>
      </c>
      <c r="B22" s="452">
        <v>2043</v>
      </c>
      <c r="C22" s="452">
        <v>1773</v>
      </c>
      <c r="D22" s="452">
        <v>11</v>
      </c>
      <c r="E22" s="452">
        <v>89</v>
      </c>
      <c r="F22" s="452">
        <v>31</v>
      </c>
      <c r="G22" s="452">
        <v>0</v>
      </c>
      <c r="H22" s="452">
        <v>73</v>
      </c>
      <c r="I22" s="452">
        <v>66</v>
      </c>
      <c r="J22" s="484"/>
    </row>
    <row r="23" spans="1:10" s="119" customFormat="1" ht="12.75">
      <c r="A23" s="485">
        <v>1979</v>
      </c>
      <c r="B23" s="452">
        <v>1964</v>
      </c>
      <c r="C23" s="452">
        <v>1685</v>
      </c>
      <c r="D23" s="452">
        <v>7</v>
      </c>
      <c r="E23" s="452">
        <v>106</v>
      </c>
      <c r="F23" s="452">
        <v>19</v>
      </c>
      <c r="G23" s="452">
        <v>1</v>
      </c>
      <c r="H23" s="452">
        <v>74</v>
      </c>
      <c r="I23" s="452">
        <v>72</v>
      </c>
      <c r="J23" s="486"/>
    </row>
    <row r="24" spans="1:10" ht="12.75">
      <c r="A24" s="439">
        <v>1980</v>
      </c>
      <c r="B24" s="452">
        <v>2207</v>
      </c>
      <c r="C24" s="452">
        <v>1830</v>
      </c>
      <c r="D24" s="452">
        <v>16</v>
      </c>
      <c r="E24" s="452">
        <v>138</v>
      </c>
      <c r="F24" s="452">
        <v>26</v>
      </c>
      <c r="G24" s="452">
        <v>2</v>
      </c>
      <c r="H24" s="452">
        <v>110</v>
      </c>
      <c r="I24" s="452">
        <v>85</v>
      </c>
      <c r="J24" s="484"/>
    </row>
    <row r="25" spans="1:10" ht="12.75">
      <c r="A25" s="439">
        <v>1981</v>
      </c>
      <c r="B25" s="452">
        <v>2305</v>
      </c>
      <c r="C25" s="452">
        <v>1868</v>
      </c>
      <c r="D25" s="452">
        <v>10</v>
      </c>
      <c r="E25" s="452">
        <v>157</v>
      </c>
      <c r="F25" s="452">
        <v>30</v>
      </c>
      <c r="G25" s="452">
        <v>1</v>
      </c>
      <c r="H25" s="452">
        <v>125</v>
      </c>
      <c r="I25" s="452">
        <v>114</v>
      </c>
      <c r="J25" s="484"/>
    </row>
    <row r="26" spans="1:10" ht="12.75">
      <c r="A26" s="439">
        <v>1982</v>
      </c>
      <c r="B26" s="452">
        <v>2268</v>
      </c>
      <c r="C26" s="452">
        <v>1820</v>
      </c>
      <c r="D26" s="452">
        <v>9</v>
      </c>
      <c r="E26" s="452">
        <v>127</v>
      </c>
      <c r="F26" s="452">
        <v>31</v>
      </c>
      <c r="G26" s="452">
        <v>1</v>
      </c>
      <c r="H26" s="452">
        <v>188</v>
      </c>
      <c r="I26" s="452">
        <v>92</v>
      </c>
      <c r="J26" s="484"/>
    </row>
    <row r="27" spans="1:10" ht="12.75">
      <c r="A27" s="439">
        <v>1983</v>
      </c>
      <c r="B27" s="452">
        <v>2006</v>
      </c>
      <c r="C27" s="452">
        <v>1580</v>
      </c>
      <c r="D27" s="452">
        <v>7</v>
      </c>
      <c r="E27" s="452">
        <v>104</v>
      </c>
      <c r="F27" s="452">
        <v>20</v>
      </c>
      <c r="G27" s="452">
        <v>1</v>
      </c>
      <c r="H27" s="452">
        <v>192</v>
      </c>
      <c r="I27" s="452">
        <v>102</v>
      </c>
      <c r="J27" s="484"/>
    </row>
    <row r="28" spans="1:10" s="119" customFormat="1" ht="12.75">
      <c r="A28" s="485">
        <v>1984</v>
      </c>
      <c r="B28" s="452">
        <v>2170</v>
      </c>
      <c r="C28" s="452">
        <v>1683</v>
      </c>
      <c r="D28" s="452">
        <v>7</v>
      </c>
      <c r="E28" s="452">
        <v>126</v>
      </c>
      <c r="F28" s="452">
        <v>37</v>
      </c>
      <c r="G28" s="452">
        <v>1</v>
      </c>
      <c r="H28" s="452">
        <v>203</v>
      </c>
      <c r="I28" s="452">
        <v>113</v>
      </c>
      <c r="J28" s="486"/>
    </row>
    <row r="29" spans="1:10" ht="12.75">
      <c r="A29" s="439">
        <v>1985</v>
      </c>
      <c r="B29" s="452">
        <v>2251</v>
      </c>
      <c r="C29" s="452">
        <v>1741</v>
      </c>
      <c r="D29" s="452">
        <v>7</v>
      </c>
      <c r="E29" s="452">
        <v>148</v>
      </c>
      <c r="F29" s="452">
        <v>34</v>
      </c>
      <c r="G29" s="452">
        <v>0</v>
      </c>
      <c r="H29" s="452">
        <v>181</v>
      </c>
      <c r="I29" s="452">
        <v>140</v>
      </c>
      <c r="J29" s="484"/>
    </row>
    <row r="30" spans="1:10" ht="12.75">
      <c r="A30" s="439">
        <v>1986</v>
      </c>
      <c r="B30" s="452">
        <v>2435</v>
      </c>
      <c r="C30" s="452">
        <v>1919</v>
      </c>
      <c r="D30" s="452">
        <v>11</v>
      </c>
      <c r="E30" s="452">
        <v>170</v>
      </c>
      <c r="F30" s="452">
        <v>20</v>
      </c>
      <c r="G30" s="452">
        <v>0</v>
      </c>
      <c r="H30" s="452">
        <v>186</v>
      </c>
      <c r="I30" s="452">
        <v>129</v>
      </c>
      <c r="J30" s="484"/>
    </row>
    <row r="31" spans="1:10" ht="12.75">
      <c r="A31" s="439">
        <v>1987</v>
      </c>
      <c r="B31" s="452">
        <v>2704</v>
      </c>
      <c r="C31" s="452">
        <v>2112</v>
      </c>
      <c r="D31" s="452">
        <v>6</v>
      </c>
      <c r="E31" s="452">
        <v>194</v>
      </c>
      <c r="F31" s="452">
        <v>30</v>
      </c>
      <c r="G31" s="452">
        <v>1</v>
      </c>
      <c r="H31" s="452">
        <v>214</v>
      </c>
      <c r="I31" s="452">
        <v>147</v>
      </c>
      <c r="J31" s="484"/>
    </row>
    <row r="32" spans="1:10" ht="12.75">
      <c r="A32" s="439">
        <v>1988</v>
      </c>
      <c r="B32" s="452">
        <v>2546</v>
      </c>
      <c r="C32" s="452">
        <v>2011</v>
      </c>
      <c r="D32" s="452">
        <v>7</v>
      </c>
      <c r="E32" s="452">
        <v>191</v>
      </c>
      <c r="F32" s="452">
        <v>26</v>
      </c>
      <c r="G32" s="452">
        <v>1</v>
      </c>
      <c r="H32" s="452">
        <v>157</v>
      </c>
      <c r="I32" s="452">
        <v>153</v>
      </c>
      <c r="J32" s="484"/>
    </row>
    <row r="33" spans="1:10" s="119" customFormat="1" ht="12.75">
      <c r="A33" s="485">
        <v>1989</v>
      </c>
      <c r="B33" s="452">
        <v>2444</v>
      </c>
      <c r="C33" s="452">
        <v>1934</v>
      </c>
      <c r="D33" s="452">
        <v>9</v>
      </c>
      <c r="E33" s="452">
        <v>180</v>
      </c>
      <c r="F33" s="452">
        <v>24</v>
      </c>
      <c r="G33" s="452">
        <v>0</v>
      </c>
      <c r="H33" s="452">
        <v>146</v>
      </c>
      <c r="I33" s="452">
        <v>151</v>
      </c>
      <c r="J33" s="486"/>
    </row>
    <row r="34" spans="1:10" ht="12.75">
      <c r="A34" s="439">
        <v>1990</v>
      </c>
      <c r="B34" s="452">
        <v>2501</v>
      </c>
      <c r="C34" s="452">
        <v>1939</v>
      </c>
      <c r="D34" s="452">
        <v>15</v>
      </c>
      <c r="E34" s="452">
        <v>220</v>
      </c>
      <c r="F34" s="452">
        <v>25</v>
      </c>
      <c r="G34" s="452">
        <v>1</v>
      </c>
      <c r="H34" s="452">
        <v>157</v>
      </c>
      <c r="I34" s="452">
        <v>144</v>
      </c>
      <c r="J34" s="484"/>
    </row>
    <row r="35" spans="1:10" ht="12.75">
      <c r="A35" s="439">
        <v>1991</v>
      </c>
      <c r="B35" s="452">
        <v>2295</v>
      </c>
      <c r="C35" s="452">
        <v>1818</v>
      </c>
      <c r="D35" s="452">
        <v>8</v>
      </c>
      <c r="E35" s="452">
        <v>181</v>
      </c>
      <c r="F35" s="452">
        <v>15</v>
      </c>
      <c r="G35" s="452">
        <v>2</v>
      </c>
      <c r="H35" s="452">
        <v>141</v>
      </c>
      <c r="I35" s="452">
        <v>130</v>
      </c>
      <c r="J35" s="484"/>
    </row>
    <row r="36" spans="1:10" ht="12.75">
      <c r="A36" s="439">
        <v>1992</v>
      </c>
      <c r="B36" s="452">
        <v>2231</v>
      </c>
      <c r="C36" s="452">
        <v>1765</v>
      </c>
      <c r="D36" s="452">
        <v>13</v>
      </c>
      <c r="E36" s="452">
        <v>143</v>
      </c>
      <c r="F36" s="452">
        <v>14</v>
      </c>
      <c r="G36" s="452">
        <v>0</v>
      </c>
      <c r="H36" s="452">
        <v>162</v>
      </c>
      <c r="I36" s="452">
        <v>134</v>
      </c>
      <c r="J36" s="484"/>
    </row>
    <row r="37" spans="1:10" ht="12.75">
      <c r="A37" s="439">
        <v>1993</v>
      </c>
      <c r="B37" s="452">
        <v>2154</v>
      </c>
      <c r="C37" s="452">
        <v>1689</v>
      </c>
      <c r="D37" s="452">
        <v>8</v>
      </c>
      <c r="E37" s="452">
        <v>136</v>
      </c>
      <c r="F37" s="452">
        <v>10</v>
      </c>
      <c r="G37" s="452">
        <v>2</v>
      </c>
      <c r="H37" s="452">
        <v>156</v>
      </c>
      <c r="I37" s="452">
        <v>153</v>
      </c>
      <c r="J37" s="484"/>
    </row>
    <row r="38" spans="1:10" s="119" customFormat="1" ht="12.75">
      <c r="A38" s="485">
        <v>1994</v>
      </c>
      <c r="B38" s="452">
        <v>2107</v>
      </c>
      <c r="C38" s="452">
        <v>1632</v>
      </c>
      <c r="D38" s="452">
        <v>7</v>
      </c>
      <c r="E38" s="452">
        <v>128</v>
      </c>
      <c r="F38" s="452">
        <v>4</v>
      </c>
      <c r="G38" s="452">
        <v>10</v>
      </c>
      <c r="H38" s="452">
        <v>172</v>
      </c>
      <c r="I38" s="452">
        <v>154</v>
      </c>
      <c r="J38" s="486"/>
    </row>
    <row r="39" spans="1:10" ht="12.75">
      <c r="A39" s="439">
        <v>1995</v>
      </c>
      <c r="B39" s="452">
        <v>2261</v>
      </c>
      <c r="C39" s="452">
        <v>1743</v>
      </c>
      <c r="D39" s="452">
        <v>7</v>
      </c>
      <c r="E39" s="452">
        <v>181</v>
      </c>
      <c r="F39" s="452">
        <v>7</v>
      </c>
      <c r="G39" s="452">
        <v>1</v>
      </c>
      <c r="H39" s="452">
        <v>158</v>
      </c>
      <c r="I39" s="452">
        <v>164</v>
      </c>
      <c r="J39" s="484"/>
    </row>
    <row r="40" spans="1:10" ht="12.75">
      <c r="A40" s="439">
        <v>1996</v>
      </c>
      <c r="B40" s="452">
        <v>2521</v>
      </c>
      <c r="C40" s="452">
        <v>1896</v>
      </c>
      <c r="D40" s="452">
        <v>13</v>
      </c>
      <c r="E40" s="452">
        <v>202</v>
      </c>
      <c r="F40" s="452">
        <v>11</v>
      </c>
      <c r="G40" s="452">
        <v>4</v>
      </c>
      <c r="H40" s="452">
        <v>203</v>
      </c>
      <c r="I40" s="452">
        <v>192</v>
      </c>
      <c r="J40" s="484"/>
    </row>
    <row r="41" spans="1:10" ht="12.75">
      <c r="A41" s="439">
        <v>1997</v>
      </c>
      <c r="B41" s="452">
        <v>2320</v>
      </c>
      <c r="C41" s="452">
        <v>1676</v>
      </c>
      <c r="D41" s="452">
        <v>8</v>
      </c>
      <c r="E41" s="452">
        <v>205</v>
      </c>
      <c r="F41" s="452">
        <v>11</v>
      </c>
      <c r="G41" s="452">
        <v>3</v>
      </c>
      <c r="H41" s="452">
        <v>239</v>
      </c>
      <c r="I41" s="452">
        <v>178</v>
      </c>
      <c r="J41" s="484"/>
    </row>
    <row r="42" spans="1:10" ht="12.75">
      <c r="A42" s="439">
        <v>1998</v>
      </c>
      <c r="B42" s="452">
        <v>2705</v>
      </c>
      <c r="C42" s="452">
        <v>1900</v>
      </c>
      <c r="D42" s="452">
        <v>12</v>
      </c>
      <c r="E42" s="452">
        <v>240</v>
      </c>
      <c r="F42" s="452">
        <v>18</v>
      </c>
      <c r="G42" s="452">
        <v>1</v>
      </c>
      <c r="H42" s="452">
        <v>299</v>
      </c>
      <c r="I42" s="452">
        <v>235</v>
      </c>
      <c r="J42" s="484"/>
    </row>
    <row r="43" spans="1:10" s="119" customFormat="1" ht="12.75">
      <c r="A43" s="485">
        <v>1999</v>
      </c>
      <c r="B43" s="452">
        <v>2842</v>
      </c>
      <c r="C43" s="452">
        <v>2115</v>
      </c>
      <c r="D43" s="452">
        <v>2</v>
      </c>
      <c r="E43" s="452">
        <v>261</v>
      </c>
      <c r="F43" s="452">
        <v>15</v>
      </c>
      <c r="G43" s="452">
        <v>2</v>
      </c>
      <c r="H43" s="452">
        <v>261</v>
      </c>
      <c r="I43" s="452">
        <v>186</v>
      </c>
      <c r="J43" s="486"/>
    </row>
    <row r="44" spans="1:10" ht="12.75">
      <c r="A44" s="439">
        <v>2000</v>
      </c>
      <c r="B44" s="452">
        <v>2885</v>
      </c>
      <c r="C44" s="452">
        <v>2138</v>
      </c>
      <c r="D44" s="452">
        <v>4</v>
      </c>
      <c r="E44" s="452">
        <v>278</v>
      </c>
      <c r="F44" s="452">
        <v>23</v>
      </c>
      <c r="G44" s="452">
        <v>5</v>
      </c>
      <c r="H44" s="452">
        <v>280</v>
      </c>
      <c r="I44" s="452">
        <v>157</v>
      </c>
      <c r="J44" s="484"/>
    </row>
    <row r="45" spans="1:10" ht="12.75">
      <c r="A45" s="439">
        <v>2001</v>
      </c>
      <c r="B45" s="452">
        <v>2976</v>
      </c>
      <c r="C45" s="452">
        <v>2065</v>
      </c>
      <c r="D45" s="452">
        <v>25</v>
      </c>
      <c r="E45" s="452">
        <v>342</v>
      </c>
      <c r="F45" s="452">
        <v>17</v>
      </c>
      <c r="G45" s="452">
        <v>2</v>
      </c>
      <c r="H45" s="452">
        <v>285</v>
      </c>
      <c r="I45" s="452">
        <v>240</v>
      </c>
      <c r="J45" s="484"/>
    </row>
    <row r="46" spans="1:10" ht="12.75">
      <c r="A46" s="439">
        <v>2002</v>
      </c>
      <c r="B46" s="452">
        <v>2839</v>
      </c>
      <c r="C46" s="452">
        <v>2074</v>
      </c>
      <c r="D46" s="452">
        <v>5</v>
      </c>
      <c r="E46" s="452">
        <v>222</v>
      </c>
      <c r="F46" s="452">
        <v>16</v>
      </c>
      <c r="G46" s="452">
        <v>4</v>
      </c>
      <c r="H46" s="452">
        <v>292</v>
      </c>
      <c r="I46" s="452">
        <v>226</v>
      </c>
      <c r="J46" s="484"/>
    </row>
    <row r="47" spans="1:9" ht="12.75" customHeight="1">
      <c r="A47" s="487">
        <v>2003</v>
      </c>
      <c r="B47" s="447">
        <v>2353</v>
      </c>
      <c r="C47" s="447">
        <v>1772</v>
      </c>
      <c r="D47" s="447">
        <v>13</v>
      </c>
      <c r="E47" s="447">
        <v>148</v>
      </c>
      <c r="F47" s="447">
        <v>16</v>
      </c>
      <c r="G47" s="447">
        <v>23</v>
      </c>
      <c r="H47" s="447">
        <v>237</v>
      </c>
      <c r="I47" s="447">
        <v>144</v>
      </c>
    </row>
    <row r="48" spans="1:9" s="119" customFormat="1" ht="12.75">
      <c r="A48" s="488">
        <v>2004</v>
      </c>
      <c r="B48" s="489">
        <v>2444</v>
      </c>
      <c r="C48" s="489">
        <v>1793</v>
      </c>
      <c r="D48" s="489">
        <v>15</v>
      </c>
      <c r="E48" s="489">
        <v>210</v>
      </c>
      <c r="F48" s="489">
        <v>14</v>
      </c>
      <c r="G48" s="489">
        <v>21</v>
      </c>
      <c r="H48" s="489">
        <v>243</v>
      </c>
      <c r="I48" s="489">
        <v>148</v>
      </c>
    </row>
    <row r="49" spans="1:9" ht="12.75" customHeight="1">
      <c r="A49" s="487">
        <v>2005</v>
      </c>
      <c r="B49" s="447">
        <v>2575</v>
      </c>
      <c r="C49" s="447">
        <v>1876</v>
      </c>
      <c r="D49" s="447">
        <v>17</v>
      </c>
      <c r="E49" s="447">
        <v>178</v>
      </c>
      <c r="F49" s="447">
        <v>15</v>
      </c>
      <c r="G49" s="447">
        <v>30</v>
      </c>
      <c r="H49" s="447">
        <v>287</v>
      </c>
      <c r="I49" s="447">
        <v>172</v>
      </c>
    </row>
    <row r="50" spans="1:9" ht="12.75" customHeight="1">
      <c r="A50" s="487">
        <v>2006</v>
      </c>
      <c r="B50" s="447">
        <v>2590</v>
      </c>
      <c r="C50" s="447">
        <v>1891</v>
      </c>
      <c r="D50" s="447">
        <v>13</v>
      </c>
      <c r="E50" s="447">
        <v>215</v>
      </c>
      <c r="F50" s="447">
        <v>23</v>
      </c>
      <c r="G50" s="447">
        <v>29</v>
      </c>
      <c r="H50" s="447">
        <v>266</v>
      </c>
      <c r="I50" s="447">
        <v>153</v>
      </c>
    </row>
    <row r="51" spans="1:9" ht="12.75" customHeight="1">
      <c r="A51" s="487">
        <v>2007</v>
      </c>
      <c r="B51" s="447">
        <v>2624</v>
      </c>
      <c r="C51" s="447">
        <v>1987</v>
      </c>
      <c r="D51" s="447">
        <v>20</v>
      </c>
      <c r="E51" s="447">
        <v>168</v>
      </c>
      <c r="F51" s="447">
        <v>16</v>
      </c>
      <c r="G51" s="447">
        <v>30</v>
      </c>
      <c r="H51" s="447">
        <v>253</v>
      </c>
      <c r="I51" s="447">
        <v>150</v>
      </c>
    </row>
    <row r="52" spans="1:9" ht="12.75" customHeight="1">
      <c r="A52" s="487">
        <v>2008</v>
      </c>
      <c r="B52" s="447">
        <v>2799</v>
      </c>
      <c r="C52" s="447">
        <v>2005</v>
      </c>
      <c r="D52" s="447">
        <v>11</v>
      </c>
      <c r="E52" s="447">
        <v>268</v>
      </c>
      <c r="F52" s="447">
        <v>23</v>
      </c>
      <c r="G52" s="447">
        <v>26</v>
      </c>
      <c r="H52" s="447">
        <v>289</v>
      </c>
      <c r="I52" s="447">
        <v>177</v>
      </c>
    </row>
    <row r="53" spans="1:9" s="119" customFormat="1" ht="12.75">
      <c r="A53" s="488">
        <v>2009</v>
      </c>
      <c r="B53" s="489">
        <v>2276</v>
      </c>
      <c r="C53" s="489">
        <v>1620</v>
      </c>
      <c r="D53" s="489">
        <v>18</v>
      </c>
      <c r="E53" s="489">
        <v>183</v>
      </c>
      <c r="F53" s="489">
        <v>16</v>
      </c>
      <c r="G53" s="489">
        <v>29</v>
      </c>
      <c r="H53" s="489">
        <v>260</v>
      </c>
      <c r="I53" s="489">
        <v>150</v>
      </c>
    </row>
    <row r="54" spans="1:9" ht="12.75" customHeight="1">
      <c r="A54" s="487">
        <v>2010</v>
      </c>
      <c r="B54" s="447">
        <v>2388</v>
      </c>
      <c r="C54" s="447">
        <v>1780</v>
      </c>
      <c r="D54" s="447">
        <v>7</v>
      </c>
      <c r="E54" s="447">
        <v>154</v>
      </c>
      <c r="F54" s="447">
        <v>12</v>
      </c>
      <c r="G54" s="447">
        <v>38</v>
      </c>
      <c r="H54" s="447">
        <v>233</v>
      </c>
      <c r="I54" s="447">
        <v>164</v>
      </c>
    </row>
    <row r="55" spans="1:9" ht="12.75" customHeight="1">
      <c r="A55" s="487">
        <v>2011</v>
      </c>
      <c r="B55" s="447">
        <v>2839</v>
      </c>
      <c r="C55" s="447">
        <v>2029</v>
      </c>
      <c r="D55" s="447">
        <v>39</v>
      </c>
      <c r="E55" s="447">
        <v>243</v>
      </c>
      <c r="F55" s="447">
        <v>16</v>
      </c>
      <c r="G55" s="447">
        <v>43</v>
      </c>
      <c r="H55" s="447">
        <v>283</v>
      </c>
      <c r="I55" s="447">
        <v>186</v>
      </c>
    </row>
    <row r="56" spans="1:9" ht="12.75" customHeight="1">
      <c r="A56" s="487">
        <v>2012</v>
      </c>
      <c r="B56" s="447">
        <v>2921</v>
      </c>
      <c r="C56" s="447">
        <v>2107</v>
      </c>
      <c r="D56" s="447">
        <v>23</v>
      </c>
      <c r="E56" s="447">
        <v>269</v>
      </c>
      <c r="F56" s="447">
        <v>22</v>
      </c>
      <c r="G56" s="447">
        <v>41</v>
      </c>
      <c r="H56" s="447">
        <v>290</v>
      </c>
      <c r="I56" s="447">
        <v>169</v>
      </c>
    </row>
    <row r="57" spans="1:9" ht="12.75" customHeight="1">
      <c r="A57" s="487">
        <v>2013</v>
      </c>
      <c r="B57" s="447">
        <v>2620</v>
      </c>
      <c r="C57" s="447">
        <v>1920</v>
      </c>
      <c r="D57" s="447">
        <v>21</v>
      </c>
      <c r="E57" s="447">
        <v>205</v>
      </c>
      <c r="F57" s="447">
        <v>9</v>
      </c>
      <c r="G57" s="447">
        <v>23</v>
      </c>
      <c r="H57" s="447">
        <v>272</v>
      </c>
      <c r="I57" s="447">
        <v>170</v>
      </c>
    </row>
    <row r="58" spans="1:9" ht="12.75" customHeight="1">
      <c r="A58" s="487">
        <v>2014</v>
      </c>
      <c r="B58" s="447">
        <v>2521</v>
      </c>
      <c r="C58" s="447">
        <v>1800</v>
      </c>
      <c r="D58" s="447">
        <v>19</v>
      </c>
      <c r="E58" s="447">
        <v>238</v>
      </c>
      <c r="F58" s="447">
        <v>9</v>
      </c>
      <c r="G58" s="447">
        <v>24</v>
      </c>
      <c r="H58" s="447">
        <v>270</v>
      </c>
      <c r="I58" s="447">
        <v>161</v>
      </c>
    </row>
    <row r="59" spans="1:9" ht="12.75" customHeight="1">
      <c r="A59" s="487">
        <v>2015</v>
      </c>
      <c r="B59" s="447">
        <v>2873</v>
      </c>
      <c r="C59" s="447">
        <v>2049</v>
      </c>
      <c r="D59" s="447">
        <v>20</v>
      </c>
      <c r="E59" s="447">
        <v>304</v>
      </c>
      <c r="F59" s="447">
        <v>6</v>
      </c>
      <c r="G59" s="447">
        <v>27</v>
      </c>
      <c r="H59" s="447">
        <v>282</v>
      </c>
      <c r="I59" s="447">
        <v>185</v>
      </c>
    </row>
    <row r="60" spans="1:9" ht="12.75" customHeight="1">
      <c r="A60" s="487">
        <v>2016</v>
      </c>
      <c r="B60" s="447">
        <v>2789</v>
      </c>
      <c r="C60" s="447">
        <v>1984</v>
      </c>
      <c r="D60" s="447">
        <v>22</v>
      </c>
      <c r="E60" s="447">
        <v>280</v>
      </c>
      <c r="F60" s="447">
        <v>12</v>
      </c>
      <c r="G60" s="447">
        <v>22</v>
      </c>
      <c r="H60" s="447">
        <v>283</v>
      </c>
      <c r="I60" s="447">
        <v>186</v>
      </c>
    </row>
    <row r="61" spans="1:9" ht="12.75" customHeight="1">
      <c r="A61" s="487">
        <v>2017</v>
      </c>
      <c r="B61" s="447">
        <v>2796</v>
      </c>
      <c r="C61" s="447">
        <v>2024</v>
      </c>
      <c r="D61" s="447">
        <v>17</v>
      </c>
      <c r="E61" s="447">
        <v>272</v>
      </c>
      <c r="F61" s="447">
        <v>12</v>
      </c>
      <c r="G61" s="447">
        <v>38</v>
      </c>
      <c r="H61" s="447">
        <v>268</v>
      </c>
      <c r="I61" s="447">
        <v>165</v>
      </c>
    </row>
    <row r="62" spans="1:9" ht="12.75" customHeight="1">
      <c r="A62" s="487">
        <v>2018</v>
      </c>
      <c r="B62" s="447">
        <v>2592</v>
      </c>
      <c r="C62" s="447">
        <v>1849</v>
      </c>
      <c r="D62" s="447">
        <v>19</v>
      </c>
      <c r="E62" s="447">
        <v>296</v>
      </c>
      <c r="F62" s="447">
        <v>10</v>
      </c>
      <c r="G62" s="447">
        <v>30</v>
      </c>
      <c r="H62" s="447">
        <v>257</v>
      </c>
      <c r="I62" s="447">
        <v>131</v>
      </c>
    </row>
    <row r="63" spans="1:10" ht="12.75" customHeight="1">
      <c r="A63" s="490"/>
      <c r="B63" s="484"/>
      <c r="C63" s="484"/>
      <c r="D63" s="484"/>
      <c r="E63" s="484"/>
      <c r="F63" s="484"/>
      <c r="G63" s="484"/>
      <c r="H63" s="484"/>
      <c r="I63" s="484"/>
      <c r="J63" s="484"/>
    </row>
    <row r="64" ht="12.75">
      <c r="A64" s="79" t="s">
        <v>57</v>
      </c>
    </row>
    <row r="65" ht="12.75">
      <c r="A65" s="79" t="s">
        <v>1059</v>
      </c>
    </row>
    <row r="66" spans="4:6" ht="12.75">
      <c r="D66" s="111"/>
      <c r="F66" s="79" t="s">
        <v>377</v>
      </c>
    </row>
    <row r="67" ht="12.75">
      <c r="D67" s="111"/>
    </row>
  </sheetData>
  <sheetProtection/>
  <mergeCells count="2">
    <mergeCell ref="A2:I2"/>
    <mergeCell ref="C5:I5"/>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8.00390625" style="0" customWidth="1"/>
    <col min="2" max="2" width="5.28125" style="0" bestFit="1" customWidth="1"/>
    <col min="3" max="3" width="6.421875" style="0" bestFit="1" customWidth="1"/>
    <col min="4" max="4" width="7.28125" style="0" bestFit="1" customWidth="1"/>
    <col min="5" max="5" width="5.140625" style="0" bestFit="1" customWidth="1"/>
    <col min="6" max="6" width="4.7109375" style="0" bestFit="1" customWidth="1"/>
    <col min="7" max="7" width="4.00390625" style="0" bestFit="1" customWidth="1"/>
    <col min="8" max="8" width="4.28125" style="0" bestFit="1" customWidth="1"/>
    <col min="9" max="9" width="4.00390625" style="0" bestFit="1" customWidth="1"/>
    <col min="10" max="10" width="6.8515625" style="0" bestFit="1" customWidth="1"/>
    <col min="11" max="11" width="10.00390625" style="0" bestFit="1" customWidth="1"/>
    <col min="12" max="12" width="7.57421875" style="0" bestFit="1" customWidth="1"/>
    <col min="13" max="13" width="9.140625" style="0" bestFit="1" customWidth="1"/>
    <col min="14" max="14" width="9.421875" style="0" bestFit="1" customWidth="1"/>
  </cols>
  <sheetData>
    <row r="1" spans="1:14" ht="12.75">
      <c r="A1" s="249" t="s">
        <v>1077</v>
      </c>
      <c r="B1" s="79"/>
      <c r="C1" s="79"/>
      <c r="D1" s="79"/>
      <c r="E1" s="79"/>
      <c r="F1" s="79"/>
      <c r="G1" s="79"/>
      <c r="H1" s="79"/>
      <c r="I1" s="79"/>
      <c r="J1" s="79"/>
      <c r="K1" s="79"/>
      <c r="L1" s="79"/>
      <c r="M1" s="79"/>
      <c r="N1" s="79"/>
    </row>
    <row r="2" spans="1:14" ht="12.75">
      <c r="A2" s="249" t="s">
        <v>1078</v>
      </c>
      <c r="B2" s="79"/>
      <c r="C2" s="79"/>
      <c r="D2" s="79"/>
      <c r="E2" s="79"/>
      <c r="F2" s="79"/>
      <c r="G2" s="79"/>
      <c r="H2" s="79"/>
      <c r="I2" s="79"/>
      <c r="J2" s="79"/>
      <c r="K2" s="79"/>
      <c r="L2" s="79"/>
      <c r="M2" s="79"/>
      <c r="N2" s="79"/>
    </row>
    <row r="3" spans="1:14" ht="12.75">
      <c r="A3" s="79"/>
      <c r="B3" s="79"/>
      <c r="C3" s="79"/>
      <c r="D3" s="79"/>
      <c r="E3" s="79"/>
      <c r="F3" s="79"/>
      <c r="G3" s="79"/>
      <c r="H3" s="79"/>
      <c r="I3" s="79"/>
      <c r="J3" s="79"/>
      <c r="K3" s="79"/>
      <c r="L3" s="79"/>
      <c r="M3" s="79"/>
      <c r="N3" s="79"/>
    </row>
    <row r="4" spans="1:14" ht="12.75">
      <c r="A4" s="79"/>
      <c r="B4" s="79"/>
      <c r="C4" s="79"/>
      <c r="D4" s="79"/>
      <c r="E4" s="79"/>
      <c r="F4" s="79"/>
      <c r="G4" s="79"/>
      <c r="H4" s="79"/>
      <c r="I4" s="79"/>
      <c r="J4" s="79"/>
      <c r="K4" s="79"/>
      <c r="L4" s="79"/>
      <c r="M4" s="79"/>
      <c r="N4" s="79"/>
    </row>
    <row r="5" spans="1:14" s="82" customFormat="1" ht="15.75" customHeight="1">
      <c r="A5" s="32"/>
      <c r="B5" s="448" t="s">
        <v>65</v>
      </c>
      <c r="C5" s="549" t="s">
        <v>1079</v>
      </c>
      <c r="D5" s="550"/>
      <c r="E5" s="550"/>
      <c r="F5" s="550"/>
      <c r="G5" s="550"/>
      <c r="H5" s="550"/>
      <c r="I5" s="550"/>
      <c r="J5" s="550"/>
      <c r="K5" s="550"/>
      <c r="L5" s="550"/>
      <c r="M5" s="550"/>
      <c r="N5" s="550"/>
    </row>
    <row r="6" spans="1:14" s="82" customFormat="1" ht="15.75" customHeight="1">
      <c r="A6" s="32" t="s">
        <v>32</v>
      </c>
      <c r="B6" s="449"/>
      <c r="C6" s="449" t="s">
        <v>221</v>
      </c>
      <c r="D6" s="449" t="s">
        <v>222</v>
      </c>
      <c r="E6" s="449" t="s">
        <v>223</v>
      </c>
      <c r="F6" s="449" t="s">
        <v>224</v>
      </c>
      <c r="G6" s="449" t="s">
        <v>225</v>
      </c>
      <c r="H6" s="449" t="s">
        <v>226</v>
      </c>
      <c r="I6" s="449" t="s">
        <v>227</v>
      </c>
      <c r="J6" s="449" t="s">
        <v>228</v>
      </c>
      <c r="K6" s="449" t="s">
        <v>229</v>
      </c>
      <c r="L6" s="449" t="s">
        <v>230</v>
      </c>
      <c r="M6" s="449" t="s">
        <v>231</v>
      </c>
      <c r="N6" s="449" t="s">
        <v>232</v>
      </c>
    </row>
    <row r="7" spans="1:14" ht="12.75">
      <c r="A7" s="32">
        <v>1963</v>
      </c>
      <c r="B7" s="75">
        <v>521</v>
      </c>
      <c r="C7" s="75">
        <v>30</v>
      </c>
      <c r="D7" s="75">
        <v>21</v>
      </c>
      <c r="E7" s="75">
        <v>58</v>
      </c>
      <c r="F7" s="75">
        <v>58</v>
      </c>
      <c r="G7" s="75">
        <v>59</v>
      </c>
      <c r="H7" s="75">
        <v>57</v>
      </c>
      <c r="I7" s="75">
        <v>51</v>
      </c>
      <c r="J7" s="75">
        <v>32</v>
      </c>
      <c r="K7" s="75">
        <v>32</v>
      </c>
      <c r="L7" s="75">
        <v>53</v>
      </c>
      <c r="M7" s="75">
        <v>43</v>
      </c>
      <c r="N7" s="75">
        <v>27</v>
      </c>
    </row>
    <row r="8" spans="1:14" s="95" customFormat="1" ht="12.75">
      <c r="A8" s="156">
        <v>1964</v>
      </c>
      <c r="B8" s="288">
        <v>573</v>
      </c>
      <c r="C8" s="288">
        <v>27</v>
      </c>
      <c r="D8" s="288">
        <v>31</v>
      </c>
      <c r="E8" s="288">
        <v>65</v>
      </c>
      <c r="F8" s="288">
        <v>63</v>
      </c>
      <c r="G8" s="288">
        <v>56</v>
      </c>
      <c r="H8" s="288">
        <v>50</v>
      </c>
      <c r="I8" s="288">
        <v>58</v>
      </c>
      <c r="J8" s="288">
        <v>42</v>
      </c>
      <c r="K8" s="288">
        <v>50</v>
      </c>
      <c r="L8" s="288">
        <v>53</v>
      </c>
      <c r="M8" s="288">
        <v>42</v>
      </c>
      <c r="N8" s="288">
        <v>36</v>
      </c>
    </row>
    <row r="9" spans="1:14" ht="12.75">
      <c r="A9" s="32">
        <v>1965</v>
      </c>
      <c r="B9" s="75">
        <v>574</v>
      </c>
      <c r="C9" s="75">
        <v>29</v>
      </c>
      <c r="D9" s="75">
        <v>25</v>
      </c>
      <c r="E9" s="75">
        <v>46</v>
      </c>
      <c r="F9" s="75">
        <v>78</v>
      </c>
      <c r="G9" s="75">
        <v>64</v>
      </c>
      <c r="H9" s="75">
        <v>65</v>
      </c>
      <c r="I9" s="75">
        <v>63</v>
      </c>
      <c r="J9" s="75">
        <v>25</v>
      </c>
      <c r="K9" s="75">
        <v>42</v>
      </c>
      <c r="L9" s="75">
        <v>54</v>
      </c>
      <c r="M9" s="75">
        <v>60</v>
      </c>
      <c r="N9" s="75">
        <v>23</v>
      </c>
    </row>
    <row r="10" spans="1:14" ht="12.75">
      <c r="A10" s="32">
        <v>1966</v>
      </c>
      <c r="B10" s="75">
        <v>570</v>
      </c>
      <c r="C10" s="75">
        <v>23</v>
      </c>
      <c r="D10" s="75">
        <v>44</v>
      </c>
      <c r="E10" s="75">
        <v>55</v>
      </c>
      <c r="F10" s="75">
        <v>81</v>
      </c>
      <c r="G10" s="75">
        <v>66</v>
      </c>
      <c r="H10" s="75">
        <v>47</v>
      </c>
      <c r="I10" s="75">
        <v>49</v>
      </c>
      <c r="J10" s="75">
        <v>31</v>
      </c>
      <c r="K10" s="75">
        <v>64</v>
      </c>
      <c r="L10" s="75">
        <v>56</v>
      </c>
      <c r="M10" s="75">
        <v>28</v>
      </c>
      <c r="N10" s="75">
        <v>26</v>
      </c>
    </row>
    <row r="11" spans="1:14" ht="12.75">
      <c r="A11" s="32">
        <v>1967</v>
      </c>
      <c r="B11" s="75">
        <v>616</v>
      </c>
      <c r="C11" s="75">
        <v>24</v>
      </c>
      <c r="D11" s="75">
        <v>41</v>
      </c>
      <c r="E11" s="75">
        <v>75</v>
      </c>
      <c r="F11" s="75">
        <v>63</v>
      </c>
      <c r="G11" s="75">
        <v>72</v>
      </c>
      <c r="H11" s="75">
        <v>66</v>
      </c>
      <c r="I11" s="75">
        <v>43</v>
      </c>
      <c r="J11" s="75">
        <v>45</v>
      </c>
      <c r="K11" s="75">
        <v>58</v>
      </c>
      <c r="L11" s="75">
        <v>57</v>
      </c>
      <c r="M11" s="75">
        <v>38</v>
      </c>
      <c r="N11" s="75">
        <v>34</v>
      </c>
    </row>
    <row r="12" spans="1:14" ht="12.75">
      <c r="A12" s="32">
        <v>1968</v>
      </c>
      <c r="B12" s="75">
        <v>697</v>
      </c>
      <c r="C12" s="75">
        <v>35</v>
      </c>
      <c r="D12" s="75">
        <v>41</v>
      </c>
      <c r="E12" s="75">
        <v>86</v>
      </c>
      <c r="F12" s="75">
        <v>96</v>
      </c>
      <c r="G12" s="75">
        <v>90</v>
      </c>
      <c r="H12" s="75">
        <v>64</v>
      </c>
      <c r="I12" s="75">
        <v>60</v>
      </c>
      <c r="J12" s="75">
        <v>45</v>
      </c>
      <c r="K12" s="75">
        <v>42</v>
      </c>
      <c r="L12" s="75">
        <v>60</v>
      </c>
      <c r="M12" s="75">
        <v>53</v>
      </c>
      <c r="N12" s="75">
        <v>25</v>
      </c>
    </row>
    <row r="13" spans="1:14" s="95" customFormat="1" ht="12.75">
      <c r="A13" s="156">
        <v>1969</v>
      </c>
      <c r="B13" s="288">
        <v>899</v>
      </c>
      <c r="C13" s="288">
        <v>31</v>
      </c>
      <c r="D13" s="288">
        <v>56</v>
      </c>
      <c r="E13" s="288">
        <v>114</v>
      </c>
      <c r="F13" s="288">
        <v>113</v>
      </c>
      <c r="G13" s="288">
        <v>97</v>
      </c>
      <c r="H13" s="288">
        <v>94</v>
      </c>
      <c r="I13" s="288">
        <v>79</v>
      </c>
      <c r="J13" s="288">
        <v>58</v>
      </c>
      <c r="K13" s="288">
        <v>59</v>
      </c>
      <c r="L13" s="288">
        <v>84</v>
      </c>
      <c r="M13" s="288">
        <v>55</v>
      </c>
      <c r="N13" s="288">
        <v>59</v>
      </c>
    </row>
    <row r="14" spans="1:14" ht="12.75">
      <c r="A14" s="32">
        <v>1970</v>
      </c>
      <c r="B14" s="75">
        <v>959</v>
      </c>
      <c r="C14" s="75">
        <v>48</v>
      </c>
      <c r="D14" s="75">
        <v>52</v>
      </c>
      <c r="E14" s="75">
        <v>90</v>
      </c>
      <c r="F14" s="75">
        <v>134</v>
      </c>
      <c r="G14" s="75">
        <v>99</v>
      </c>
      <c r="H14" s="75">
        <v>101</v>
      </c>
      <c r="I14" s="75">
        <v>104</v>
      </c>
      <c r="J14" s="75">
        <v>64</v>
      </c>
      <c r="K14" s="75">
        <v>68</v>
      </c>
      <c r="L14" s="75">
        <v>66</v>
      </c>
      <c r="M14" s="75">
        <v>74</v>
      </c>
      <c r="N14" s="75">
        <v>59</v>
      </c>
    </row>
    <row r="15" spans="1:14" ht="12.75">
      <c r="A15" s="32">
        <v>1971</v>
      </c>
      <c r="B15" s="75">
        <v>1112</v>
      </c>
      <c r="C15" s="75">
        <v>65</v>
      </c>
      <c r="D15" s="75">
        <v>60</v>
      </c>
      <c r="E15" s="75">
        <v>103</v>
      </c>
      <c r="F15" s="75">
        <v>147</v>
      </c>
      <c r="G15" s="75">
        <v>129</v>
      </c>
      <c r="H15" s="75">
        <v>109</v>
      </c>
      <c r="I15" s="75">
        <v>99</v>
      </c>
      <c r="J15" s="75">
        <v>86</v>
      </c>
      <c r="K15" s="75">
        <v>106</v>
      </c>
      <c r="L15" s="75">
        <v>88</v>
      </c>
      <c r="M15" s="75">
        <v>53</v>
      </c>
      <c r="N15" s="75">
        <v>67</v>
      </c>
    </row>
    <row r="16" spans="1:14" ht="12.75">
      <c r="A16" s="32">
        <v>1972</v>
      </c>
      <c r="B16" s="75">
        <v>1206</v>
      </c>
      <c r="C16" s="75">
        <v>74</v>
      </c>
      <c r="D16" s="75">
        <v>85</v>
      </c>
      <c r="E16" s="75">
        <v>175</v>
      </c>
      <c r="F16" s="75">
        <v>138</v>
      </c>
      <c r="G16" s="75">
        <v>131</v>
      </c>
      <c r="H16" s="75">
        <v>126</v>
      </c>
      <c r="I16" s="75">
        <v>95</v>
      </c>
      <c r="J16" s="75">
        <v>83</v>
      </c>
      <c r="K16" s="75">
        <v>65</v>
      </c>
      <c r="L16" s="75">
        <v>90</v>
      </c>
      <c r="M16" s="75">
        <v>66</v>
      </c>
      <c r="N16" s="75">
        <v>78</v>
      </c>
    </row>
    <row r="17" spans="1:14" ht="12.75">
      <c r="A17" s="32">
        <v>1973</v>
      </c>
      <c r="B17" s="75">
        <v>1147</v>
      </c>
      <c r="C17" s="75">
        <v>88</v>
      </c>
      <c r="D17" s="75">
        <v>69</v>
      </c>
      <c r="E17" s="75">
        <v>144</v>
      </c>
      <c r="F17" s="75">
        <v>130</v>
      </c>
      <c r="G17" s="75">
        <v>139</v>
      </c>
      <c r="H17" s="75">
        <v>110</v>
      </c>
      <c r="I17" s="75">
        <v>101</v>
      </c>
      <c r="J17" s="75">
        <v>78</v>
      </c>
      <c r="K17" s="75">
        <v>82</v>
      </c>
      <c r="L17" s="75">
        <v>87</v>
      </c>
      <c r="M17" s="75">
        <v>69</v>
      </c>
      <c r="N17" s="75">
        <v>50</v>
      </c>
    </row>
    <row r="18" spans="1:14" s="95" customFormat="1" ht="12.75">
      <c r="A18" s="156">
        <v>1974</v>
      </c>
      <c r="B18" s="288">
        <v>899</v>
      </c>
      <c r="C18" s="288">
        <v>66</v>
      </c>
      <c r="D18" s="288">
        <v>75</v>
      </c>
      <c r="E18" s="288">
        <v>92</v>
      </c>
      <c r="F18" s="288">
        <v>124</v>
      </c>
      <c r="G18" s="288">
        <v>95</v>
      </c>
      <c r="H18" s="288">
        <v>94</v>
      </c>
      <c r="I18" s="288">
        <v>84</v>
      </c>
      <c r="J18" s="288">
        <v>62</v>
      </c>
      <c r="K18" s="288">
        <v>67</v>
      </c>
      <c r="L18" s="288">
        <v>73</v>
      </c>
      <c r="M18" s="288">
        <v>37</v>
      </c>
      <c r="N18" s="288">
        <v>30</v>
      </c>
    </row>
    <row r="19" spans="1:14" ht="12.75">
      <c r="A19" s="32">
        <v>1975</v>
      </c>
      <c r="B19" s="75">
        <v>933</v>
      </c>
      <c r="C19" s="75">
        <v>61</v>
      </c>
      <c r="D19" s="75">
        <v>84</v>
      </c>
      <c r="E19" s="75">
        <v>75</v>
      </c>
      <c r="F19" s="75">
        <v>87</v>
      </c>
      <c r="G19" s="75">
        <v>92</v>
      </c>
      <c r="H19" s="75">
        <v>109</v>
      </c>
      <c r="I19" s="75">
        <v>86</v>
      </c>
      <c r="J19" s="75">
        <v>75</v>
      </c>
      <c r="K19" s="75">
        <v>79</v>
      </c>
      <c r="L19" s="75">
        <v>83</v>
      </c>
      <c r="M19" s="75">
        <v>58</v>
      </c>
      <c r="N19" s="75">
        <v>44</v>
      </c>
    </row>
    <row r="20" spans="1:14" ht="12.75">
      <c r="A20" s="450">
        <v>1976</v>
      </c>
      <c r="B20" s="75">
        <v>1164</v>
      </c>
      <c r="C20" s="75">
        <v>68</v>
      </c>
      <c r="D20" s="75">
        <v>74</v>
      </c>
      <c r="E20" s="75">
        <v>136</v>
      </c>
      <c r="F20" s="75">
        <v>142</v>
      </c>
      <c r="G20" s="75">
        <v>116</v>
      </c>
      <c r="H20" s="75">
        <v>115</v>
      </c>
      <c r="I20" s="75">
        <v>102</v>
      </c>
      <c r="J20" s="75">
        <v>68</v>
      </c>
      <c r="K20" s="75">
        <v>119</v>
      </c>
      <c r="L20" s="75">
        <v>95</v>
      </c>
      <c r="M20" s="75">
        <v>67</v>
      </c>
      <c r="N20" s="75">
        <v>62</v>
      </c>
    </row>
    <row r="21" spans="1:14" ht="12.75">
      <c r="A21" s="32">
        <v>1977</v>
      </c>
      <c r="B21" s="75">
        <v>1481</v>
      </c>
      <c r="C21" s="75">
        <v>84</v>
      </c>
      <c r="D21" s="75">
        <v>108</v>
      </c>
      <c r="E21" s="75">
        <v>209</v>
      </c>
      <c r="F21" s="75">
        <v>148</v>
      </c>
      <c r="G21" s="75">
        <v>168</v>
      </c>
      <c r="H21" s="75">
        <v>138</v>
      </c>
      <c r="I21" s="75">
        <v>132</v>
      </c>
      <c r="J21" s="75">
        <v>96</v>
      </c>
      <c r="K21" s="75">
        <v>122</v>
      </c>
      <c r="L21" s="75">
        <v>123</v>
      </c>
      <c r="M21" s="75">
        <v>79</v>
      </c>
      <c r="N21" s="75">
        <v>74</v>
      </c>
    </row>
    <row r="22" spans="1:14" ht="12.75">
      <c r="A22" s="32">
        <v>1978</v>
      </c>
      <c r="B22" s="75">
        <v>1773</v>
      </c>
      <c r="C22" s="75">
        <v>111</v>
      </c>
      <c r="D22" s="75">
        <v>102</v>
      </c>
      <c r="E22" s="75">
        <v>194</v>
      </c>
      <c r="F22" s="75">
        <v>221</v>
      </c>
      <c r="G22" s="75">
        <v>208</v>
      </c>
      <c r="H22" s="75">
        <v>195</v>
      </c>
      <c r="I22" s="75">
        <v>147</v>
      </c>
      <c r="J22" s="75">
        <v>109</v>
      </c>
      <c r="K22" s="75">
        <v>133</v>
      </c>
      <c r="L22" s="75">
        <v>168</v>
      </c>
      <c r="M22" s="75">
        <v>105</v>
      </c>
      <c r="N22" s="75">
        <v>80</v>
      </c>
    </row>
    <row r="23" spans="1:14" s="95" customFormat="1" ht="12.75">
      <c r="A23" s="156">
        <v>1979</v>
      </c>
      <c r="B23" s="288">
        <v>1685</v>
      </c>
      <c r="C23" s="288">
        <v>110</v>
      </c>
      <c r="D23" s="288">
        <v>136</v>
      </c>
      <c r="E23" s="288">
        <v>229</v>
      </c>
      <c r="F23" s="288">
        <v>221</v>
      </c>
      <c r="G23" s="288">
        <v>192</v>
      </c>
      <c r="H23" s="288">
        <v>156</v>
      </c>
      <c r="I23" s="288">
        <v>110</v>
      </c>
      <c r="J23" s="288">
        <v>106</v>
      </c>
      <c r="K23" s="288">
        <v>117</v>
      </c>
      <c r="L23" s="288">
        <v>140</v>
      </c>
      <c r="M23" s="288">
        <v>106</v>
      </c>
      <c r="N23" s="288">
        <v>62</v>
      </c>
    </row>
    <row r="24" spans="1:14" ht="12.75">
      <c r="A24" s="32">
        <v>1980</v>
      </c>
      <c r="B24" s="75">
        <v>1830</v>
      </c>
      <c r="C24" s="75">
        <v>128</v>
      </c>
      <c r="D24" s="75">
        <v>169</v>
      </c>
      <c r="E24" s="75">
        <v>197</v>
      </c>
      <c r="F24" s="75">
        <v>207</v>
      </c>
      <c r="G24" s="75">
        <v>164</v>
      </c>
      <c r="H24" s="75">
        <v>145</v>
      </c>
      <c r="I24" s="75">
        <v>152</v>
      </c>
      <c r="J24" s="75">
        <v>167</v>
      </c>
      <c r="K24" s="75">
        <v>132</v>
      </c>
      <c r="L24" s="75">
        <v>164</v>
      </c>
      <c r="M24" s="75">
        <v>110</v>
      </c>
      <c r="N24" s="75">
        <v>95</v>
      </c>
    </row>
    <row r="25" spans="1:14" ht="12.75">
      <c r="A25" s="32">
        <v>1981</v>
      </c>
      <c r="B25" s="75">
        <v>1868</v>
      </c>
      <c r="C25" s="75">
        <v>112</v>
      </c>
      <c r="D25" s="75">
        <v>119</v>
      </c>
      <c r="E25" s="75">
        <v>228</v>
      </c>
      <c r="F25" s="75">
        <v>281</v>
      </c>
      <c r="G25" s="75">
        <v>150</v>
      </c>
      <c r="H25" s="75">
        <v>216</v>
      </c>
      <c r="I25" s="75">
        <v>192</v>
      </c>
      <c r="J25" s="75">
        <v>142</v>
      </c>
      <c r="K25" s="75">
        <v>119</v>
      </c>
      <c r="L25" s="75">
        <v>139</v>
      </c>
      <c r="M25" s="75">
        <v>93</v>
      </c>
      <c r="N25" s="75">
        <v>77</v>
      </c>
    </row>
    <row r="26" spans="1:14" ht="12.75">
      <c r="A26" s="32">
        <v>1982</v>
      </c>
      <c r="B26" s="75">
        <v>1820</v>
      </c>
      <c r="C26" s="75">
        <v>119</v>
      </c>
      <c r="D26" s="75">
        <v>148</v>
      </c>
      <c r="E26" s="75">
        <v>188</v>
      </c>
      <c r="F26" s="75">
        <v>216</v>
      </c>
      <c r="G26" s="75">
        <v>177</v>
      </c>
      <c r="H26" s="75">
        <v>208</v>
      </c>
      <c r="I26" s="75">
        <v>151</v>
      </c>
      <c r="J26" s="75">
        <v>142</v>
      </c>
      <c r="K26" s="75">
        <v>161</v>
      </c>
      <c r="L26" s="75">
        <v>140</v>
      </c>
      <c r="M26" s="75">
        <v>101</v>
      </c>
      <c r="N26" s="75">
        <v>69</v>
      </c>
    </row>
    <row r="27" spans="1:14" ht="12.75">
      <c r="A27" s="32">
        <v>1983</v>
      </c>
      <c r="B27" s="75">
        <v>1580</v>
      </c>
      <c r="C27" s="75">
        <v>124</v>
      </c>
      <c r="D27" s="75">
        <v>125</v>
      </c>
      <c r="E27" s="75">
        <v>235</v>
      </c>
      <c r="F27" s="75">
        <v>165</v>
      </c>
      <c r="G27" s="75">
        <v>152</v>
      </c>
      <c r="H27" s="75">
        <v>166</v>
      </c>
      <c r="I27" s="75">
        <v>144</v>
      </c>
      <c r="J27" s="75">
        <v>91</v>
      </c>
      <c r="K27" s="75">
        <v>107</v>
      </c>
      <c r="L27" s="75">
        <v>109</v>
      </c>
      <c r="M27" s="75">
        <v>101</v>
      </c>
      <c r="N27" s="75">
        <v>61</v>
      </c>
    </row>
    <row r="28" spans="1:14" s="95" customFormat="1" ht="12.75">
      <c r="A28" s="156">
        <v>1984</v>
      </c>
      <c r="B28" s="288">
        <v>1683</v>
      </c>
      <c r="C28" s="288">
        <v>123</v>
      </c>
      <c r="D28" s="288">
        <v>155</v>
      </c>
      <c r="E28" s="288">
        <v>185</v>
      </c>
      <c r="F28" s="288">
        <v>251</v>
      </c>
      <c r="G28" s="288">
        <v>206</v>
      </c>
      <c r="H28" s="288">
        <v>135</v>
      </c>
      <c r="I28" s="288">
        <v>98</v>
      </c>
      <c r="J28" s="288">
        <v>90</v>
      </c>
      <c r="K28" s="288">
        <v>137</v>
      </c>
      <c r="L28" s="288">
        <v>121</v>
      </c>
      <c r="M28" s="288">
        <v>110</v>
      </c>
      <c r="N28" s="288">
        <v>72</v>
      </c>
    </row>
    <row r="29" spans="1:14" ht="12.75">
      <c r="A29" s="32">
        <v>1985</v>
      </c>
      <c r="B29" s="75">
        <v>1741</v>
      </c>
      <c r="C29" s="75">
        <v>117</v>
      </c>
      <c r="D29" s="75">
        <v>93</v>
      </c>
      <c r="E29" s="75">
        <v>194</v>
      </c>
      <c r="F29" s="75">
        <v>225</v>
      </c>
      <c r="G29" s="75">
        <v>172</v>
      </c>
      <c r="H29" s="75">
        <v>173</v>
      </c>
      <c r="I29" s="75">
        <v>173</v>
      </c>
      <c r="J29" s="75">
        <v>124</v>
      </c>
      <c r="K29" s="75">
        <v>124</v>
      </c>
      <c r="L29" s="75">
        <v>145</v>
      </c>
      <c r="M29" s="75">
        <v>118</v>
      </c>
      <c r="N29" s="75">
        <v>83</v>
      </c>
    </row>
    <row r="30" spans="1:14" ht="12.75">
      <c r="A30" s="32">
        <v>1986</v>
      </c>
      <c r="B30" s="75">
        <v>1919</v>
      </c>
      <c r="C30" s="75">
        <v>152</v>
      </c>
      <c r="D30" s="75">
        <v>134</v>
      </c>
      <c r="E30" s="75">
        <v>188</v>
      </c>
      <c r="F30" s="75">
        <v>199</v>
      </c>
      <c r="G30" s="75">
        <v>209</v>
      </c>
      <c r="H30" s="75">
        <v>200</v>
      </c>
      <c r="I30" s="75">
        <v>174</v>
      </c>
      <c r="J30" s="75">
        <v>110</v>
      </c>
      <c r="K30" s="75">
        <v>179</v>
      </c>
      <c r="L30" s="75">
        <v>150</v>
      </c>
      <c r="M30" s="75">
        <v>125</v>
      </c>
      <c r="N30" s="75">
        <v>99</v>
      </c>
    </row>
    <row r="31" spans="1:14" ht="12.75">
      <c r="A31" s="32">
        <v>1987</v>
      </c>
      <c r="B31" s="75">
        <v>2112</v>
      </c>
      <c r="C31" s="75">
        <v>159</v>
      </c>
      <c r="D31" s="75">
        <v>149</v>
      </c>
      <c r="E31" s="75">
        <v>261</v>
      </c>
      <c r="F31" s="75">
        <v>294</v>
      </c>
      <c r="G31" s="75">
        <v>194</v>
      </c>
      <c r="H31" s="75">
        <v>223</v>
      </c>
      <c r="I31" s="75">
        <v>185</v>
      </c>
      <c r="J31" s="75">
        <v>108</v>
      </c>
      <c r="K31" s="75">
        <v>173</v>
      </c>
      <c r="L31" s="75">
        <v>153</v>
      </c>
      <c r="M31" s="75">
        <v>126</v>
      </c>
      <c r="N31" s="75">
        <v>87</v>
      </c>
    </row>
    <row r="32" spans="1:14" ht="12.75">
      <c r="A32" s="32">
        <v>1988</v>
      </c>
      <c r="B32" s="75">
        <v>2011</v>
      </c>
      <c r="C32" s="75">
        <v>134</v>
      </c>
      <c r="D32" s="75">
        <v>144</v>
      </c>
      <c r="E32" s="75">
        <v>225</v>
      </c>
      <c r="F32" s="75">
        <v>233</v>
      </c>
      <c r="G32" s="75">
        <v>242</v>
      </c>
      <c r="H32" s="75">
        <v>255</v>
      </c>
      <c r="I32" s="75">
        <v>138</v>
      </c>
      <c r="J32" s="75">
        <v>133</v>
      </c>
      <c r="K32" s="75">
        <v>148</v>
      </c>
      <c r="L32" s="75">
        <v>143</v>
      </c>
      <c r="M32" s="75">
        <v>135</v>
      </c>
      <c r="N32" s="75">
        <v>81</v>
      </c>
    </row>
    <row r="33" spans="1:14" s="95" customFormat="1" ht="12.75">
      <c r="A33" s="156">
        <v>1989</v>
      </c>
      <c r="B33" s="288">
        <v>1934</v>
      </c>
      <c r="C33" s="288">
        <v>174</v>
      </c>
      <c r="D33" s="288">
        <v>113</v>
      </c>
      <c r="E33" s="288">
        <v>245</v>
      </c>
      <c r="F33" s="288">
        <v>253</v>
      </c>
      <c r="G33" s="288">
        <v>194</v>
      </c>
      <c r="H33" s="288">
        <v>237</v>
      </c>
      <c r="I33" s="288">
        <v>153</v>
      </c>
      <c r="J33" s="288">
        <v>123</v>
      </c>
      <c r="K33" s="288">
        <v>129</v>
      </c>
      <c r="L33" s="288">
        <v>122</v>
      </c>
      <c r="M33" s="288">
        <v>115</v>
      </c>
      <c r="N33" s="288">
        <v>76</v>
      </c>
    </row>
    <row r="34" spans="1:14" ht="12.75">
      <c r="A34" s="32">
        <v>1990</v>
      </c>
      <c r="B34" s="75">
        <v>1939</v>
      </c>
      <c r="C34" s="75">
        <v>189</v>
      </c>
      <c r="D34" s="75">
        <v>136</v>
      </c>
      <c r="E34" s="75">
        <v>220</v>
      </c>
      <c r="F34" s="75">
        <v>231</v>
      </c>
      <c r="G34" s="75">
        <v>220</v>
      </c>
      <c r="H34" s="75">
        <v>186</v>
      </c>
      <c r="I34" s="75">
        <v>181</v>
      </c>
      <c r="J34" s="75">
        <v>106</v>
      </c>
      <c r="K34" s="75">
        <v>124</v>
      </c>
      <c r="L34" s="75">
        <v>159</v>
      </c>
      <c r="M34" s="75">
        <v>117</v>
      </c>
      <c r="N34" s="75">
        <v>70</v>
      </c>
    </row>
    <row r="35" spans="1:14" ht="12.75">
      <c r="A35" s="32">
        <v>1991</v>
      </c>
      <c r="B35" s="75">
        <v>1818</v>
      </c>
      <c r="C35" s="75">
        <v>156</v>
      </c>
      <c r="D35" s="75">
        <v>119</v>
      </c>
      <c r="E35" s="75">
        <v>228</v>
      </c>
      <c r="F35" s="75">
        <v>232</v>
      </c>
      <c r="G35" s="75">
        <v>171</v>
      </c>
      <c r="H35" s="75">
        <v>162</v>
      </c>
      <c r="I35" s="75">
        <v>159</v>
      </c>
      <c r="J35" s="75">
        <v>137</v>
      </c>
      <c r="K35" s="75">
        <v>137</v>
      </c>
      <c r="L35" s="75">
        <v>130</v>
      </c>
      <c r="M35" s="75">
        <v>108</v>
      </c>
      <c r="N35" s="75">
        <v>79</v>
      </c>
    </row>
    <row r="36" spans="1:14" ht="12.75">
      <c r="A36" s="32">
        <v>1992</v>
      </c>
      <c r="B36" s="75">
        <v>1765</v>
      </c>
      <c r="C36" s="75">
        <v>163</v>
      </c>
      <c r="D36" s="75">
        <v>135</v>
      </c>
      <c r="E36" s="75">
        <v>174</v>
      </c>
      <c r="F36" s="75">
        <v>222</v>
      </c>
      <c r="G36" s="75">
        <v>177</v>
      </c>
      <c r="H36" s="75">
        <v>202</v>
      </c>
      <c r="I36" s="75">
        <v>140</v>
      </c>
      <c r="J36" s="75">
        <v>90</v>
      </c>
      <c r="K36" s="75">
        <v>127</v>
      </c>
      <c r="L36" s="75">
        <v>155</v>
      </c>
      <c r="M36" s="75">
        <v>113</v>
      </c>
      <c r="N36" s="75">
        <v>67</v>
      </c>
    </row>
    <row r="37" spans="1:14" ht="12.75">
      <c r="A37" s="32">
        <v>1993</v>
      </c>
      <c r="B37" s="75">
        <v>1689</v>
      </c>
      <c r="C37" s="75">
        <v>138</v>
      </c>
      <c r="D37" s="75">
        <v>125</v>
      </c>
      <c r="E37" s="75">
        <v>211</v>
      </c>
      <c r="F37" s="75">
        <v>231</v>
      </c>
      <c r="G37" s="75">
        <v>165</v>
      </c>
      <c r="H37" s="75">
        <v>164</v>
      </c>
      <c r="I37" s="75">
        <v>139</v>
      </c>
      <c r="J37" s="75">
        <v>99</v>
      </c>
      <c r="K37" s="75">
        <v>112</v>
      </c>
      <c r="L37" s="75">
        <v>111</v>
      </c>
      <c r="M37" s="75">
        <v>102</v>
      </c>
      <c r="N37" s="75">
        <v>92</v>
      </c>
    </row>
    <row r="38" spans="1:14" s="95" customFormat="1" ht="12.75">
      <c r="A38" s="156">
        <v>1994</v>
      </c>
      <c r="B38" s="288">
        <v>1632</v>
      </c>
      <c r="C38" s="288">
        <v>142</v>
      </c>
      <c r="D38" s="288">
        <v>119</v>
      </c>
      <c r="E38" s="288">
        <v>185</v>
      </c>
      <c r="F38" s="288">
        <v>186</v>
      </c>
      <c r="G38" s="288">
        <v>191</v>
      </c>
      <c r="H38" s="288">
        <v>169</v>
      </c>
      <c r="I38" s="288">
        <v>123</v>
      </c>
      <c r="J38" s="288">
        <v>90</v>
      </c>
      <c r="K38" s="288">
        <v>113</v>
      </c>
      <c r="L38" s="288">
        <v>133</v>
      </c>
      <c r="M38" s="288">
        <v>99</v>
      </c>
      <c r="N38" s="288">
        <v>82</v>
      </c>
    </row>
    <row r="39" spans="1:14" ht="12.75">
      <c r="A39" s="32">
        <v>1995</v>
      </c>
      <c r="B39" s="75">
        <v>1743</v>
      </c>
      <c r="C39" s="75">
        <v>149</v>
      </c>
      <c r="D39" s="75">
        <v>119</v>
      </c>
      <c r="E39" s="75">
        <v>190</v>
      </c>
      <c r="F39" s="75">
        <v>176</v>
      </c>
      <c r="G39" s="75">
        <v>211</v>
      </c>
      <c r="H39" s="75">
        <v>164</v>
      </c>
      <c r="I39" s="75">
        <v>147</v>
      </c>
      <c r="J39" s="75">
        <v>110</v>
      </c>
      <c r="K39" s="75">
        <v>117</v>
      </c>
      <c r="L39" s="75">
        <v>157</v>
      </c>
      <c r="M39" s="75">
        <v>117</v>
      </c>
      <c r="N39" s="75">
        <v>86</v>
      </c>
    </row>
    <row r="40" spans="1:14" ht="12.75">
      <c r="A40" s="32">
        <v>1996</v>
      </c>
      <c r="B40" s="75">
        <v>1896</v>
      </c>
      <c r="C40" s="75">
        <v>167</v>
      </c>
      <c r="D40" s="75">
        <v>110</v>
      </c>
      <c r="E40" s="75">
        <v>209</v>
      </c>
      <c r="F40" s="75">
        <v>215</v>
      </c>
      <c r="G40" s="75">
        <v>219</v>
      </c>
      <c r="H40" s="75">
        <v>179</v>
      </c>
      <c r="I40" s="75">
        <v>180</v>
      </c>
      <c r="J40" s="75">
        <v>113</v>
      </c>
      <c r="K40" s="75">
        <v>129</v>
      </c>
      <c r="L40" s="75">
        <v>168</v>
      </c>
      <c r="M40" s="75">
        <v>118</v>
      </c>
      <c r="N40" s="75">
        <v>89</v>
      </c>
    </row>
    <row r="41" spans="1:14" ht="12.75">
      <c r="A41" s="32">
        <v>1997</v>
      </c>
      <c r="B41" s="75">
        <v>1676</v>
      </c>
      <c r="C41" s="75">
        <v>160</v>
      </c>
      <c r="D41" s="75">
        <v>118</v>
      </c>
      <c r="E41" s="75">
        <v>178</v>
      </c>
      <c r="F41" s="75">
        <v>197</v>
      </c>
      <c r="G41" s="75">
        <v>160</v>
      </c>
      <c r="H41" s="75">
        <v>156</v>
      </c>
      <c r="I41" s="75">
        <v>141</v>
      </c>
      <c r="J41" s="75">
        <v>93</v>
      </c>
      <c r="K41" s="75">
        <v>119</v>
      </c>
      <c r="L41" s="75">
        <v>154</v>
      </c>
      <c r="M41" s="75">
        <v>125</v>
      </c>
      <c r="N41" s="75">
        <v>75</v>
      </c>
    </row>
    <row r="42" spans="1:14" ht="12.75">
      <c r="A42" s="32">
        <v>1998</v>
      </c>
      <c r="B42" s="75">
        <v>1900</v>
      </c>
      <c r="C42" s="75">
        <v>132</v>
      </c>
      <c r="D42" s="75">
        <v>114</v>
      </c>
      <c r="E42" s="75">
        <v>166</v>
      </c>
      <c r="F42" s="75">
        <v>196</v>
      </c>
      <c r="G42" s="75">
        <v>183</v>
      </c>
      <c r="H42" s="75">
        <v>198</v>
      </c>
      <c r="I42" s="75">
        <v>188</v>
      </c>
      <c r="J42" s="75">
        <v>126</v>
      </c>
      <c r="K42" s="75">
        <v>153</v>
      </c>
      <c r="L42" s="75">
        <v>159</v>
      </c>
      <c r="M42" s="75">
        <v>153</v>
      </c>
      <c r="N42" s="75">
        <v>132</v>
      </c>
    </row>
    <row r="43" spans="1:14" s="95" customFormat="1" ht="12.75">
      <c r="A43" s="156">
        <v>1999</v>
      </c>
      <c r="B43" s="288">
        <v>2115</v>
      </c>
      <c r="C43" s="288">
        <v>179</v>
      </c>
      <c r="D43" s="288">
        <v>133</v>
      </c>
      <c r="E43" s="288">
        <v>216</v>
      </c>
      <c r="F43" s="288">
        <v>235</v>
      </c>
      <c r="G43" s="288">
        <v>200</v>
      </c>
      <c r="H43" s="288">
        <v>205</v>
      </c>
      <c r="I43" s="288">
        <v>169</v>
      </c>
      <c r="J43" s="288">
        <v>165</v>
      </c>
      <c r="K43" s="288">
        <v>169</v>
      </c>
      <c r="L43" s="288">
        <v>178</v>
      </c>
      <c r="M43" s="288">
        <v>139</v>
      </c>
      <c r="N43" s="288">
        <v>127</v>
      </c>
    </row>
    <row r="44" spans="1:14" ht="12.75">
      <c r="A44" s="32">
        <v>2000</v>
      </c>
      <c r="B44" s="75">
        <v>2138</v>
      </c>
      <c r="C44" s="75">
        <v>173</v>
      </c>
      <c r="D44" s="75">
        <v>168</v>
      </c>
      <c r="E44" s="75">
        <v>250</v>
      </c>
      <c r="F44" s="75">
        <v>218</v>
      </c>
      <c r="G44" s="75">
        <v>232</v>
      </c>
      <c r="H44" s="75">
        <v>164</v>
      </c>
      <c r="I44" s="75">
        <v>178</v>
      </c>
      <c r="J44" s="75">
        <v>175</v>
      </c>
      <c r="K44" s="75">
        <v>141</v>
      </c>
      <c r="L44" s="75">
        <v>180</v>
      </c>
      <c r="M44" s="75">
        <v>137</v>
      </c>
      <c r="N44" s="75">
        <v>122</v>
      </c>
    </row>
    <row r="45" spans="1:14" ht="12.75">
      <c r="A45" s="32">
        <v>2001</v>
      </c>
      <c r="B45" s="75">
        <v>2065</v>
      </c>
      <c r="C45" s="75">
        <v>140</v>
      </c>
      <c r="D45" s="75">
        <v>148</v>
      </c>
      <c r="E45" s="75">
        <v>199</v>
      </c>
      <c r="F45" s="75">
        <v>234</v>
      </c>
      <c r="G45" s="75">
        <v>253</v>
      </c>
      <c r="H45" s="75">
        <v>198</v>
      </c>
      <c r="I45" s="75">
        <v>173</v>
      </c>
      <c r="J45" s="75">
        <v>150</v>
      </c>
      <c r="K45" s="75">
        <v>154</v>
      </c>
      <c r="L45" s="75">
        <v>154</v>
      </c>
      <c r="M45" s="75">
        <v>152</v>
      </c>
      <c r="N45" s="75">
        <v>110</v>
      </c>
    </row>
    <row r="46" spans="1:14" ht="12.75">
      <c r="A46" s="32">
        <v>2002</v>
      </c>
      <c r="B46" s="75">
        <v>2074</v>
      </c>
      <c r="C46" s="75">
        <v>163</v>
      </c>
      <c r="D46" s="75">
        <v>157</v>
      </c>
      <c r="E46" s="75">
        <v>220</v>
      </c>
      <c r="F46" s="75">
        <v>242</v>
      </c>
      <c r="G46" s="75">
        <v>188</v>
      </c>
      <c r="H46" s="75">
        <v>236</v>
      </c>
      <c r="I46" s="75">
        <v>171</v>
      </c>
      <c r="J46" s="75">
        <v>142</v>
      </c>
      <c r="K46" s="75">
        <v>131</v>
      </c>
      <c r="L46" s="75">
        <v>169</v>
      </c>
      <c r="M46" s="75">
        <v>132</v>
      </c>
      <c r="N46" s="75">
        <v>123</v>
      </c>
    </row>
    <row r="47" spans="1:14" ht="12.75">
      <c r="A47" s="32">
        <v>2003</v>
      </c>
      <c r="B47" s="75">
        <v>1772</v>
      </c>
      <c r="C47" s="75">
        <v>133</v>
      </c>
      <c r="D47" s="75">
        <v>112</v>
      </c>
      <c r="E47" s="75">
        <v>161</v>
      </c>
      <c r="F47" s="75">
        <v>197</v>
      </c>
      <c r="G47" s="75">
        <v>184</v>
      </c>
      <c r="H47" s="75">
        <v>196</v>
      </c>
      <c r="I47" s="75">
        <v>142</v>
      </c>
      <c r="J47" s="75">
        <v>139</v>
      </c>
      <c r="K47" s="75">
        <v>146</v>
      </c>
      <c r="L47" s="75">
        <v>128</v>
      </c>
      <c r="M47" s="75">
        <v>138</v>
      </c>
      <c r="N47" s="75">
        <v>96</v>
      </c>
    </row>
    <row r="48" spans="1:14" s="95" customFormat="1" ht="12.75">
      <c r="A48" s="156">
        <v>2004</v>
      </c>
      <c r="B48" s="288">
        <v>1793</v>
      </c>
      <c r="C48" s="288">
        <v>140</v>
      </c>
      <c r="D48" s="288">
        <v>120</v>
      </c>
      <c r="E48" s="288">
        <v>170</v>
      </c>
      <c r="F48" s="288">
        <v>198</v>
      </c>
      <c r="G48" s="288">
        <v>168</v>
      </c>
      <c r="H48" s="288">
        <v>181</v>
      </c>
      <c r="I48" s="288">
        <v>153</v>
      </c>
      <c r="J48" s="288">
        <v>145</v>
      </c>
      <c r="K48" s="288">
        <v>148</v>
      </c>
      <c r="L48" s="288">
        <v>131</v>
      </c>
      <c r="M48" s="288">
        <v>132</v>
      </c>
      <c r="N48" s="288">
        <v>107</v>
      </c>
    </row>
    <row r="49" spans="1:14" ht="12.75">
      <c r="A49" s="32">
        <v>2005</v>
      </c>
      <c r="B49" s="75">
        <v>1876</v>
      </c>
      <c r="C49" s="75">
        <v>145</v>
      </c>
      <c r="D49" s="75">
        <v>128</v>
      </c>
      <c r="E49" s="75">
        <v>170</v>
      </c>
      <c r="F49" s="75">
        <v>207</v>
      </c>
      <c r="G49" s="75">
        <v>169</v>
      </c>
      <c r="H49" s="75">
        <v>205</v>
      </c>
      <c r="I49" s="75">
        <v>138</v>
      </c>
      <c r="J49" s="75">
        <v>112</v>
      </c>
      <c r="K49" s="75">
        <v>166</v>
      </c>
      <c r="L49" s="75">
        <v>155</v>
      </c>
      <c r="M49" s="75">
        <v>155</v>
      </c>
      <c r="N49" s="75">
        <v>126</v>
      </c>
    </row>
    <row r="50" spans="1:14" ht="12.75">
      <c r="A50" s="32">
        <v>2006</v>
      </c>
      <c r="B50" s="75">
        <v>1891</v>
      </c>
      <c r="C50" s="75">
        <v>147</v>
      </c>
      <c r="D50" s="75">
        <v>104</v>
      </c>
      <c r="E50" s="75">
        <v>182</v>
      </c>
      <c r="F50" s="75">
        <v>187</v>
      </c>
      <c r="G50" s="75">
        <v>205</v>
      </c>
      <c r="H50" s="75">
        <v>197</v>
      </c>
      <c r="I50" s="75">
        <v>153</v>
      </c>
      <c r="J50" s="75">
        <v>131</v>
      </c>
      <c r="K50" s="75">
        <v>150</v>
      </c>
      <c r="L50" s="75">
        <v>175</v>
      </c>
      <c r="M50" s="75">
        <v>135</v>
      </c>
      <c r="N50" s="75">
        <v>125</v>
      </c>
    </row>
    <row r="51" spans="1:14" ht="12.75">
      <c r="A51" s="32">
        <v>2007</v>
      </c>
      <c r="B51" s="75">
        <v>1987</v>
      </c>
      <c r="C51" s="75">
        <v>141</v>
      </c>
      <c r="D51" s="75">
        <v>128</v>
      </c>
      <c r="E51" s="75">
        <v>185</v>
      </c>
      <c r="F51" s="75">
        <v>191</v>
      </c>
      <c r="G51" s="75">
        <v>203</v>
      </c>
      <c r="H51" s="75">
        <v>217</v>
      </c>
      <c r="I51" s="75">
        <v>183</v>
      </c>
      <c r="J51" s="75">
        <v>151</v>
      </c>
      <c r="K51" s="75">
        <v>151</v>
      </c>
      <c r="L51" s="75">
        <v>164</v>
      </c>
      <c r="M51" s="75">
        <v>150</v>
      </c>
      <c r="N51" s="75">
        <v>123</v>
      </c>
    </row>
    <row r="52" spans="1:15" ht="12.75">
      <c r="A52" s="32">
        <v>2008</v>
      </c>
      <c r="B52" s="75">
        <v>2005</v>
      </c>
      <c r="C52" s="75">
        <v>176</v>
      </c>
      <c r="D52" s="75">
        <v>147</v>
      </c>
      <c r="E52" s="75">
        <v>161</v>
      </c>
      <c r="F52" s="75">
        <v>235</v>
      </c>
      <c r="G52" s="75">
        <v>176</v>
      </c>
      <c r="H52" s="75">
        <v>201</v>
      </c>
      <c r="I52" s="75">
        <v>174</v>
      </c>
      <c r="J52" s="75">
        <v>132</v>
      </c>
      <c r="K52" s="75">
        <v>178</v>
      </c>
      <c r="L52" s="75">
        <v>169</v>
      </c>
      <c r="M52" s="75">
        <v>122</v>
      </c>
      <c r="N52" s="75">
        <v>134</v>
      </c>
      <c r="O52" s="94"/>
    </row>
    <row r="53" spans="1:15" s="95" customFormat="1" ht="12.75">
      <c r="A53" s="156">
        <v>2009</v>
      </c>
      <c r="B53" s="288">
        <v>1620</v>
      </c>
      <c r="C53" s="288">
        <v>123</v>
      </c>
      <c r="D53" s="288">
        <v>105</v>
      </c>
      <c r="E53" s="288">
        <v>172</v>
      </c>
      <c r="F53" s="288">
        <v>178</v>
      </c>
      <c r="G53" s="288">
        <v>142</v>
      </c>
      <c r="H53" s="288">
        <v>150</v>
      </c>
      <c r="I53" s="288">
        <v>143</v>
      </c>
      <c r="J53" s="288">
        <v>121</v>
      </c>
      <c r="K53" s="288">
        <v>137</v>
      </c>
      <c r="L53" s="288">
        <v>114</v>
      </c>
      <c r="M53" s="288">
        <v>119</v>
      </c>
      <c r="N53" s="288">
        <v>116</v>
      </c>
      <c r="O53" s="211"/>
    </row>
    <row r="54" spans="1:15" ht="12.75">
      <c r="A54" s="32">
        <v>2010</v>
      </c>
      <c r="B54" s="75">
        <v>1780</v>
      </c>
      <c r="C54" s="75">
        <v>138</v>
      </c>
      <c r="D54" s="75">
        <v>115</v>
      </c>
      <c r="E54" s="75">
        <v>173</v>
      </c>
      <c r="F54" s="75">
        <v>182</v>
      </c>
      <c r="G54" s="75">
        <v>150</v>
      </c>
      <c r="H54" s="75">
        <v>171</v>
      </c>
      <c r="I54" s="75">
        <v>142</v>
      </c>
      <c r="J54" s="75">
        <v>144</v>
      </c>
      <c r="K54" s="75">
        <v>140</v>
      </c>
      <c r="L54" s="75">
        <v>141</v>
      </c>
      <c r="M54" s="75">
        <v>143</v>
      </c>
      <c r="N54" s="75">
        <v>141</v>
      </c>
      <c r="O54" s="94"/>
    </row>
    <row r="55" spans="1:15" ht="12.75">
      <c r="A55" s="32">
        <v>2011</v>
      </c>
      <c r="B55" s="75">
        <v>2029</v>
      </c>
      <c r="C55" s="75">
        <v>149</v>
      </c>
      <c r="D55" s="75">
        <v>142</v>
      </c>
      <c r="E55" s="75">
        <v>189</v>
      </c>
      <c r="F55" s="75">
        <v>170</v>
      </c>
      <c r="G55" s="75">
        <v>213</v>
      </c>
      <c r="H55" s="75">
        <v>183</v>
      </c>
      <c r="I55" s="75">
        <v>148</v>
      </c>
      <c r="J55" s="75">
        <v>148</v>
      </c>
      <c r="K55" s="75">
        <v>178</v>
      </c>
      <c r="L55" s="75">
        <v>135</v>
      </c>
      <c r="M55" s="75">
        <v>217</v>
      </c>
      <c r="N55" s="75">
        <v>157</v>
      </c>
      <c r="O55" s="94"/>
    </row>
    <row r="56" spans="1:15" ht="12.75">
      <c r="A56" s="32">
        <v>2012</v>
      </c>
      <c r="B56" s="75">
        <v>2107</v>
      </c>
      <c r="C56" s="75">
        <v>165</v>
      </c>
      <c r="D56" s="75">
        <v>153</v>
      </c>
      <c r="E56" s="75">
        <v>229</v>
      </c>
      <c r="F56" s="75">
        <v>200</v>
      </c>
      <c r="G56" s="75">
        <v>201</v>
      </c>
      <c r="H56" s="75">
        <v>264</v>
      </c>
      <c r="I56" s="75">
        <v>151</v>
      </c>
      <c r="J56" s="75">
        <v>127</v>
      </c>
      <c r="K56" s="75">
        <v>176</v>
      </c>
      <c r="L56" s="75">
        <v>143</v>
      </c>
      <c r="M56" s="75">
        <v>171</v>
      </c>
      <c r="N56" s="75">
        <v>127</v>
      </c>
      <c r="O56" s="94"/>
    </row>
    <row r="57" spans="1:15" ht="12.75">
      <c r="A57" s="32">
        <v>2013</v>
      </c>
      <c r="B57" s="75">
        <v>1920</v>
      </c>
      <c r="C57" s="75">
        <v>164</v>
      </c>
      <c r="D57" s="75">
        <v>136</v>
      </c>
      <c r="E57" s="75">
        <v>165</v>
      </c>
      <c r="F57" s="75">
        <v>182</v>
      </c>
      <c r="G57" s="75">
        <v>172</v>
      </c>
      <c r="H57" s="75">
        <v>176</v>
      </c>
      <c r="I57" s="75">
        <v>146</v>
      </c>
      <c r="J57" s="75">
        <v>132</v>
      </c>
      <c r="K57" s="75">
        <v>155</v>
      </c>
      <c r="L57" s="75">
        <v>201</v>
      </c>
      <c r="M57" s="75">
        <v>149</v>
      </c>
      <c r="N57" s="75">
        <v>142</v>
      </c>
      <c r="O57" s="94"/>
    </row>
    <row r="58" spans="1:15" ht="12.75">
      <c r="A58" s="32">
        <v>2014</v>
      </c>
      <c r="B58" s="75">
        <v>1800</v>
      </c>
      <c r="C58" s="75">
        <v>122</v>
      </c>
      <c r="D58" s="75">
        <v>125</v>
      </c>
      <c r="E58" s="75">
        <v>176</v>
      </c>
      <c r="F58" s="75">
        <v>173</v>
      </c>
      <c r="G58" s="75">
        <v>137</v>
      </c>
      <c r="H58" s="75">
        <v>143</v>
      </c>
      <c r="I58" s="75">
        <v>152</v>
      </c>
      <c r="J58" s="75">
        <v>132</v>
      </c>
      <c r="K58" s="75">
        <v>153</v>
      </c>
      <c r="L58" s="75">
        <v>161</v>
      </c>
      <c r="M58" s="75">
        <v>178</v>
      </c>
      <c r="N58" s="75">
        <v>148</v>
      </c>
      <c r="O58" s="94"/>
    </row>
    <row r="59" spans="1:15" ht="12.75">
      <c r="A59" s="32">
        <v>2015</v>
      </c>
      <c r="B59" s="75">
        <v>2049</v>
      </c>
      <c r="C59" s="75">
        <v>153</v>
      </c>
      <c r="D59" s="75">
        <v>141</v>
      </c>
      <c r="E59" s="75">
        <v>190</v>
      </c>
      <c r="F59" s="75">
        <v>220</v>
      </c>
      <c r="G59" s="75">
        <v>175</v>
      </c>
      <c r="H59" s="75">
        <v>205</v>
      </c>
      <c r="I59" s="75">
        <v>169</v>
      </c>
      <c r="J59" s="75">
        <v>140</v>
      </c>
      <c r="K59" s="75">
        <v>167</v>
      </c>
      <c r="L59" s="75">
        <v>140</v>
      </c>
      <c r="M59" s="75">
        <v>169</v>
      </c>
      <c r="N59" s="75">
        <v>180</v>
      </c>
      <c r="O59" s="94"/>
    </row>
    <row r="60" spans="1:15" ht="12.75">
      <c r="A60" s="32">
        <v>2016</v>
      </c>
      <c r="B60" s="75">
        <v>1984</v>
      </c>
      <c r="C60" s="75">
        <v>157</v>
      </c>
      <c r="D60" s="75">
        <v>135</v>
      </c>
      <c r="E60" s="75">
        <v>163</v>
      </c>
      <c r="F60" s="75">
        <v>186</v>
      </c>
      <c r="G60" s="75">
        <v>168</v>
      </c>
      <c r="H60" s="75">
        <v>172</v>
      </c>
      <c r="I60" s="75">
        <v>140</v>
      </c>
      <c r="J60" s="75">
        <v>147</v>
      </c>
      <c r="K60" s="75">
        <v>184</v>
      </c>
      <c r="L60" s="75">
        <v>163</v>
      </c>
      <c r="M60" s="75">
        <v>193</v>
      </c>
      <c r="N60" s="75">
        <v>176</v>
      </c>
      <c r="O60" s="94"/>
    </row>
    <row r="61" spans="1:15" ht="12.75">
      <c r="A61" s="32">
        <v>2017</v>
      </c>
      <c r="B61" s="75">
        <v>2024</v>
      </c>
      <c r="C61" s="75">
        <v>139</v>
      </c>
      <c r="D61" s="75">
        <v>132</v>
      </c>
      <c r="E61" s="75">
        <v>219</v>
      </c>
      <c r="F61" s="75">
        <v>186</v>
      </c>
      <c r="G61" s="75">
        <v>161</v>
      </c>
      <c r="H61" s="75">
        <v>197</v>
      </c>
      <c r="I61" s="75">
        <v>184</v>
      </c>
      <c r="J61" s="75">
        <v>173</v>
      </c>
      <c r="K61" s="75">
        <v>149</v>
      </c>
      <c r="L61" s="75">
        <v>167</v>
      </c>
      <c r="M61" s="75">
        <v>160</v>
      </c>
      <c r="N61" s="75">
        <v>157</v>
      </c>
      <c r="O61" s="94"/>
    </row>
    <row r="62" spans="1:15" ht="12.75">
      <c r="A62" s="32">
        <v>2018</v>
      </c>
      <c r="B62" s="75">
        <v>1849</v>
      </c>
      <c r="C62" s="75">
        <v>149</v>
      </c>
      <c r="D62" s="75">
        <v>146</v>
      </c>
      <c r="E62" s="75">
        <v>176</v>
      </c>
      <c r="F62" s="75">
        <v>170</v>
      </c>
      <c r="G62" s="75">
        <v>168</v>
      </c>
      <c r="H62" s="75">
        <v>193</v>
      </c>
      <c r="I62" s="75">
        <v>157</v>
      </c>
      <c r="J62" s="75">
        <v>134</v>
      </c>
      <c r="K62" s="75">
        <v>134</v>
      </c>
      <c r="L62" s="75">
        <v>162</v>
      </c>
      <c r="M62" s="75">
        <v>124</v>
      </c>
      <c r="N62" s="75">
        <v>136</v>
      </c>
      <c r="O62" s="94"/>
    </row>
    <row r="63" spans="1:15" ht="12.75">
      <c r="A63" s="32"/>
      <c r="B63" s="75"/>
      <c r="C63" s="75"/>
      <c r="D63" s="75"/>
      <c r="E63" s="75"/>
      <c r="F63" s="75"/>
      <c r="G63" s="75"/>
      <c r="H63" s="75"/>
      <c r="I63" s="75"/>
      <c r="J63" s="75"/>
      <c r="K63" s="75"/>
      <c r="L63" s="75"/>
      <c r="M63" s="75"/>
      <c r="N63" s="75"/>
      <c r="O63" s="94"/>
    </row>
    <row r="64" spans="1:14" ht="12.75">
      <c r="A64" s="79" t="s">
        <v>56</v>
      </c>
      <c r="B64" s="79"/>
      <c r="C64" s="79"/>
      <c r="D64" s="79"/>
      <c r="E64" s="79"/>
      <c r="F64" s="79"/>
      <c r="G64" s="79"/>
      <c r="H64" s="79"/>
      <c r="I64" s="79"/>
      <c r="J64" s="79"/>
      <c r="K64" s="79"/>
      <c r="L64" s="79"/>
      <c r="M64" s="79"/>
      <c r="N64" s="91"/>
    </row>
    <row r="65" spans="1:14" ht="12.75">
      <c r="A65" s="249" t="s">
        <v>1059</v>
      </c>
      <c r="B65" s="79"/>
      <c r="C65" s="79"/>
      <c r="D65" s="79"/>
      <c r="E65" s="79"/>
      <c r="F65" s="79"/>
      <c r="G65" s="79"/>
      <c r="H65" s="79"/>
      <c r="I65" s="79"/>
      <c r="J65" s="79"/>
      <c r="K65" s="79"/>
      <c r="L65" s="79"/>
      <c r="M65" s="79"/>
      <c r="N65" s="79"/>
    </row>
    <row r="66" spans="1:14" ht="12.75">
      <c r="A66" s="79"/>
      <c r="B66" s="79"/>
      <c r="C66" s="79"/>
      <c r="D66" s="79"/>
      <c r="E66" s="79"/>
      <c r="F66" s="79"/>
      <c r="G66" s="79"/>
      <c r="H66" s="79"/>
      <c r="I66" s="111"/>
      <c r="J66" s="79"/>
      <c r="K66" s="79"/>
      <c r="L66" s="79"/>
      <c r="M66" s="79"/>
      <c r="N66" s="79"/>
    </row>
    <row r="67" spans="1:14" ht="12.75">
      <c r="A67" s="367" t="s">
        <v>35</v>
      </c>
      <c r="B67" s="79"/>
      <c r="C67" s="79"/>
      <c r="D67" s="79"/>
      <c r="E67" s="79"/>
      <c r="F67" s="79"/>
      <c r="G67" s="79"/>
      <c r="H67" s="79"/>
      <c r="I67" s="79"/>
      <c r="J67" s="79"/>
      <c r="K67" s="79"/>
      <c r="L67" s="79"/>
      <c r="M67" s="79"/>
      <c r="N67" s="79"/>
    </row>
    <row r="68" spans="1:14" ht="12.75">
      <c r="A68" s="249" t="s">
        <v>1080</v>
      </c>
      <c r="B68" s="79"/>
      <c r="C68" s="79"/>
      <c r="D68" s="79"/>
      <c r="E68" s="79"/>
      <c r="F68" s="79"/>
      <c r="G68" s="79"/>
      <c r="H68" s="79"/>
      <c r="I68" s="79"/>
      <c r="J68" s="79"/>
      <c r="K68" s="79"/>
      <c r="L68" s="79"/>
      <c r="M68" s="79"/>
      <c r="N68" s="79"/>
    </row>
  </sheetData>
  <sheetProtection/>
  <mergeCells count="1">
    <mergeCell ref="C5:N5"/>
  </mergeCells>
  <printOptions/>
  <pageMargins left="0.787401575" right="0.787401575" top="0.984251969" bottom="0.984251969" header="0.4921259845" footer="0.4921259845"/>
  <pageSetup fitToHeight="1" fitToWidth="1" horizontalDpi="600" verticalDpi="600" orientation="portrait" paperSize="9" scale="58"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pane ySplit="7" topLeftCell="A8" activePane="bottomLeft" state="frozen"/>
      <selection pane="topLeft" activeCell="A1" sqref="A1:H1"/>
      <selection pane="bottomLeft" activeCell="A1" sqref="A1:H1"/>
    </sheetView>
  </sheetViews>
  <sheetFormatPr defaultColWidth="9.421875" defaultRowHeight="12.75" customHeight="1"/>
  <cols>
    <col min="1" max="1" width="11.421875" style="59" customWidth="1"/>
    <col min="2" max="2" width="6.8515625" style="59" bestFit="1" customWidth="1"/>
    <col min="3" max="4" width="12.28125" style="59" customWidth="1"/>
    <col min="5" max="5" width="10.7109375" style="59" bestFit="1" customWidth="1"/>
    <col min="6" max="6" width="7.8515625" style="59" bestFit="1" customWidth="1"/>
    <col min="7" max="7" width="23.140625" style="59" bestFit="1" customWidth="1"/>
    <col min="8" max="8" width="22.140625" style="59" bestFit="1" customWidth="1"/>
    <col min="9" max="9" width="11.421875" style="0" customWidth="1"/>
    <col min="10" max="16384" width="9.421875" style="59" customWidth="1"/>
  </cols>
  <sheetData>
    <row r="1" spans="1:8" ht="12.75" customHeight="1">
      <c r="A1" s="532" t="s">
        <v>451</v>
      </c>
      <c r="B1" s="532"/>
      <c r="C1" s="532"/>
      <c r="D1" s="532"/>
      <c r="E1" s="532"/>
      <c r="F1" s="532"/>
      <c r="G1" s="532"/>
      <c r="H1" s="532"/>
    </row>
    <row r="2" spans="1:8" ht="12.75" customHeight="1">
      <c r="A2" s="532" t="s">
        <v>1000</v>
      </c>
      <c r="B2" s="532"/>
      <c r="C2" s="532"/>
      <c r="D2" s="532"/>
      <c r="E2" s="532"/>
      <c r="F2" s="532"/>
      <c r="G2" s="532"/>
      <c r="H2" s="532"/>
    </row>
    <row r="5" spans="1:8" s="7" customFormat="1" ht="24" customHeight="1">
      <c r="A5" s="551" t="s">
        <v>426</v>
      </c>
      <c r="B5" s="552" t="s">
        <v>65</v>
      </c>
      <c r="C5" s="554" t="s">
        <v>710</v>
      </c>
      <c r="D5" s="554"/>
      <c r="E5" s="553" t="s">
        <v>711</v>
      </c>
      <c r="F5" s="524"/>
      <c r="G5" s="524"/>
      <c r="H5" s="524"/>
    </row>
    <row r="6" spans="1:9" s="7" customFormat="1" ht="25.5" customHeight="1">
      <c r="A6" s="551"/>
      <c r="B6" s="552"/>
      <c r="C6" s="436" t="s">
        <v>712</v>
      </c>
      <c r="D6" s="436" t="s">
        <v>427</v>
      </c>
      <c r="E6" s="124" t="s">
        <v>425</v>
      </c>
      <c r="F6" s="124" t="s">
        <v>424</v>
      </c>
      <c r="G6" s="96" t="s">
        <v>423</v>
      </c>
      <c r="H6" s="124" t="s">
        <v>422</v>
      </c>
      <c r="I6" s="222"/>
    </row>
    <row r="7" spans="1:8" s="22" customFormat="1" ht="14.25">
      <c r="A7" s="551"/>
      <c r="B7" s="555" t="s">
        <v>420</v>
      </c>
      <c r="C7" s="555"/>
      <c r="D7" s="555"/>
      <c r="E7" s="555"/>
      <c r="F7" s="555"/>
      <c r="G7" s="555"/>
      <c r="H7" s="555"/>
    </row>
    <row r="8" spans="1:8" ht="12.75" customHeight="1">
      <c r="A8" s="7">
        <v>1962</v>
      </c>
      <c r="B8" s="273">
        <v>316.433</v>
      </c>
      <c r="C8" s="273" t="s">
        <v>93</v>
      </c>
      <c r="D8" s="273" t="s">
        <v>93</v>
      </c>
      <c r="E8" s="273" t="s">
        <v>93</v>
      </c>
      <c r="F8" s="273" t="s">
        <v>93</v>
      </c>
      <c r="G8" s="273" t="s">
        <v>93</v>
      </c>
      <c r="H8" s="273" t="s">
        <v>93</v>
      </c>
    </row>
    <row r="9" spans="1:8" ht="12.75">
      <c r="A9" s="7">
        <v>1963</v>
      </c>
      <c r="B9" s="273">
        <v>309.572</v>
      </c>
      <c r="C9" s="273" t="s">
        <v>93</v>
      </c>
      <c r="D9" s="273" t="s">
        <v>93</v>
      </c>
      <c r="E9" s="273" t="s">
        <v>93</v>
      </c>
      <c r="F9" s="273" t="s">
        <v>93</v>
      </c>
      <c r="G9" s="273" t="s">
        <v>93</v>
      </c>
      <c r="H9" s="273" t="s">
        <v>93</v>
      </c>
    </row>
    <row r="10" spans="1:8" s="22" customFormat="1" ht="12.75">
      <c r="A10" s="19">
        <v>1964</v>
      </c>
      <c r="B10" s="273">
        <v>270.694</v>
      </c>
      <c r="C10" s="274" t="s">
        <v>93</v>
      </c>
      <c r="D10" s="274" t="s">
        <v>93</v>
      </c>
      <c r="E10" s="274" t="s">
        <v>93</v>
      </c>
      <c r="F10" s="274" t="s">
        <v>93</v>
      </c>
      <c r="G10" s="274" t="s">
        <v>93</v>
      </c>
      <c r="H10" s="274" t="s">
        <v>93</v>
      </c>
    </row>
    <row r="11" spans="1:8" ht="12.75">
      <c r="A11" s="7">
        <v>1965</v>
      </c>
      <c r="B11" s="273">
        <v>320.128</v>
      </c>
      <c r="C11" s="273" t="s">
        <v>93</v>
      </c>
      <c r="D11" s="273" t="s">
        <v>93</v>
      </c>
      <c r="E11" s="273" t="s">
        <v>93</v>
      </c>
      <c r="F11" s="273" t="s">
        <v>93</v>
      </c>
      <c r="G11" s="273" t="s">
        <v>93</v>
      </c>
      <c r="H11" s="273" t="s">
        <v>93</v>
      </c>
    </row>
    <row r="12" spans="1:8" ht="12.75">
      <c r="A12" s="7">
        <v>1966</v>
      </c>
      <c r="B12" s="273">
        <v>322.392</v>
      </c>
      <c r="C12" s="273" t="s">
        <v>93</v>
      </c>
      <c r="D12" s="273" t="s">
        <v>93</v>
      </c>
      <c r="E12" s="273" t="s">
        <v>93</v>
      </c>
      <c r="F12" s="273" t="s">
        <v>93</v>
      </c>
      <c r="G12" s="273" t="s">
        <v>93</v>
      </c>
      <c r="H12" s="273" t="s">
        <v>93</v>
      </c>
    </row>
    <row r="13" spans="1:8" ht="12.75">
      <c r="A13" s="7">
        <v>1967</v>
      </c>
      <c r="B13" s="273">
        <v>369.189</v>
      </c>
      <c r="C13" s="273" t="s">
        <v>93</v>
      </c>
      <c r="D13" s="273" t="s">
        <v>93</v>
      </c>
      <c r="E13" s="273" t="s">
        <v>93</v>
      </c>
      <c r="F13" s="273" t="s">
        <v>93</v>
      </c>
      <c r="G13" s="273" t="s">
        <v>93</v>
      </c>
      <c r="H13" s="273" t="s">
        <v>93</v>
      </c>
    </row>
    <row r="14" spans="1:8" ht="12.75">
      <c r="A14" s="7">
        <v>1968</v>
      </c>
      <c r="B14" s="273">
        <v>407.515</v>
      </c>
      <c r="C14" s="273" t="s">
        <v>93</v>
      </c>
      <c r="D14" s="273" t="s">
        <v>93</v>
      </c>
      <c r="E14" s="273" t="s">
        <v>93</v>
      </c>
      <c r="F14" s="273" t="s">
        <v>93</v>
      </c>
      <c r="G14" s="273" t="s">
        <v>93</v>
      </c>
      <c r="H14" s="273" t="s">
        <v>93</v>
      </c>
    </row>
    <row r="15" spans="1:8" s="22" customFormat="1" ht="12.75">
      <c r="A15" s="19">
        <v>1969</v>
      </c>
      <c r="B15" s="274">
        <v>415.867</v>
      </c>
      <c r="C15" s="274" t="s">
        <v>93</v>
      </c>
      <c r="D15" s="274" t="s">
        <v>93</v>
      </c>
      <c r="E15" s="274" t="s">
        <v>93</v>
      </c>
      <c r="F15" s="274" t="s">
        <v>93</v>
      </c>
      <c r="G15" s="274" t="s">
        <v>93</v>
      </c>
      <c r="H15" s="274" t="s">
        <v>93</v>
      </c>
    </row>
    <row r="16" spans="1:8" ht="12.75">
      <c r="A16" s="7">
        <v>1970</v>
      </c>
      <c r="B16" s="273">
        <v>460.669</v>
      </c>
      <c r="C16" s="273" t="s">
        <v>93</v>
      </c>
      <c r="D16" s="273" t="s">
        <v>93</v>
      </c>
      <c r="E16" s="273" t="s">
        <v>93</v>
      </c>
      <c r="F16" s="273" t="s">
        <v>93</v>
      </c>
      <c r="G16" s="273" t="s">
        <v>93</v>
      </c>
      <c r="H16" s="273" t="s">
        <v>93</v>
      </c>
    </row>
    <row r="17" spans="1:8" ht="12.75">
      <c r="A17" s="7">
        <v>1971</v>
      </c>
      <c r="B17" s="273">
        <v>472.036</v>
      </c>
      <c r="C17" s="273" t="s">
        <v>93</v>
      </c>
      <c r="D17" s="273" t="s">
        <v>93</v>
      </c>
      <c r="E17" s="273" t="s">
        <v>93</v>
      </c>
      <c r="F17" s="273" t="s">
        <v>93</v>
      </c>
      <c r="G17" s="273" t="s">
        <v>93</v>
      </c>
      <c r="H17" s="273" t="s">
        <v>93</v>
      </c>
    </row>
    <row r="18" spans="1:8" ht="12.75">
      <c r="A18" s="7">
        <v>1972</v>
      </c>
      <c r="B18" s="273">
        <v>516.294</v>
      </c>
      <c r="C18" s="273" t="s">
        <v>93</v>
      </c>
      <c r="D18" s="273" t="s">
        <v>93</v>
      </c>
      <c r="E18" s="273" t="s">
        <v>93</v>
      </c>
      <c r="F18" s="273" t="s">
        <v>93</v>
      </c>
      <c r="G18" s="273" t="s">
        <v>93</v>
      </c>
      <c r="H18" s="273" t="s">
        <v>93</v>
      </c>
    </row>
    <row r="19" spans="1:8" ht="12.75">
      <c r="A19" s="7">
        <v>1973</v>
      </c>
      <c r="B19" s="273">
        <v>796.009</v>
      </c>
      <c r="C19" s="273" t="s">
        <v>93</v>
      </c>
      <c r="D19" s="273" t="s">
        <v>93</v>
      </c>
      <c r="E19" s="273" t="s">
        <v>93</v>
      </c>
      <c r="F19" s="273" t="s">
        <v>93</v>
      </c>
      <c r="G19" s="273" t="s">
        <v>93</v>
      </c>
      <c r="H19" s="273" t="s">
        <v>93</v>
      </c>
    </row>
    <row r="20" spans="1:8" s="22" customFormat="1" ht="12.75">
      <c r="A20" s="19">
        <v>1974</v>
      </c>
      <c r="B20" s="274">
        <v>421.607</v>
      </c>
      <c r="C20" s="274" t="s">
        <v>93</v>
      </c>
      <c r="D20" s="274" t="s">
        <v>93</v>
      </c>
      <c r="E20" s="274" t="s">
        <v>93</v>
      </c>
      <c r="F20" s="274" t="s">
        <v>93</v>
      </c>
      <c r="G20" s="274" t="s">
        <v>93</v>
      </c>
      <c r="H20" s="274" t="s">
        <v>93</v>
      </c>
    </row>
    <row r="21" spans="1:8" ht="12.75">
      <c r="A21" s="7">
        <v>1975</v>
      </c>
      <c r="B21" s="273">
        <v>290.437</v>
      </c>
      <c r="C21" s="273">
        <v>27.605</v>
      </c>
      <c r="D21" s="273">
        <f>B21-C21</f>
        <v>262.832</v>
      </c>
      <c r="E21" s="273" t="s">
        <v>93</v>
      </c>
      <c r="F21" s="273" t="s">
        <v>93</v>
      </c>
      <c r="G21" s="273" t="s">
        <v>93</v>
      </c>
      <c r="H21" s="273" t="s">
        <v>93</v>
      </c>
    </row>
    <row r="22" spans="1:8" ht="12.75">
      <c r="A22" s="7">
        <v>1976</v>
      </c>
      <c r="B22" s="273">
        <v>286.587</v>
      </c>
      <c r="C22" s="273">
        <v>19.906</v>
      </c>
      <c r="D22" s="273">
        <f aca="true" t="shared" si="0" ref="D22:D64">B22-C22</f>
        <v>266.681</v>
      </c>
      <c r="E22" s="273" t="s">
        <v>93</v>
      </c>
      <c r="F22" s="273" t="s">
        <v>93</v>
      </c>
      <c r="G22" s="273" t="s">
        <v>93</v>
      </c>
      <c r="H22" s="273" t="s">
        <v>93</v>
      </c>
    </row>
    <row r="23" spans="1:8" ht="12.75">
      <c r="A23" s="7">
        <v>1977</v>
      </c>
      <c r="B23" s="273">
        <v>395.885</v>
      </c>
      <c r="C23" s="273">
        <v>86.678</v>
      </c>
      <c r="D23" s="273">
        <f t="shared" si="0"/>
        <v>309.207</v>
      </c>
      <c r="E23" s="273" t="s">
        <v>93</v>
      </c>
      <c r="F23" s="273" t="s">
        <v>93</v>
      </c>
      <c r="G23" s="273" t="s">
        <v>93</v>
      </c>
      <c r="H23" s="273" t="s">
        <v>93</v>
      </c>
    </row>
    <row r="24" spans="1:8" ht="12.75">
      <c r="A24" s="7">
        <v>1978</v>
      </c>
      <c r="B24" s="273">
        <v>442.64</v>
      </c>
      <c r="C24" s="273">
        <v>62.338</v>
      </c>
      <c r="D24" s="273">
        <f t="shared" si="0"/>
        <v>380.30199999999996</v>
      </c>
      <c r="E24" s="273" t="s">
        <v>93</v>
      </c>
      <c r="F24" s="273" t="s">
        <v>93</v>
      </c>
      <c r="G24" s="273" t="s">
        <v>93</v>
      </c>
      <c r="H24" s="273" t="s">
        <v>93</v>
      </c>
    </row>
    <row r="25" spans="1:12" s="22" customFormat="1" ht="12.75">
      <c r="A25" s="19">
        <v>1979</v>
      </c>
      <c r="B25" s="274">
        <v>613.316</v>
      </c>
      <c r="C25" s="274">
        <v>62.957</v>
      </c>
      <c r="D25" s="273">
        <f t="shared" si="0"/>
        <v>550.359</v>
      </c>
      <c r="E25" s="274" t="s">
        <v>93</v>
      </c>
      <c r="F25" s="274" t="s">
        <v>93</v>
      </c>
      <c r="G25" s="274" t="s">
        <v>93</v>
      </c>
      <c r="H25" s="274" t="s">
        <v>93</v>
      </c>
      <c r="L25" s="126"/>
    </row>
    <row r="26" spans="1:12" ht="12.75">
      <c r="A26" s="7">
        <v>1980</v>
      </c>
      <c r="B26" s="273">
        <v>554.188</v>
      </c>
      <c r="C26" s="273">
        <v>53.777</v>
      </c>
      <c r="D26" s="273">
        <f t="shared" si="0"/>
        <v>500.411</v>
      </c>
      <c r="E26" s="273" t="s">
        <v>93</v>
      </c>
      <c r="F26" s="273" t="s">
        <v>93</v>
      </c>
      <c r="G26" s="273" t="s">
        <v>93</v>
      </c>
      <c r="H26" s="273" t="s">
        <v>93</v>
      </c>
      <c r="L26" s="61"/>
    </row>
    <row r="27" spans="1:12" ht="12.75">
      <c r="A27" s="7">
        <v>1981</v>
      </c>
      <c r="B27" s="273">
        <v>547.884</v>
      </c>
      <c r="C27" s="273">
        <v>66.218</v>
      </c>
      <c r="D27" s="273">
        <f t="shared" si="0"/>
        <v>481.666</v>
      </c>
      <c r="E27" s="273" t="s">
        <v>93</v>
      </c>
      <c r="F27" s="273" t="s">
        <v>93</v>
      </c>
      <c r="G27" s="273" t="s">
        <v>93</v>
      </c>
      <c r="H27" s="273" t="s">
        <v>93</v>
      </c>
      <c r="L27" s="61"/>
    </row>
    <row r="28" spans="1:12" ht="12.75">
      <c r="A28" s="7">
        <v>1982</v>
      </c>
      <c r="B28" s="273">
        <v>333.981</v>
      </c>
      <c r="C28" s="273">
        <v>21.585</v>
      </c>
      <c r="D28" s="273">
        <f t="shared" si="0"/>
        <v>312.396</v>
      </c>
      <c r="E28" s="273" t="s">
        <v>93</v>
      </c>
      <c r="F28" s="273" t="s">
        <v>93</v>
      </c>
      <c r="G28" s="273" t="s">
        <v>93</v>
      </c>
      <c r="H28" s="273" t="s">
        <v>93</v>
      </c>
      <c r="L28" s="61"/>
    </row>
    <row r="29" spans="1:12" ht="12.75">
      <c r="A29" s="7">
        <v>1983</v>
      </c>
      <c r="B29" s="273">
        <v>382.727</v>
      </c>
      <c r="C29" s="273">
        <v>28.861</v>
      </c>
      <c r="D29" s="273">
        <f t="shared" si="0"/>
        <v>353.866</v>
      </c>
      <c r="E29" s="273" t="s">
        <v>93</v>
      </c>
      <c r="F29" s="273" t="s">
        <v>93</v>
      </c>
      <c r="G29" s="273" t="s">
        <v>93</v>
      </c>
      <c r="H29" s="273" t="s">
        <v>93</v>
      </c>
      <c r="L29" s="61"/>
    </row>
    <row r="30" spans="1:8" s="22" customFormat="1" ht="12.75">
      <c r="A30" s="19">
        <v>1984</v>
      </c>
      <c r="B30" s="274">
        <v>411.088</v>
      </c>
      <c r="C30" s="274">
        <v>36.538</v>
      </c>
      <c r="D30" s="273">
        <f t="shared" si="0"/>
        <v>374.55</v>
      </c>
      <c r="E30" s="274" t="s">
        <v>93</v>
      </c>
      <c r="F30" s="274" t="s">
        <v>93</v>
      </c>
      <c r="G30" s="274" t="s">
        <v>93</v>
      </c>
      <c r="H30" s="274" t="s">
        <v>93</v>
      </c>
    </row>
    <row r="31" spans="1:8" ht="12.75">
      <c r="A31" s="7">
        <v>1985</v>
      </c>
      <c r="B31" s="273">
        <v>575.941</v>
      </c>
      <c r="C31" s="273">
        <v>33.994</v>
      </c>
      <c r="D31" s="273">
        <f t="shared" si="0"/>
        <v>541.947</v>
      </c>
      <c r="E31" s="273" t="s">
        <v>93</v>
      </c>
      <c r="F31" s="273" t="s">
        <v>93</v>
      </c>
      <c r="G31" s="273" t="s">
        <v>93</v>
      </c>
      <c r="H31" s="273" t="s">
        <v>93</v>
      </c>
    </row>
    <row r="32" spans="1:8" ht="12.75">
      <c r="A32" s="7">
        <v>1986</v>
      </c>
      <c r="B32" s="273">
        <v>479.55</v>
      </c>
      <c r="C32" s="273">
        <v>65.218</v>
      </c>
      <c r="D32" s="273">
        <f t="shared" si="0"/>
        <v>414.332</v>
      </c>
      <c r="E32" s="273" t="s">
        <v>93</v>
      </c>
      <c r="F32" s="273" t="s">
        <v>93</v>
      </c>
      <c r="G32" s="273" t="s">
        <v>93</v>
      </c>
      <c r="H32" s="273" t="s">
        <v>93</v>
      </c>
    </row>
    <row r="33" spans="1:8" ht="12.75">
      <c r="A33" s="7">
        <v>1987</v>
      </c>
      <c r="B33" s="273">
        <v>522.307</v>
      </c>
      <c r="C33" s="273">
        <v>29.138</v>
      </c>
      <c r="D33" s="273">
        <f t="shared" si="0"/>
        <v>493.16900000000004</v>
      </c>
      <c r="E33" s="273" t="s">
        <v>93</v>
      </c>
      <c r="F33" s="273" t="s">
        <v>93</v>
      </c>
      <c r="G33" s="273" t="s">
        <v>93</v>
      </c>
      <c r="H33" s="273" t="s">
        <v>93</v>
      </c>
    </row>
    <row r="34" spans="1:8" ht="12.75">
      <c r="A34" s="7">
        <v>1988</v>
      </c>
      <c r="B34" s="273">
        <v>653.083</v>
      </c>
      <c r="C34" s="273">
        <v>66.759</v>
      </c>
      <c r="D34" s="273">
        <f t="shared" si="0"/>
        <v>586.324</v>
      </c>
      <c r="E34" s="273" t="s">
        <v>93</v>
      </c>
      <c r="F34" s="273" t="s">
        <v>93</v>
      </c>
      <c r="G34" s="273" t="s">
        <v>93</v>
      </c>
      <c r="H34" s="273" t="s">
        <v>93</v>
      </c>
    </row>
    <row r="35" spans="1:8" s="22" customFormat="1" ht="12.75">
      <c r="A35" s="19">
        <v>1989</v>
      </c>
      <c r="B35" s="274">
        <v>637.616</v>
      </c>
      <c r="C35" s="274">
        <v>4.53</v>
      </c>
      <c r="D35" s="273">
        <f t="shared" si="0"/>
        <v>633.086</v>
      </c>
      <c r="E35" s="273" t="s">
        <v>93</v>
      </c>
      <c r="F35" s="273" t="s">
        <v>93</v>
      </c>
      <c r="G35" s="273" t="s">
        <v>93</v>
      </c>
      <c r="H35" s="273" t="s">
        <v>93</v>
      </c>
    </row>
    <row r="36" spans="1:8" ht="12.75">
      <c r="A36" s="7">
        <v>1990</v>
      </c>
      <c r="B36" s="273">
        <v>767</v>
      </c>
      <c r="C36" s="273">
        <v>31.8</v>
      </c>
      <c r="D36" s="273">
        <f t="shared" si="0"/>
        <v>735.2</v>
      </c>
      <c r="E36" s="273" t="s">
        <v>93</v>
      </c>
      <c r="F36" s="273" t="s">
        <v>93</v>
      </c>
      <c r="G36" s="273" t="s">
        <v>93</v>
      </c>
      <c r="H36" s="273" t="s">
        <v>93</v>
      </c>
    </row>
    <row r="37" spans="1:8" ht="12.75">
      <c r="A37" s="7">
        <v>1991</v>
      </c>
      <c r="B37" s="273">
        <v>527.9</v>
      </c>
      <c r="C37" s="273">
        <v>67.9</v>
      </c>
      <c r="D37" s="273">
        <f t="shared" si="0"/>
        <v>460</v>
      </c>
      <c r="E37" s="273" t="s">
        <v>93</v>
      </c>
      <c r="F37" s="273" t="s">
        <v>93</v>
      </c>
      <c r="G37" s="273" t="s">
        <v>93</v>
      </c>
      <c r="H37" s="273" t="s">
        <v>93</v>
      </c>
    </row>
    <row r="38" spans="1:10" ht="12.75">
      <c r="A38" s="7">
        <v>1992</v>
      </c>
      <c r="B38" s="273">
        <v>492.4</v>
      </c>
      <c r="C38" s="273">
        <v>62.8</v>
      </c>
      <c r="D38" s="273">
        <f t="shared" si="0"/>
        <v>429.59999999999997</v>
      </c>
      <c r="E38" s="273" t="s">
        <v>93</v>
      </c>
      <c r="F38" s="273" t="s">
        <v>93</v>
      </c>
      <c r="G38" s="273" t="s">
        <v>93</v>
      </c>
      <c r="H38" s="273" t="s">
        <v>93</v>
      </c>
      <c r="J38" s="127"/>
    </row>
    <row r="39" spans="1:8" ht="12.75">
      <c r="A39" s="7">
        <v>1993</v>
      </c>
      <c r="B39" s="273">
        <v>611.1</v>
      </c>
      <c r="C39" s="273">
        <v>47.8</v>
      </c>
      <c r="D39" s="273">
        <f t="shared" si="0"/>
        <v>563.3000000000001</v>
      </c>
      <c r="E39" s="273" t="s">
        <v>93</v>
      </c>
      <c r="F39" s="273" t="s">
        <v>93</v>
      </c>
      <c r="G39" s="273" t="s">
        <v>93</v>
      </c>
      <c r="H39" s="273" t="s">
        <v>93</v>
      </c>
    </row>
    <row r="40" spans="1:8" s="22" customFormat="1" ht="12.75">
      <c r="A40" s="19">
        <v>1994</v>
      </c>
      <c r="B40" s="274">
        <v>617.4</v>
      </c>
      <c r="C40" s="274">
        <v>97.6</v>
      </c>
      <c r="D40" s="273">
        <f t="shared" si="0"/>
        <v>519.8</v>
      </c>
      <c r="E40" s="273" t="s">
        <v>93</v>
      </c>
      <c r="F40" s="273" t="s">
        <v>93</v>
      </c>
      <c r="G40" s="273" t="s">
        <v>93</v>
      </c>
      <c r="H40" s="273" t="s">
        <v>93</v>
      </c>
    </row>
    <row r="41" spans="1:8" ht="12.75">
      <c r="A41" s="7">
        <v>1995</v>
      </c>
      <c r="B41" s="273">
        <v>735.294</v>
      </c>
      <c r="C41" s="273">
        <v>55.724</v>
      </c>
      <c r="D41" s="273">
        <f t="shared" si="0"/>
        <v>679.5699999999999</v>
      </c>
      <c r="E41" s="273" t="s">
        <v>93</v>
      </c>
      <c r="F41" s="273" t="s">
        <v>93</v>
      </c>
      <c r="G41" s="273" t="s">
        <v>93</v>
      </c>
      <c r="H41" s="273" t="s">
        <v>93</v>
      </c>
    </row>
    <row r="42" spans="1:8" ht="12.75">
      <c r="A42" s="7">
        <v>1996</v>
      </c>
      <c r="B42" s="273">
        <v>665.135</v>
      </c>
      <c r="C42" s="273">
        <v>35.475</v>
      </c>
      <c r="D42" s="273">
        <f t="shared" si="0"/>
        <v>629.66</v>
      </c>
      <c r="E42" s="273" t="s">
        <v>93</v>
      </c>
      <c r="F42" s="273" t="s">
        <v>93</v>
      </c>
      <c r="G42" s="273" t="s">
        <v>93</v>
      </c>
      <c r="H42" s="273" t="s">
        <v>93</v>
      </c>
    </row>
    <row r="43" spans="1:8" ht="12.75">
      <c r="A43" s="7">
        <v>1997</v>
      </c>
      <c r="B43" s="273">
        <v>895</v>
      </c>
      <c r="C43" s="273">
        <v>203.8</v>
      </c>
      <c r="D43" s="273">
        <f t="shared" si="0"/>
        <v>691.2</v>
      </c>
      <c r="E43" s="273" t="s">
        <v>93</v>
      </c>
      <c r="F43" s="273" t="s">
        <v>93</v>
      </c>
      <c r="G43" s="273" t="s">
        <v>93</v>
      </c>
      <c r="H43" s="273" t="s">
        <v>93</v>
      </c>
    </row>
    <row r="44" spans="1:8" ht="12.75">
      <c r="A44" s="7">
        <v>1998</v>
      </c>
      <c r="B44" s="273">
        <v>1030.5</v>
      </c>
      <c r="C44" s="273">
        <v>253.4</v>
      </c>
      <c r="D44" s="273">
        <f t="shared" si="0"/>
        <v>777.1</v>
      </c>
      <c r="E44" s="273" t="s">
        <v>93</v>
      </c>
      <c r="F44" s="273" t="s">
        <v>93</v>
      </c>
      <c r="G44" s="273" t="s">
        <v>93</v>
      </c>
      <c r="H44" s="273" t="s">
        <v>93</v>
      </c>
    </row>
    <row r="45" spans="1:8" s="22" customFormat="1" ht="12.75">
      <c r="A45" s="19">
        <v>1999</v>
      </c>
      <c r="B45" s="274">
        <v>803.4</v>
      </c>
      <c r="C45" s="274">
        <v>80.5</v>
      </c>
      <c r="D45" s="273">
        <f t="shared" si="0"/>
        <v>722.9</v>
      </c>
      <c r="E45" s="273" t="s">
        <v>93</v>
      </c>
      <c r="F45" s="273" t="s">
        <v>93</v>
      </c>
      <c r="G45" s="273" t="s">
        <v>93</v>
      </c>
      <c r="H45" s="273" t="s">
        <v>93</v>
      </c>
    </row>
    <row r="46" spans="1:8" ht="12.75">
      <c r="A46" s="7">
        <v>2000</v>
      </c>
      <c r="B46" s="273">
        <v>972.4</v>
      </c>
      <c r="C46" s="273">
        <v>71.9</v>
      </c>
      <c r="D46" s="273">
        <f t="shared" si="0"/>
        <v>900.5</v>
      </c>
      <c r="E46" s="273" t="s">
        <v>93</v>
      </c>
      <c r="F46" s="273" t="s">
        <v>93</v>
      </c>
      <c r="G46" s="273" t="s">
        <v>93</v>
      </c>
      <c r="H46" s="273" t="s">
        <v>93</v>
      </c>
    </row>
    <row r="47" spans="1:8" ht="12.75">
      <c r="A47" s="7">
        <v>2001</v>
      </c>
      <c r="B47" s="273">
        <v>894</v>
      </c>
      <c r="C47" s="273">
        <v>111.8</v>
      </c>
      <c r="D47" s="273">
        <f t="shared" si="0"/>
        <v>782.2</v>
      </c>
      <c r="E47" s="273" t="s">
        <v>93</v>
      </c>
      <c r="F47" s="273" t="s">
        <v>93</v>
      </c>
      <c r="G47" s="273" t="s">
        <v>93</v>
      </c>
      <c r="H47" s="273" t="s">
        <v>93</v>
      </c>
    </row>
    <row r="48" spans="1:8" ht="12.75">
      <c r="A48" s="7">
        <v>2002</v>
      </c>
      <c r="B48" s="273">
        <v>807.4</v>
      </c>
      <c r="C48" s="273">
        <v>45</v>
      </c>
      <c r="D48" s="273">
        <f t="shared" si="0"/>
        <v>762.4</v>
      </c>
      <c r="E48" s="273" t="s">
        <v>93</v>
      </c>
      <c r="F48" s="273" t="s">
        <v>93</v>
      </c>
      <c r="G48" s="273" t="s">
        <v>93</v>
      </c>
      <c r="H48" s="273" t="s">
        <v>93</v>
      </c>
    </row>
    <row r="49" spans="1:8" ht="12.75">
      <c r="A49" s="7">
        <v>2003</v>
      </c>
      <c r="B49" s="273">
        <v>677.5</v>
      </c>
      <c r="C49" s="273">
        <v>115.3</v>
      </c>
      <c r="D49" s="273">
        <f t="shared" si="0"/>
        <v>562.2</v>
      </c>
      <c r="E49" s="273" t="s">
        <v>93</v>
      </c>
      <c r="F49" s="273" t="s">
        <v>93</v>
      </c>
      <c r="G49" s="273" t="s">
        <v>93</v>
      </c>
      <c r="H49" s="273" t="s">
        <v>93</v>
      </c>
    </row>
    <row r="50" spans="1:8" s="22" customFormat="1" ht="12.75">
      <c r="A50" s="19">
        <v>2004</v>
      </c>
      <c r="B50" s="274">
        <v>1648.5</v>
      </c>
      <c r="C50" s="274">
        <v>730.7</v>
      </c>
      <c r="D50" s="273">
        <f t="shared" si="0"/>
        <v>917.8</v>
      </c>
      <c r="E50" s="273" t="s">
        <v>93</v>
      </c>
      <c r="F50" s="273" t="s">
        <v>93</v>
      </c>
      <c r="G50" s="273" t="s">
        <v>93</v>
      </c>
      <c r="H50" s="273" t="s">
        <v>93</v>
      </c>
    </row>
    <row r="51" spans="1:8" ht="12.75">
      <c r="A51" s="7">
        <v>2005</v>
      </c>
      <c r="B51" s="273">
        <v>693.5</v>
      </c>
      <c r="C51" s="273">
        <v>197.8</v>
      </c>
      <c r="D51" s="273">
        <f t="shared" si="0"/>
        <v>495.7</v>
      </c>
      <c r="E51" s="273" t="s">
        <v>93</v>
      </c>
      <c r="F51" s="273" t="s">
        <v>93</v>
      </c>
      <c r="G51" s="273" t="s">
        <v>93</v>
      </c>
      <c r="H51" s="273" t="s">
        <v>93</v>
      </c>
    </row>
    <row r="52" spans="1:8" ht="12.75">
      <c r="A52" s="7">
        <v>2006</v>
      </c>
      <c r="B52" s="273">
        <v>500.634</v>
      </c>
      <c r="C52" s="273">
        <v>114.765</v>
      </c>
      <c r="D52" s="273">
        <f t="shared" si="0"/>
        <v>385.869</v>
      </c>
      <c r="E52" s="273" t="s">
        <v>93</v>
      </c>
      <c r="F52" s="273" t="s">
        <v>93</v>
      </c>
      <c r="G52" s="273" t="s">
        <v>93</v>
      </c>
      <c r="H52" s="273" t="s">
        <v>93</v>
      </c>
    </row>
    <row r="53" spans="1:8" ht="12.75">
      <c r="A53" s="7">
        <v>2007</v>
      </c>
      <c r="B53" s="273">
        <v>761.8</v>
      </c>
      <c r="C53" s="273">
        <v>169.9</v>
      </c>
      <c r="D53" s="273">
        <f t="shared" si="0"/>
        <v>591.9</v>
      </c>
      <c r="E53" s="273" t="s">
        <v>93</v>
      </c>
      <c r="F53" s="273" t="s">
        <v>93</v>
      </c>
      <c r="G53" s="273" t="s">
        <v>93</v>
      </c>
      <c r="H53" s="273" t="s">
        <v>93</v>
      </c>
    </row>
    <row r="54" spans="1:8" ht="12.75">
      <c r="A54" s="7">
        <v>2008</v>
      </c>
      <c r="B54" s="273">
        <v>780.2</v>
      </c>
      <c r="C54" s="273">
        <v>148.2</v>
      </c>
      <c r="D54" s="273">
        <f t="shared" si="0"/>
        <v>632</v>
      </c>
      <c r="E54" s="273" t="s">
        <v>93</v>
      </c>
      <c r="F54" s="273" t="s">
        <v>93</v>
      </c>
      <c r="G54" s="273" t="s">
        <v>93</v>
      </c>
      <c r="H54" s="273" t="s">
        <v>93</v>
      </c>
    </row>
    <row r="55" spans="1:8" s="22" customFormat="1" ht="12.75">
      <c r="A55" s="19">
        <v>2009</v>
      </c>
      <c r="B55" s="274">
        <v>740.831</v>
      </c>
      <c r="C55" s="274">
        <v>86.852</v>
      </c>
      <c r="D55" s="273">
        <f t="shared" si="0"/>
        <v>653.979</v>
      </c>
      <c r="E55" s="273" t="s">
        <v>93</v>
      </c>
      <c r="F55" s="273" t="s">
        <v>93</v>
      </c>
      <c r="G55" s="273" t="s">
        <v>93</v>
      </c>
      <c r="H55" s="273" t="s">
        <v>93</v>
      </c>
    </row>
    <row r="56" spans="1:10" ht="12.75">
      <c r="A56" s="7">
        <v>2010</v>
      </c>
      <c r="B56" s="295">
        <v>590.08</v>
      </c>
      <c r="C56" s="295">
        <v>30.9</v>
      </c>
      <c r="D56" s="273">
        <f t="shared" si="0"/>
        <v>559.1800000000001</v>
      </c>
      <c r="E56" s="295">
        <v>12.1</v>
      </c>
      <c r="F56" s="295">
        <v>317.84</v>
      </c>
      <c r="G56" s="295">
        <v>231.9</v>
      </c>
      <c r="H56" s="295">
        <v>28.3</v>
      </c>
      <c r="J56" s="219"/>
    </row>
    <row r="57" spans="1:10" ht="12.75">
      <c r="A57" s="7">
        <v>2011</v>
      </c>
      <c r="B57" s="295">
        <v>819.3</v>
      </c>
      <c r="C57" s="295">
        <v>39.1</v>
      </c>
      <c r="D57" s="273">
        <f t="shared" si="0"/>
        <v>780.1999999999999</v>
      </c>
      <c r="E57" s="295">
        <v>34.8</v>
      </c>
      <c r="F57" s="295">
        <v>393.9</v>
      </c>
      <c r="G57" s="295">
        <v>380</v>
      </c>
      <c r="H57" s="295">
        <v>10.5</v>
      </c>
      <c r="J57" s="219"/>
    </row>
    <row r="58" spans="1:10" ht="12.75">
      <c r="A58" s="7">
        <v>2012</v>
      </c>
      <c r="B58" s="295">
        <v>748.7</v>
      </c>
      <c r="C58" s="295">
        <v>20.4</v>
      </c>
      <c r="D58" s="273">
        <f t="shared" si="0"/>
        <v>728.3000000000001</v>
      </c>
      <c r="E58" s="295">
        <v>92.8</v>
      </c>
      <c r="F58" s="295">
        <v>372.3</v>
      </c>
      <c r="G58" s="295">
        <v>267.7</v>
      </c>
      <c r="H58" s="295">
        <v>15.9</v>
      </c>
      <c r="J58" s="219"/>
    </row>
    <row r="59" spans="1:10" ht="12.75">
      <c r="A59" s="7">
        <v>2013</v>
      </c>
      <c r="B59" s="295">
        <v>495.8</v>
      </c>
      <c r="C59" s="295">
        <v>39</v>
      </c>
      <c r="D59" s="273">
        <f t="shared" si="0"/>
        <v>456.8</v>
      </c>
      <c r="E59" s="295">
        <v>92.8</v>
      </c>
      <c r="F59" s="295">
        <v>319</v>
      </c>
      <c r="G59" s="295">
        <v>64.6</v>
      </c>
      <c r="H59" s="295">
        <v>19.4</v>
      </c>
      <c r="J59" s="219"/>
    </row>
    <row r="60" spans="1:10" ht="12.75">
      <c r="A60" s="7">
        <v>2014</v>
      </c>
      <c r="B60" s="295">
        <v>593.1</v>
      </c>
      <c r="C60" s="295">
        <v>40</v>
      </c>
      <c r="D60" s="273">
        <f t="shared" si="0"/>
        <v>553.1</v>
      </c>
      <c r="E60" s="295">
        <v>69.5</v>
      </c>
      <c r="F60" s="295">
        <v>294.3</v>
      </c>
      <c r="G60" s="295">
        <v>223.9</v>
      </c>
      <c r="H60" s="295">
        <v>5.4</v>
      </c>
      <c r="J60" s="219"/>
    </row>
    <row r="61" spans="1:10" ht="12.75">
      <c r="A61" s="7">
        <v>2015</v>
      </c>
      <c r="B61" s="295">
        <v>458.2</v>
      </c>
      <c r="C61" s="295">
        <v>22.5</v>
      </c>
      <c r="D61" s="273">
        <f t="shared" si="0"/>
        <v>435.7</v>
      </c>
      <c r="E61" s="295">
        <v>18.7</v>
      </c>
      <c r="F61" s="295">
        <v>292</v>
      </c>
      <c r="G61" s="295">
        <v>135.5</v>
      </c>
      <c r="H61" s="295">
        <v>12</v>
      </c>
      <c r="J61" s="219"/>
    </row>
    <row r="62" spans="1:10" ht="12.75">
      <c r="A62" s="7">
        <v>2016</v>
      </c>
      <c r="B62" s="295">
        <v>649.3</v>
      </c>
      <c r="C62" s="295">
        <v>46.2</v>
      </c>
      <c r="D62" s="273">
        <f t="shared" si="0"/>
        <v>603.0999999999999</v>
      </c>
      <c r="E62" s="295">
        <v>76.1</v>
      </c>
      <c r="F62" s="295">
        <v>343.5</v>
      </c>
      <c r="G62" s="295">
        <v>210.4</v>
      </c>
      <c r="H62" s="295">
        <v>19.3</v>
      </c>
      <c r="J62" s="219"/>
    </row>
    <row r="63" spans="1:10" ht="12.75">
      <c r="A63" s="7">
        <v>2017</v>
      </c>
      <c r="B63" s="295">
        <v>815.9</v>
      </c>
      <c r="C63" s="295">
        <v>60.5</v>
      </c>
      <c r="D63" s="273">
        <f t="shared" si="0"/>
        <v>755.4</v>
      </c>
      <c r="E63" s="295">
        <v>131.1</v>
      </c>
      <c r="F63" s="295">
        <v>363.1</v>
      </c>
      <c r="G63" s="295">
        <v>301.2</v>
      </c>
      <c r="H63" s="295">
        <v>20.5</v>
      </c>
      <c r="J63" s="219"/>
    </row>
    <row r="64" spans="1:10" ht="12.75">
      <c r="A64" s="7">
        <v>2018</v>
      </c>
      <c r="B64" s="295">
        <v>576.4</v>
      </c>
      <c r="C64" s="295">
        <v>32.6</v>
      </c>
      <c r="D64" s="273">
        <f t="shared" si="0"/>
        <v>543.8</v>
      </c>
      <c r="E64" s="295">
        <v>8.5</v>
      </c>
      <c r="F64" s="295">
        <v>256.2</v>
      </c>
      <c r="G64" s="295">
        <v>285</v>
      </c>
      <c r="H64" s="295">
        <v>26.7</v>
      </c>
      <c r="J64" s="219"/>
    </row>
    <row r="65" spans="1:8" ht="12.75" customHeight="1">
      <c r="A65" s="5"/>
      <c r="B65" s="93"/>
      <c r="C65" s="123"/>
      <c r="D65" s="123"/>
      <c r="E65" s="218"/>
      <c r="F65" s="123"/>
      <c r="G65" s="123"/>
      <c r="H65" s="123"/>
    </row>
    <row r="66" spans="1:5" ht="12.75" customHeight="1">
      <c r="A66" s="61" t="s">
        <v>57</v>
      </c>
      <c r="E66" s="124"/>
    </row>
    <row r="67" spans="1:5" ht="12.75" customHeight="1">
      <c r="A67" s="220" t="s">
        <v>421</v>
      </c>
      <c r="E67" s="124"/>
    </row>
    <row r="70" ht="12.75" customHeight="1">
      <c r="A70" s="59" t="s">
        <v>35</v>
      </c>
    </row>
    <row r="71" ht="12.75" customHeight="1">
      <c r="A71" s="57" t="s">
        <v>713</v>
      </c>
    </row>
  </sheetData>
  <sheetProtection/>
  <mergeCells count="7">
    <mergeCell ref="A5:A7"/>
    <mergeCell ref="B5:B6"/>
    <mergeCell ref="E5:H5"/>
    <mergeCell ref="A1:H1"/>
    <mergeCell ref="A2:H2"/>
    <mergeCell ref="C5:D5"/>
    <mergeCell ref="B7:H7"/>
  </mergeCells>
  <hyperlinks>
    <hyperlink ref="G77" location="Tabellenverzeichnis!A1" display="Zurück"/>
  </hyperlinks>
  <printOptions/>
  <pageMargins left="0.787401575" right="0.787401575" top="0.984251969" bottom="0.984251969" header="0.4921259845" footer="0.4921259845"/>
  <pageSetup fitToHeight="1" fitToWidth="1" horizontalDpi="600" verticalDpi="600" orientation="portrait" paperSize="9" scale="69"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pane ySplit="7" topLeftCell="A8" activePane="bottomLeft" state="frozen"/>
      <selection pane="topLeft" activeCell="A1" sqref="A1:H1"/>
      <selection pane="bottomLeft" activeCell="A1" sqref="A1:H1"/>
    </sheetView>
  </sheetViews>
  <sheetFormatPr defaultColWidth="11.421875" defaultRowHeight="12.75"/>
  <cols>
    <col min="2" max="2" width="5.57421875" style="0" bestFit="1" customWidth="1"/>
    <col min="3" max="3" width="11.140625" style="0" customWidth="1"/>
    <col min="4" max="4" width="12.140625" style="0" customWidth="1"/>
    <col min="5" max="5" width="10.8515625" style="0" customWidth="1"/>
    <col min="6" max="6" width="9.28125" style="0" customWidth="1"/>
    <col min="7" max="7" width="22.8515625" style="0" customWidth="1"/>
    <col min="8" max="8" width="22.140625" style="0" customWidth="1"/>
  </cols>
  <sheetData>
    <row r="1" spans="1:8" ht="12.75">
      <c r="A1" s="526" t="s">
        <v>451</v>
      </c>
      <c r="B1" s="526"/>
      <c r="C1" s="526"/>
      <c r="D1" s="526"/>
      <c r="E1" s="526"/>
      <c r="F1" s="526"/>
      <c r="G1" s="526"/>
      <c r="H1" s="526"/>
    </row>
    <row r="2" spans="1:8" ht="12.75">
      <c r="A2" s="556" t="s">
        <v>1001</v>
      </c>
      <c r="B2" s="526"/>
      <c r="C2" s="526"/>
      <c r="D2" s="526"/>
      <c r="E2" s="526"/>
      <c r="F2" s="526"/>
      <c r="G2" s="526"/>
      <c r="H2" s="526"/>
    </row>
    <row r="3" spans="1:8" ht="12.75">
      <c r="A3" s="526"/>
      <c r="B3" s="526"/>
      <c r="C3" s="526"/>
      <c r="D3" s="526"/>
      <c r="E3" s="526"/>
      <c r="F3" s="526"/>
      <c r="G3" s="526"/>
      <c r="H3" s="526"/>
    </row>
    <row r="5" spans="1:8" s="7" customFormat="1" ht="24" customHeight="1">
      <c r="A5" s="551" t="s">
        <v>426</v>
      </c>
      <c r="B5" s="552" t="s">
        <v>65</v>
      </c>
      <c r="C5" s="554" t="s">
        <v>710</v>
      </c>
      <c r="D5" s="554"/>
      <c r="E5" s="553" t="s">
        <v>711</v>
      </c>
      <c r="F5" s="524"/>
      <c r="G5" s="524"/>
      <c r="H5" s="524"/>
    </row>
    <row r="6" spans="1:9" s="7" customFormat="1" ht="25.5" customHeight="1">
      <c r="A6" s="551"/>
      <c r="B6" s="552"/>
      <c r="C6" s="436" t="s">
        <v>712</v>
      </c>
      <c r="D6" s="436" t="s">
        <v>427</v>
      </c>
      <c r="E6" s="296" t="s">
        <v>425</v>
      </c>
      <c r="F6" s="296" t="s">
        <v>424</v>
      </c>
      <c r="G6" s="43" t="s">
        <v>423</v>
      </c>
      <c r="H6" s="296" t="s">
        <v>422</v>
      </c>
      <c r="I6" s="222"/>
    </row>
    <row r="7" spans="1:8" s="22" customFormat="1" ht="14.25">
      <c r="A7" s="551"/>
      <c r="B7" s="555" t="s">
        <v>420</v>
      </c>
      <c r="C7" s="555"/>
      <c r="D7" s="555"/>
      <c r="E7" s="555"/>
      <c r="F7" s="555"/>
      <c r="G7" s="555"/>
      <c r="H7" s="555"/>
    </row>
    <row r="8" spans="1:8" ht="12.75">
      <c r="A8" s="7">
        <v>1962</v>
      </c>
      <c r="B8" s="273">
        <v>38.2</v>
      </c>
      <c r="C8" s="273" t="s">
        <v>93</v>
      </c>
      <c r="D8" s="273" t="s">
        <v>93</v>
      </c>
      <c r="E8" s="273" t="s">
        <v>93</v>
      </c>
      <c r="F8" s="273" t="s">
        <v>93</v>
      </c>
      <c r="G8" s="273" t="s">
        <v>93</v>
      </c>
      <c r="H8" s="273" t="s">
        <v>93</v>
      </c>
    </row>
    <row r="9" spans="1:8" ht="12.75">
      <c r="A9" s="7">
        <v>1963</v>
      </c>
      <c r="B9" s="273">
        <v>37.9</v>
      </c>
      <c r="C9" s="273" t="s">
        <v>93</v>
      </c>
      <c r="D9" s="273" t="s">
        <v>93</v>
      </c>
      <c r="E9" s="273" t="s">
        <v>93</v>
      </c>
      <c r="F9" s="273" t="s">
        <v>93</v>
      </c>
      <c r="G9" s="273" t="s">
        <v>93</v>
      </c>
      <c r="H9" s="273" t="s">
        <v>93</v>
      </c>
    </row>
    <row r="10" spans="1:8" s="95" customFormat="1" ht="12.75">
      <c r="A10" s="19">
        <v>1964</v>
      </c>
      <c r="B10" s="274">
        <v>29.7</v>
      </c>
      <c r="C10" s="274" t="s">
        <v>93</v>
      </c>
      <c r="D10" s="274" t="s">
        <v>93</v>
      </c>
      <c r="E10" s="274" t="s">
        <v>93</v>
      </c>
      <c r="F10" s="274" t="s">
        <v>93</v>
      </c>
      <c r="G10" s="274" t="s">
        <v>93</v>
      </c>
      <c r="H10" s="274" t="s">
        <v>93</v>
      </c>
    </row>
    <row r="11" spans="1:8" ht="12.75">
      <c r="A11" s="7">
        <v>1965</v>
      </c>
      <c r="B11" s="273">
        <v>36.1</v>
      </c>
      <c r="C11" s="273" t="s">
        <v>93</v>
      </c>
      <c r="D11" s="273" t="s">
        <v>93</v>
      </c>
      <c r="E11" s="273" t="s">
        <v>93</v>
      </c>
      <c r="F11" s="273" t="s">
        <v>93</v>
      </c>
      <c r="G11" s="273" t="s">
        <v>93</v>
      </c>
      <c r="H11" s="273" t="s">
        <v>93</v>
      </c>
    </row>
    <row r="12" spans="1:8" ht="12.75">
      <c r="A12" s="7">
        <v>1966</v>
      </c>
      <c r="B12" s="273">
        <v>37.5</v>
      </c>
      <c r="C12" s="273" t="s">
        <v>93</v>
      </c>
      <c r="D12" s="273" t="s">
        <v>93</v>
      </c>
      <c r="E12" s="273" t="s">
        <v>93</v>
      </c>
      <c r="F12" s="273" t="s">
        <v>93</v>
      </c>
      <c r="G12" s="273" t="s">
        <v>93</v>
      </c>
      <c r="H12" s="273" t="s">
        <v>93</v>
      </c>
    </row>
    <row r="13" spans="1:8" ht="12.75">
      <c r="A13" s="7">
        <v>1967</v>
      </c>
      <c r="B13" s="273">
        <v>47.5</v>
      </c>
      <c r="C13" s="273" t="s">
        <v>93</v>
      </c>
      <c r="D13" s="273" t="s">
        <v>93</v>
      </c>
      <c r="E13" s="273" t="s">
        <v>93</v>
      </c>
      <c r="F13" s="273" t="s">
        <v>93</v>
      </c>
      <c r="G13" s="273" t="s">
        <v>93</v>
      </c>
      <c r="H13" s="273" t="s">
        <v>93</v>
      </c>
    </row>
    <row r="14" spans="1:8" ht="12.75">
      <c r="A14" s="7">
        <v>1968</v>
      </c>
      <c r="B14" s="273">
        <v>50.1</v>
      </c>
      <c r="C14" s="273" t="s">
        <v>93</v>
      </c>
      <c r="D14" s="273" t="s">
        <v>93</v>
      </c>
      <c r="E14" s="273" t="s">
        <v>93</v>
      </c>
      <c r="F14" s="273" t="s">
        <v>93</v>
      </c>
      <c r="G14" s="273" t="s">
        <v>93</v>
      </c>
      <c r="H14" s="273" t="s">
        <v>93</v>
      </c>
    </row>
    <row r="15" spans="1:8" s="95" customFormat="1" ht="12.75">
      <c r="A15" s="19">
        <v>1969</v>
      </c>
      <c r="B15" s="274">
        <v>49.2</v>
      </c>
      <c r="C15" s="274" t="s">
        <v>93</v>
      </c>
      <c r="D15" s="274" t="s">
        <v>93</v>
      </c>
      <c r="E15" s="274" t="s">
        <v>93</v>
      </c>
      <c r="F15" s="274" t="s">
        <v>93</v>
      </c>
      <c r="G15" s="274" t="s">
        <v>93</v>
      </c>
      <c r="H15" s="274" t="s">
        <v>93</v>
      </c>
    </row>
    <row r="16" spans="1:8" ht="12.75">
      <c r="A16" s="7">
        <v>1970</v>
      </c>
      <c r="B16" s="273">
        <v>64.5</v>
      </c>
      <c r="C16" s="273" t="s">
        <v>93</v>
      </c>
      <c r="D16" s="273" t="s">
        <v>93</v>
      </c>
      <c r="E16" s="273" t="s">
        <v>93</v>
      </c>
      <c r="F16" s="273" t="s">
        <v>93</v>
      </c>
      <c r="G16" s="273" t="s">
        <v>93</v>
      </c>
      <c r="H16" s="273" t="s">
        <v>93</v>
      </c>
    </row>
    <row r="17" spans="1:8" ht="12.75">
      <c r="A17" s="7">
        <v>1971</v>
      </c>
      <c r="B17" s="273">
        <v>93</v>
      </c>
      <c r="C17" s="273" t="s">
        <v>93</v>
      </c>
      <c r="D17" s="273" t="s">
        <v>93</v>
      </c>
      <c r="E17" s="273" t="s">
        <v>93</v>
      </c>
      <c r="F17" s="273" t="s">
        <v>93</v>
      </c>
      <c r="G17" s="273" t="s">
        <v>93</v>
      </c>
      <c r="H17" s="273" t="s">
        <v>93</v>
      </c>
    </row>
    <row r="18" spans="1:8" ht="12.75">
      <c r="A18" s="7">
        <v>1972</v>
      </c>
      <c r="B18" s="273">
        <v>103.4</v>
      </c>
      <c r="C18" s="273" t="s">
        <v>93</v>
      </c>
      <c r="D18" s="273" t="s">
        <v>93</v>
      </c>
      <c r="E18" s="273" t="s">
        <v>93</v>
      </c>
      <c r="F18" s="273" t="s">
        <v>93</v>
      </c>
      <c r="G18" s="273" t="s">
        <v>93</v>
      </c>
      <c r="H18" s="273" t="s">
        <v>93</v>
      </c>
    </row>
    <row r="19" spans="1:8" ht="12.75">
      <c r="A19" s="7">
        <v>1973</v>
      </c>
      <c r="B19" s="273">
        <v>181.2</v>
      </c>
      <c r="C19" s="273" t="s">
        <v>93</v>
      </c>
      <c r="D19" s="273" t="s">
        <v>93</v>
      </c>
      <c r="E19" s="273" t="s">
        <v>93</v>
      </c>
      <c r="F19" s="273" t="s">
        <v>93</v>
      </c>
      <c r="G19" s="273" t="s">
        <v>93</v>
      </c>
      <c r="H19" s="273" t="s">
        <v>93</v>
      </c>
    </row>
    <row r="20" spans="1:8" s="95" customFormat="1" ht="12.75">
      <c r="A20" s="19">
        <v>1974</v>
      </c>
      <c r="B20" s="274">
        <v>86.5</v>
      </c>
      <c r="C20" s="274" t="s">
        <v>93</v>
      </c>
      <c r="D20" s="274" t="s">
        <v>93</v>
      </c>
      <c r="E20" s="274" t="s">
        <v>93</v>
      </c>
      <c r="F20" s="274" t="s">
        <v>93</v>
      </c>
      <c r="G20" s="274" t="s">
        <v>93</v>
      </c>
      <c r="H20" s="274" t="s">
        <v>93</v>
      </c>
    </row>
    <row r="21" spans="1:8" ht="12.75">
      <c r="A21" s="7">
        <v>1975</v>
      </c>
      <c r="B21" s="273">
        <v>64.8</v>
      </c>
      <c r="C21" s="273">
        <v>7.1</v>
      </c>
      <c r="D21" s="273">
        <f>B21-C21</f>
        <v>57.699999999999996</v>
      </c>
      <c r="E21" s="273" t="s">
        <v>93</v>
      </c>
      <c r="F21" s="273" t="s">
        <v>93</v>
      </c>
      <c r="G21" s="273" t="s">
        <v>93</v>
      </c>
      <c r="H21" s="273" t="s">
        <v>93</v>
      </c>
    </row>
    <row r="22" spans="1:8" ht="12.75">
      <c r="A22" s="7">
        <v>1976</v>
      </c>
      <c r="B22" s="273">
        <v>61.8</v>
      </c>
      <c r="C22" s="273">
        <v>5.6</v>
      </c>
      <c r="D22" s="273">
        <f aca="true" t="shared" si="0" ref="D22:D64">B22-C22</f>
        <v>56.199999999999996</v>
      </c>
      <c r="E22" s="273" t="s">
        <v>93</v>
      </c>
      <c r="F22" s="273" t="s">
        <v>93</v>
      </c>
      <c r="G22" s="273" t="s">
        <v>93</v>
      </c>
      <c r="H22" s="273" t="s">
        <v>93</v>
      </c>
    </row>
    <row r="23" spans="1:8" ht="12.75">
      <c r="A23" s="7">
        <v>1977</v>
      </c>
      <c r="B23" s="273">
        <v>108</v>
      </c>
      <c r="C23" s="273">
        <v>26</v>
      </c>
      <c r="D23" s="273">
        <f t="shared" si="0"/>
        <v>82</v>
      </c>
      <c r="E23" s="273" t="s">
        <v>93</v>
      </c>
      <c r="F23" s="273" t="s">
        <v>93</v>
      </c>
      <c r="G23" s="273" t="s">
        <v>93</v>
      </c>
      <c r="H23" s="273" t="s">
        <v>93</v>
      </c>
    </row>
    <row r="24" spans="1:12" ht="12.75">
      <c r="A24" s="7">
        <v>1978</v>
      </c>
      <c r="B24" s="273">
        <v>103</v>
      </c>
      <c r="C24" s="273">
        <v>16.8</v>
      </c>
      <c r="D24" s="273">
        <f t="shared" si="0"/>
        <v>86.2</v>
      </c>
      <c r="E24" s="273" t="s">
        <v>93</v>
      </c>
      <c r="F24" s="273" t="s">
        <v>93</v>
      </c>
      <c r="G24" s="273" t="s">
        <v>93</v>
      </c>
      <c r="H24" s="273" t="s">
        <v>93</v>
      </c>
      <c r="L24" s="224" t="s">
        <v>377</v>
      </c>
    </row>
    <row r="25" spans="1:8" s="95" customFormat="1" ht="12.75">
      <c r="A25" s="19">
        <v>1979</v>
      </c>
      <c r="B25" s="274">
        <v>139</v>
      </c>
      <c r="C25" s="274">
        <v>23.3</v>
      </c>
      <c r="D25" s="273">
        <f t="shared" si="0"/>
        <v>115.7</v>
      </c>
      <c r="E25" s="274" t="s">
        <v>93</v>
      </c>
      <c r="F25" s="274" t="s">
        <v>93</v>
      </c>
      <c r="G25" s="274" t="s">
        <v>93</v>
      </c>
      <c r="H25" s="274" t="s">
        <v>93</v>
      </c>
    </row>
    <row r="26" spans="1:8" ht="12.75">
      <c r="A26" s="7">
        <v>1980</v>
      </c>
      <c r="B26" s="273">
        <v>121</v>
      </c>
      <c r="C26" s="273">
        <v>8.7</v>
      </c>
      <c r="D26" s="273">
        <f t="shared" si="0"/>
        <v>112.3</v>
      </c>
      <c r="E26" s="273" t="s">
        <v>93</v>
      </c>
      <c r="F26" s="273" t="s">
        <v>93</v>
      </c>
      <c r="G26" s="273" t="s">
        <v>93</v>
      </c>
      <c r="H26" s="273" t="s">
        <v>93</v>
      </c>
    </row>
    <row r="27" spans="1:8" ht="12.75">
      <c r="A27" s="7">
        <v>1981</v>
      </c>
      <c r="B27" s="273">
        <v>178.9</v>
      </c>
      <c r="C27" s="273">
        <v>29.3</v>
      </c>
      <c r="D27" s="273">
        <f t="shared" si="0"/>
        <v>149.6</v>
      </c>
      <c r="E27" s="273" t="s">
        <v>93</v>
      </c>
      <c r="F27" s="273" t="s">
        <v>93</v>
      </c>
      <c r="G27" s="273" t="s">
        <v>93</v>
      </c>
      <c r="H27" s="273" t="s">
        <v>93</v>
      </c>
    </row>
    <row r="28" spans="1:8" ht="12.75">
      <c r="A28" s="7">
        <v>1982</v>
      </c>
      <c r="B28" s="273">
        <v>89.4</v>
      </c>
      <c r="C28" s="273">
        <v>4.7</v>
      </c>
      <c r="D28" s="273">
        <f t="shared" si="0"/>
        <v>84.7</v>
      </c>
      <c r="E28" s="273" t="s">
        <v>93</v>
      </c>
      <c r="F28" s="273" t="s">
        <v>93</v>
      </c>
      <c r="G28" s="273" t="s">
        <v>93</v>
      </c>
      <c r="H28" s="273" t="s">
        <v>93</v>
      </c>
    </row>
    <row r="29" spans="1:8" ht="12.75">
      <c r="A29" s="7">
        <v>1983</v>
      </c>
      <c r="B29" s="273">
        <v>138.2</v>
      </c>
      <c r="C29" s="273">
        <v>14.5</v>
      </c>
      <c r="D29" s="273">
        <f t="shared" si="0"/>
        <v>123.69999999999999</v>
      </c>
      <c r="E29" s="273" t="s">
        <v>93</v>
      </c>
      <c r="F29" s="273" t="s">
        <v>93</v>
      </c>
      <c r="G29" s="273" t="s">
        <v>93</v>
      </c>
      <c r="H29" s="273" t="s">
        <v>93</v>
      </c>
    </row>
    <row r="30" spans="1:8" s="95" customFormat="1" ht="12.75">
      <c r="A30" s="19">
        <v>1984</v>
      </c>
      <c r="B30" s="274">
        <v>134.2</v>
      </c>
      <c r="C30" s="274">
        <v>14.3</v>
      </c>
      <c r="D30" s="273">
        <f t="shared" si="0"/>
        <v>119.89999999999999</v>
      </c>
      <c r="E30" s="274" t="s">
        <v>93</v>
      </c>
      <c r="F30" s="274" t="s">
        <v>93</v>
      </c>
      <c r="G30" s="274" t="s">
        <v>93</v>
      </c>
      <c r="H30" s="274" t="s">
        <v>93</v>
      </c>
    </row>
    <row r="31" spans="1:8" ht="12.75">
      <c r="A31" s="7">
        <v>1985</v>
      </c>
      <c r="B31" s="273">
        <v>158.9</v>
      </c>
      <c r="C31" s="273">
        <v>17.2</v>
      </c>
      <c r="D31" s="273">
        <f t="shared" si="0"/>
        <v>141.70000000000002</v>
      </c>
      <c r="E31" s="273" t="s">
        <v>93</v>
      </c>
      <c r="F31" s="273" t="s">
        <v>93</v>
      </c>
      <c r="G31" s="273" t="s">
        <v>93</v>
      </c>
      <c r="H31" s="273" t="s">
        <v>93</v>
      </c>
    </row>
    <row r="32" spans="1:8" ht="12.75">
      <c r="A32" s="7">
        <v>1986</v>
      </c>
      <c r="B32" s="273">
        <v>164.3</v>
      </c>
      <c r="C32" s="273">
        <v>27</v>
      </c>
      <c r="D32" s="273">
        <f t="shared" si="0"/>
        <v>137.3</v>
      </c>
      <c r="E32" s="273" t="s">
        <v>93</v>
      </c>
      <c r="F32" s="273" t="s">
        <v>93</v>
      </c>
      <c r="G32" s="273" t="s">
        <v>93</v>
      </c>
      <c r="H32" s="273" t="s">
        <v>93</v>
      </c>
    </row>
    <row r="33" spans="1:8" ht="12.75">
      <c r="A33" s="7">
        <v>1987</v>
      </c>
      <c r="B33" s="273">
        <v>177.6</v>
      </c>
      <c r="C33" s="273">
        <v>14.2</v>
      </c>
      <c r="D33" s="273">
        <f t="shared" si="0"/>
        <v>163.4</v>
      </c>
      <c r="E33" s="273" t="s">
        <v>93</v>
      </c>
      <c r="F33" s="273" t="s">
        <v>93</v>
      </c>
      <c r="G33" s="273" t="s">
        <v>93</v>
      </c>
      <c r="H33" s="273" t="s">
        <v>93</v>
      </c>
    </row>
    <row r="34" spans="1:8" ht="12.75">
      <c r="A34" s="7">
        <v>1988</v>
      </c>
      <c r="B34" s="273">
        <v>249.3</v>
      </c>
      <c r="C34" s="273">
        <v>52</v>
      </c>
      <c r="D34" s="273">
        <f t="shared" si="0"/>
        <v>197.3</v>
      </c>
      <c r="E34" s="273" t="s">
        <v>93</v>
      </c>
      <c r="F34" s="273" t="s">
        <v>93</v>
      </c>
      <c r="G34" s="273" t="s">
        <v>93</v>
      </c>
      <c r="H34" s="273" t="s">
        <v>93</v>
      </c>
    </row>
    <row r="35" spans="1:8" s="95" customFormat="1" ht="12.75">
      <c r="A35" s="19">
        <v>1989</v>
      </c>
      <c r="B35" s="274">
        <v>280</v>
      </c>
      <c r="C35" s="274">
        <v>4.1</v>
      </c>
      <c r="D35" s="273">
        <f t="shared" si="0"/>
        <v>275.9</v>
      </c>
      <c r="E35" s="273" t="s">
        <v>93</v>
      </c>
      <c r="F35" s="273" t="s">
        <v>93</v>
      </c>
      <c r="G35" s="273" t="s">
        <v>93</v>
      </c>
      <c r="H35" s="273" t="s">
        <v>93</v>
      </c>
    </row>
    <row r="36" spans="1:8" ht="12.75">
      <c r="A36" s="7">
        <v>1990</v>
      </c>
      <c r="B36" s="273">
        <v>323</v>
      </c>
      <c r="C36" s="273">
        <v>12.4</v>
      </c>
      <c r="D36" s="273">
        <f t="shared" si="0"/>
        <v>310.6</v>
      </c>
      <c r="E36" s="273" t="s">
        <v>93</v>
      </c>
      <c r="F36" s="273" t="s">
        <v>93</v>
      </c>
      <c r="G36" s="273" t="s">
        <v>93</v>
      </c>
      <c r="H36" s="273" t="s">
        <v>93</v>
      </c>
    </row>
    <row r="37" spans="1:8" ht="12.75">
      <c r="A37" s="7">
        <v>1991</v>
      </c>
      <c r="B37" s="273">
        <v>260.7</v>
      </c>
      <c r="C37" s="273">
        <v>10.4</v>
      </c>
      <c r="D37" s="273">
        <f t="shared" si="0"/>
        <v>250.29999999999998</v>
      </c>
      <c r="E37" s="274" t="s">
        <v>93</v>
      </c>
      <c r="F37" s="274" t="s">
        <v>93</v>
      </c>
      <c r="G37" s="274" t="s">
        <v>93</v>
      </c>
      <c r="H37" s="274" t="s">
        <v>93</v>
      </c>
    </row>
    <row r="38" spans="1:8" ht="12.75">
      <c r="A38" s="7">
        <v>1992</v>
      </c>
      <c r="B38" s="273">
        <v>306.9</v>
      </c>
      <c r="C38" s="273">
        <v>43.8</v>
      </c>
      <c r="D38" s="273">
        <f t="shared" si="0"/>
        <v>263.09999999999997</v>
      </c>
      <c r="E38" s="273" t="s">
        <v>93</v>
      </c>
      <c r="F38" s="273" t="s">
        <v>93</v>
      </c>
      <c r="G38" s="273" t="s">
        <v>93</v>
      </c>
      <c r="H38" s="273" t="s">
        <v>93</v>
      </c>
    </row>
    <row r="39" spans="1:8" ht="12.75">
      <c r="A39" s="7">
        <v>1993</v>
      </c>
      <c r="B39" s="273">
        <v>305.8</v>
      </c>
      <c r="C39" s="273">
        <v>22.3</v>
      </c>
      <c r="D39" s="273">
        <f t="shared" si="0"/>
        <v>283.5</v>
      </c>
      <c r="E39" s="273" t="s">
        <v>93</v>
      </c>
      <c r="F39" s="273" t="s">
        <v>93</v>
      </c>
      <c r="G39" s="273" t="s">
        <v>93</v>
      </c>
      <c r="H39" s="273" t="s">
        <v>93</v>
      </c>
    </row>
    <row r="40" spans="1:8" s="95" customFormat="1" ht="12.75">
      <c r="A40" s="19">
        <v>1994</v>
      </c>
      <c r="B40" s="274">
        <v>276</v>
      </c>
      <c r="C40" s="274">
        <v>38.5</v>
      </c>
      <c r="D40" s="273">
        <f t="shared" si="0"/>
        <v>237.5</v>
      </c>
      <c r="E40" s="273" t="s">
        <v>93</v>
      </c>
      <c r="F40" s="273" t="s">
        <v>93</v>
      </c>
      <c r="G40" s="273" t="s">
        <v>93</v>
      </c>
      <c r="H40" s="273" t="s">
        <v>93</v>
      </c>
    </row>
    <row r="41" spans="1:8" ht="12.75">
      <c r="A41" s="7">
        <v>1995</v>
      </c>
      <c r="B41" s="273">
        <v>283.64900000000006</v>
      </c>
      <c r="C41" s="273">
        <v>19.663</v>
      </c>
      <c r="D41" s="273">
        <f t="shared" si="0"/>
        <v>263.98600000000005</v>
      </c>
      <c r="E41" s="273" t="s">
        <v>93</v>
      </c>
      <c r="F41" s="273" t="s">
        <v>93</v>
      </c>
      <c r="G41" s="273" t="s">
        <v>93</v>
      </c>
      <c r="H41" s="273" t="s">
        <v>93</v>
      </c>
    </row>
    <row r="42" spans="1:8" ht="12.75">
      <c r="A42" s="7">
        <v>1996</v>
      </c>
      <c r="B42" s="273">
        <v>314.063</v>
      </c>
      <c r="C42" s="273">
        <v>26.978</v>
      </c>
      <c r="D42" s="273">
        <f t="shared" si="0"/>
        <v>287.085</v>
      </c>
      <c r="E42" s="274" t="s">
        <v>93</v>
      </c>
      <c r="F42" s="274" t="s">
        <v>93</v>
      </c>
      <c r="G42" s="274" t="s">
        <v>93</v>
      </c>
      <c r="H42" s="274" t="s">
        <v>93</v>
      </c>
    </row>
    <row r="43" spans="1:8" ht="12.75">
      <c r="A43" s="7">
        <v>1997</v>
      </c>
      <c r="B43" s="273">
        <v>357.5</v>
      </c>
      <c r="C43" s="273">
        <v>69.9</v>
      </c>
      <c r="D43" s="273">
        <f t="shared" si="0"/>
        <v>287.6</v>
      </c>
      <c r="E43" s="273" t="s">
        <v>93</v>
      </c>
      <c r="F43" s="273" t="s">
        <v>93</v>
      </c>
      <c r="G43" s="273" t="s">
        <v>93</v>
      </c>
      <c r="H43" s="273" t="s">
        <v>93</v>
      </c>
    </row>
    <row r="44" spans="1:8" ht="12.75">
      <c r="A44" s="7">
        <v>1998</v>
      </c>
      <c r="B44" s="273">
        <v>485.7</v>
      </c>
      <c r="C44" s="273">
        <v>90.5</v>
      </c>
      <c r="D44" s="273">
        <f t="shared" si="0"/>
        <v>395.2</v>
      </c>
      <c r="E44" s="273" t="s">
        <v>93</v>
      </c>
      <c r="F44" s="273" t="s">
        <v>93</v>
      </c>
      <c r="G44" s="273" t="s">
        <v>93</v>
      </c>
      <c r="H44" s="273" t="s">
        <v>93</v>
      </c>
    </row>
    <row r="45" spans="1:8" s="95" customFormat="1" ht="12.75">
      <c r="A45" s="19">
        <v>1999</v>
      </c>
      <c r="B45" s="274">
        <v>417.1</v>
      </c>
      <c r="C45" s="274">
        <v>52.1</v>
      </c>
      <c r="D45" s="273">
        <f t="shared" si="0"/>
        <v>365</v>
      </c>
      <c r="E45" s="273" t="s">
        <v>93</v>
      </c>
      <c r="F45" s="273" t="s">
        <v>93</v>
      </c>
      <c r="G45" s="273" t="s">
        <v>93</v>
      </c>
      <c r="H45" s="273" t="s">
        <v>93</v>
      </c>
    </row>
    <row r="46" spans="1:8" ht="12.75">
      <c r="A46" s="7">
        <v>2000</v>
      </c>
      <c r="B46" s="273">
        <v>513</v>
      </c>
      <c r="C46" s="273">
        <v>57.4</v>
      </c>
      <c r="D46" s="273">
        <f t="shared" si="0"/>
        <v>455.6</v>
      </c>
      <c r="E46" s="273" t="s">
        <v>93</v>
      </c>
      <c r="F46" s="273" t="s">
        <v>93</v>
      </c>
      <c r="G46" s="273" t="s">
        <v>93</v>
      </c>
      <c r="H46" s="273" t="s">
        <v>93</v>
      </c>
    </row>
    <row r="47" spans="1:8" ht="12.75">
      <c r="A47" s="7">
        <v>2001</v>
      </c>
      <c r="B47" s="273">
        <v>453.1</v>
      </c>
      <c r="C47" s="273">
        <v>81.5</v>
      </c>
      <c r="D47" s="273">
        <f t="shared" si="0"/>
        <v>371.6</v>
      </c>
      <c r="E47" s="274" t="s">
        <v>93</v>
      </c>
      <c r="F47" s="274" t="s">
        <v>93</v>
      </c>
      <c r="G47" s="274" t="s">
        <v>93</v>
      </c>
      <c r="H47" s="274" t="s">
        <v>93</v>
      </c>
    </row>
    <row r="48" spans="1:8" ht="12.75">
      <c r="A48" s="7">
        <v>2002</v>
      </c>
      <c r="B48" s="273">
        <v>390.3</v>
      </c>
      <c r="C48" s="273">
        <v>28.2</v>
      </c>
      <c r="D48" s="273">
        <f t="shared" si="0"/>
        <v>362.1</v>
      </c>
      <c r="E48" s="273" t="s">
        <v>93</v>
      </c>
      <c r="F48" s="273" t="s">
        <v>93</v>
      </c>
      <c r="G48" s="273" t="s">
        <v>93</v>
      </c>
      <c r="H48" s="273" t="s">
        <v>93</v>
      </c>
    </row>
    <row r="49" spans="1:8" ht="12.75">
      <c r="A49" s="7">
        <v>2003</v>
      </c>
      <c r="B49" s="273">
        <v>327.1</v>
      </c>
      <c r="C49" s="273">
        <v>50.8</v>
      </c>
      <c r="D49" s="273">
        <f t="shared" si="0"/>
        <v>276.3</v>
      </c>
      <c r="E49" s="273" t="s">
        <v>93</v>
      </c>
      <c r="F49" s="273" t="s">
        <v>93</v>
      </c>
      <c r="G49" s="273" t="s">
        <v>93</v>
      </c>
      <c r="H49" s="273" t="s">
        <v>93</v>
      </c>
    </row>
    <row r="50" spans="1:8" s="95" customFormat="1" ht="12.75">
      <c r="A50" s="19">
        <v>2004</v>
      </c>
      <c r="B50" s="274">
        <v>484.84900000000005</v>
      </c>
      <c r="C50" s="274">
        <v>90.3</v>
      </c>
      <c r="D50" s="273">
        <f t="shared" si="0"/>
        <v>394.54900000000004</v>
      </c>
      <c r="E50" s="273" t="s">
        <v>93</v>
      </c>
      <c r="F50" s="273" t="s">
        <v>93</v>
      </c>
      <c r="G50" s="273" t="s">
        <v>93</v>
      </c>
      <c r="H50" s="273" t="s">
        <v>93</v>
      </c>
    </row>
    <row r="51" spans="1:11" ht="12.75">
      <c r="A51" s="7">
        <v>2005</v>
      </c>
      <c r="B51" s="273">
        <v>349.7</v>
      </c>
      <c r="C51" s="273">
        <v>97.5</v>
      </c>
      <c r="D51" s="273">
        <f t="shared" si="0"/>
        <v>252.2</v>
      </c>
      <c r="E51" s="273" t="s">
        <v>93</v>
      </c>
      <c r="F51" s="273" t="s">
        <v>93</v>
      </c>
      <c r="G51" s="273" t="s">
        <v>93</v>
      </c>
      <c r="H51" s="273" t="s">
        <v>93</v>
      </c>
      <c r="K51" s="128"/>
    </row>
    <row r="52" spans="1:11" ht="12.75">
      <c r="A52" s="7">
        <v>2006</v>
      </c>
      <c r="B52" s="273">
        <v>349.24699999999996</v>
      </c>
      <c r="C52" s="273">
        <v>103.362</v>
      </c>
      <c r="D52" s="273">
        <f t="shared" si="0"/>
        <v>245.88499999999996</v>
      </c>
      <c r="E52" s="274" t="s">
        <v>93</v>
      </c>
      <c r="F52" s="274" t="s">
        <v>93</v>
      </c>
      <c r="G52" s="274" t="s">
        <v>93</v>
      </c>
      <c r="H52" s="274" t="s">
        <v>93</v>
      </c>
      <c r="K52" s="129"/>
    </row>
    <row r="53" spans="1:11" ht="12.75">
      <c r="A53" s="7">
        <v>2007</v>
      </c>
      <c r="B53" s="273">
        <v>460.9</v>
      </c>
      <c r="C53" s="273">
        <v>128</v>
      </c>
      <c r="D53" s="273">
        <f t="shared" si="0"/>
        <v>332.9</v>
      </c>
      <c r="E53" s="273" t="s">
        <v>93</v>
      </c>
      <c r="F53" s="273" t="s">
        <v>93</v>
      </c>
      <c r="G53" s="273" t="s">
        <v>93</v>
      </c>
      <c r="H53" s="273" t="s">
        <v>93</v>
      </c>
      <c r="K53" s="129"/>
    </row>
    <row r="54" spans="1:11" ht="12.75">
      <c r="A54" s="7">
        <v>2008</v>
      </c>
      <c r="B54" s="273">
        <v>420</v>
      </c>
      <c r="C54" s="273">
        <v>90.5</v>
      </c>
      <c r="D54" s="273">
        <f t="shared" si="0"/>
        <v>329.5</v>
      </c>
      <c r="E54" s="273" t="s">
        <v>93</v>
      </c>
      <c r="F54" s="273" t="s">
        <v>93</v>
      </c>
      <c r="G54" s="273" t="s">
        <v>93</v>
      </c>
      <c r="H54" s="273" t="s">
        <v>93</v>
      </c>
      <c r="K54" s="129"/>
    </row>
    <row r="55" spans="1:11" s="95" customFormat="1" ht="12.75">
      <c r="A55" s="19">
        <v>2009</v>
      </c>
      <c r="B55" s="274">
        <v>467.414</v>
      </c>
      <c r="C55" s="274">
        <v>75.478</v>
      </c>
      <c r="D55" s="273">
        <f t="shared" si="0"/>
        <v>391.936</v>
      </c>
      <c r="E55" s="273" t="s">
        <v>93</v>
      </c>
      <c r="F55" s="273" t="s">
        <v>93</v>
      </c>
      <c r="G55" s="273" t="s">
        <v>93</v>
      </c>
      <c r="H55" s="273" t="s">
        <v>93</v>
      </c>
      <c r="I55" s="119"/>
      <c r="J55" s="119"/>
      <c r="K55" s="221"/>
    </row>
    <row r="56" spans="1:11" s="95" customFormat="1" ht="12.75">
      <c r="A56" s="19">
        <v>2010</v>
      </c>
      <c r="B56" s="274">
        <v>427.8279999999999</v>
      </c>
      <c r="C56" s="274">
        <v>29.13</v>
      </c>
      <c r="D56" s="273">
        <f t="shared" si="0"/>
        <v>398.6979999999999</v>
      </c>
      <c r="E56" s="273">
        <v>13.2</v>
      </c>
      <c r="F56" s="273">
        <v>271.3</v>
      </c>
      <c r="G56" s="273">
        <v>134.4</v>
      </c>
      <c r="H56" s="273">
        <v>8.9</v>
      </c>
      <c r="K56" s="221"/>
    </row>
    <row r="57" spans="1:11" ht="12.75">
      <c r="A57" s="7">
        <v>2011</v>
      </c>
      <c r="B57" s="273">
        <v>563.5865</v>
      </c>
      <c r="C57" s="273">
        <v>32.672</v>
      </c>
      <c r="D57" s="273">
        <f t="shared" si="0"/>
        <v>530.9145</v>
      </c>
      <c r="E57" s="274">
        <v>46.8</v>
      </c>
      <c r="F57" s="274">
        <v>319.8</v>
      </c>
      <c r="G57" s="274">
        <v>193.4</v>
      </c>
      <c r="H57" s="274">
        <v>3.6</v>
      </c>
      <c r="K57" s="129"/>
    </row>
    <row r="58" spans="1:11" ht="12.75">
      <c r="A58" s="7">
        <v>2012</v>
      </c>
      <c r="B58" s="273">
        <v>500.5</v>
      </c>
      <c r="C58" s="273">
        <v>19.8</v>
      </c>
      <c r="D58" s="273">
        <v>480.6</v>
      </c>
      <c r="E58" s="273">
        <v>42.7</v>
      </c>
      <c r="F58" s="273">
        <v>315.9</v>
      </c>
      <c r="G58" s="273">
        <v>138.4</v>
      </c>
      <c r="H58" s="273">
        <v>3.4</v>
      </c>
      <c r="K58" s="129"/>
    </row>
    <row r="59" spans="1:11" ht="12.75">
      <c r="A59" s="7">
        <v>2013</v>
      </c>
      <c r="B59" s="273">
        <v>425</v>
      </c>
      <c r="C59" s="273">
        <v>52.5</v>
      </c>
      <c r="D59" s="273">
        <f t="shared" si="0"/>
        <v>372.5</v>
      </c>
      <c r="E59" s="273">
        <v>71.8</v>
      </c>
      <c r="F59" s="273">
        <v>292.2</v>
      </c>
      <c r="G59" s="273">
        <v>54</v>
      </c>
      <c r="H59" s="273">
        <v>6.9</v>
      </c>
      <c r="K59" s="129"/>
    </row>
    <row r="60" spans="1:11" ht="12.75">
      <c r="A60" s="7">
        <v>2014</v>
      </c>
      <c r="B60" s="273">
        <v>435.6</v>
      </c>
      <c r="C60" s="273">
        <v>42.7</v>
      </c>
      <c r="D60" s="273">
        <f t="shared" si="0"/>
        <v>392.90000000000003</v>
      </c>
      <c r="E60" s="273">
        <v>42.5</v>
      </c>
      <c r="F60" s="273">
        <v>277.6</v>
      </c>
      <c r="G60" s="273">
        <v>113.1</v>
      </c>
      <c r="H60" s="273">
        <v>2.3</v>
      </c>
      <c r="K60" s="129"/>
    </row>
    <row r="61" spans="1:11" ht="12.75">
      <c r="A61" s="7">
        <v>2015</v>
      </c>
      <c r="B61" s="273">
        <v>385.3</v>
      </c>
      <c r="C61" s="273">
        <v>21.3</v>
      </c>
      <c r="D61" s="273">
        <f t="shared" si="0"/>
        <v>364</v>
      </c>
      <c r="E61" s="295">
        <v>16.2</v>
      </c>
      <c r="F61" s="295">
        <v>276.2</v>
      </c>
      <c r="G61" s="295">
        <v>90.8</v>
      </c>
      <c r="H61" s="295">
        <v>2</v>
      </c>
      <c r="K61" s="129"/>
    </row>
    <row r="62" spans="1:11" ht="12.75">
      <c r="A62" s="7">
        <v>2016</v>
      </c>
      <c r="B62" s="273">
        <v>471.9</v>
      </c>
      <c r="C62" s="273">
        <v>51.2</v>
      </c>
      <c r="D62" s="273">
        <f t="shared" si="0"/>
        <v>420.7</v>
      </c>
      <c r="E62" s="295">
        <v>73.2</v>
      </c>
      <c r="F62" s="295">
        <v>293.2</v>
      </c>
      <c r="G62" s="295">
        <v>99.8</v>
      </c>
      <c r="H62" s="295">
        <v>5.6</v>
      </c>
      <c r="K62" s="129"/>
    </row>
    <row r="63" spans="1:11" ht="12.75">
      <c r="A63" s="7">
        <v>2017</v>
      </c>
      <c r="B63" s="273">
        <v>564</v>
      </c>
      <c r="C63" s="273">
        <v>58.2</v>
      </c>
      <c r="D63" s="273">
        <f t="shared" si="0"/>
        <v>505.8</v>
      </c>
      <c r="E63" s="295">
        <v>62</v>
      </c>
      <c r="F63" s="295">
        <v>328.3</v>
      </c>
      <c r="G63" s="295">
        <v>169</v>
      </c>
      <c r="H63" s="295">
        <v>4.7</v>
      </c>
      <c r="K63" s="129"/>
    </row>
    <row r="64" spans="1:11" ht="12.75">
      <c r="A64" s="7">
        <v>2018</v>
      </c>
      <c r="B64" s="273">
        <v>462.3</v>
      </c>
      <c r="C64" s="273">
        <v>39.7</v>
      </c>
      <c r="D64" s="273">
        <f t="shared" si="0"/>
        <v>422.6</v>
      </c>
      <c r="E64" s="295">
        <v>15.7</v>
      </c>
      <c r="F64" s="295">
        <v>244.7</v>
      </c>
      <c r="G64" s="295">
        <v>196.4</v>
      </c>
      <c r="H64" s="295">
        <v>5.5</v>
      </c>
      <c r="K64" s="129"/>
    </row>
    <row r="65" spans="1:8" ht="12.75" customHeight="1">
      <c r="A65" s="5"/>
      <c r="B65" s="130"/>
      <c r="C65" s="424"/>
      <c r="D65" s="424"/>
      <c r="E65" s="424"/>
      <c r="F65" s="424"/>
      <c r="G65" s="424"/>
      <c r="H65" s="424"/>
    </row>
    <row r="66" spans="1:4" ht="12.75">
      <c r="A66" s="79" t="s">
        <v>57</v>
      </c>
      <c r="D66" s="92"/>
    </row>
    <row r="67" spans="1:4" ht="12.75">
      <c r="A67" s="79" t="s">
        <v>421</v>
      </c>
      <c r="D67" s="92"/>
    </row>
    <row r="69" ht="12.75">
      <c r="K69" s="129"/>
    </row>
    <row r="70" ht="12.75">
      <c r="A70" s="59" t="s">
        <v>35</v>
      </c>
    </row>
    <row r="71" ht="12.75">
      <c r="A71" s="57" t="s">
        <v>714</v>
      </c>
    </row>
  </sheetData>
  <sheetProtection/>
  <mergeCells count="8">
    <mergeCell ref="A1:H1"/>
    <mergeCell ref="A5:A7"/>
    <mergeCell ref="B7:H7"/>
    <mergeCell ref="B5:B6"/>
    <mergeCell ref="A2:H2"/>
    <mergeCell ref="A3:H3"/>
    <mergeCell ref="C5:D5"/>
    <mergeCell ref="E5:H5"/>
  </mergeCells>
  <hyperlinks>
    <hyperlink ref="E81" location="Tabellenverzeichnis!A1" display="Zurück"/>
  </hyperlink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Q94"/>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10.7109375" style="79" customWidth="1"/>
    <col min="2" max="2" width="6.421875" style="79" bestFit="1" customWidth="1"/>
    <col min="3" max="3" width="7.28125" style="79" bestFit="1" customWidth="1"/>
    <col min="4" max="8" width="5.57421875" style="79" bestFit="1" customWidth="1"/>
    <col min="9" max="9" width="6.8515625" style="79" bestFit="1" customWidth="1"/>
    <col min="10" max="10" width="10.00390625" style="79" bestFit="1" customWidth="1"/>
    <col min="11" max="11" width="7.57421875" style="79" bestFit="1" customWidth="1"/>
    <col min="12" max="12" width="9.140625" style="79" bestFit="1" customWidth="1"/>
    <col min="13" max="13" width="9.421875" style="79" bestFit="1" customWidth="1"/>
    <col min="14" max="14" width="11.00390625" style="79" bestFit="1" customWidth="1"/>
    <col min="15" max="16384" width="11.421875" style="79" customWidth="1"/>
  </cols>
  <sheetData>
    <row r="1" ht="12.75">
      <c r="A1" s="79" t="s">
        <v>234</v>
      </c>
    </row>
    <row r="2" ht="12.75">
      <c r="A2" s="249" t="s">
        <v>452</v>
      </c>
    </row>
    <row r="5" spans="1:14" s="87" customFormat="1" ht="24" customHeight="1">
      <c r="A5" s="30" t="s">
        <v>32</v>
      </c>
      <c r="B5" s="31" t="s">
        <v>221</v>
      </c>
      <c r="C5" s="31" t="s">
        <v>222</v>
      </c>
      <c r="D5" s="31" t="s">
        <v>223</v>
      </c>
      <c r="E5" s="31" t="s">
        <v>224</v>
      </c>
      <c r="F5" s="31" t="s">
        <v>225</v>
      </c>
      <c r="G5" s="31" t="s">
        <v>226</v>
      </c>
      <c r="H5" s="31" t="s">
        <v>227</v>
      </c>
      <c r="I5" s="31" t="s">
        <v>228</v>
      </c>
      <c r="J5" s="31" t="s">
        <v>229</v>
      </c>
      <c r="K5" s="31" t="s">
        <v>230</v>
      </c>
      <c r="L5" s="31" t="s">
        <v>231</v>
      </c>
      <c r="M5" s="31" t="s">
        <v>232</v>
      </c>
      <c r="N5" s="31" t="s">
        <v>235</v>
      </c>
    </row>
    <row r="6" spans="1:14" s="119" customFormat="1" ht="12.75">
      <c r="A6" s="51">
        <v>1939</v>
      </c>
      <c r="B6" s="131" t="s">
        <v>88</v>
      </c>
      <c r="C6" s="131" t="s">
        <v>88</v>
      </c>
      <c r="D6" s="131" t="s">
        <v>88</v>
      </c>
      <c r="E6" s="131" t="s">
        <v>88</v>
      </c>
      <c r="F6" s="131" t="s">
        <v>88</v>
      </c>
      <c r="G6" s="131" t="s">
        <v>88</v>
      </c>
      <c r="H6" s="131" t="s">
        <v>88</v>
      </c>
      <c r="I6" s="131">
        <v>100</v>
      </c>
      <c r="J6" s="131">
        <v>100.7</v>
      </c>
      <c r="K6" s="131">
        <v>102.4</v>
      </c>
      <c r="L6" s="131">
        <v>103.3</v>
      </c>
      <c r="M6" s="131">
        <v>103.5</v>
      </c>
      <c r="N6" s="131" t="s">
        <v>88</v>
      </c>
    </row>
    <row r="7" spans="1:17" s="119" customFormat="1" ht="12.75">
      <c r="A7" s="30">
        <v>1940</v>
      </c>
      <c r="B7" s="131">
        <v>105.1</v>
      </c>
      <c r="C7" s="131">
        <v>105.4</v>
      </c>
      <c r="D7" s="131">
        <v>105.5</v>
      </c>
      <c r="E7" s="131">
        <v>107.4</v>
      </c>
      <c r="F7" s="131">
        <v>108</v>
      </c>
      <c r="G7" s="131">
        <v>109</v>
      </c>
      <c r="H7" s="131">
        <v>109.8</v>
      </c>
      <c r="I7" s="131">
        <v>110.1</v>
      </c>
      <c r="J7" s="131">
        <v>111.7</v>
      </c>
      <c r="K7" s="131">
        <v>114.2</v>
      </c>
      <c r="L7" s="131">
        <v>116</v>
      </c>
      <c r="M7" s="131">
        <v>116.5</v>
      </c>
      <c r="N7" s="131">
        <v>110</v>
      </c>
      <c r="P7" s="132"/>
      <c r="Q7" s="133"/>
    </row>
    <row r="8" spans="1:17" s="119" customFormat="1" ht="12.75">
      <c r="A8" s="30">
        <v>1941</v>
      </c>
      <c r="B8" s="131">
        <v>118.7</v>
      </c>
      <c r="C8" s="131">
        <v>118.7</v>
      </c>
      <c r="D8" s="131">
        <v>119.3</v>
      </c>
      <c r="E8" s="131">
        <v>123</v>
      </c>
      <c r="F8" s="131">
        <v>124.8</v>
      </c>
      <c r="G8" s="131">
        <v>127.4</v>
      </c>
      <c r="H8" s="131">
        <v>129.1</v>
      </c>
      <c r="I8" s="131">
        <v>129.5</v>
      </c>
      <c r="J8" s="131">
        <v>129.9</v>
      </c>
      <c r="K8" s="131">
        <v>132.4</v>
      </c>
      <c r="L8" s="131">
        <v>134</v>
      </c>
      <c r="M8" s="131">
        <v>134.3</v>
      </c>
      <c r="N8" s="131">
        <v>126.8</v>
      </c>
      <c r="P8" s="132"/>
      <c r="Q8" s="133"/>
    </row>
    <row r="9" spans="1:17" s="119" customFormat="1" ht="12.75">
      <c r="A9" s="30">
        <v>1942</v>
      </c>
      <c r="B9" s="131">
        <v>135.8</v>
      </c>
      <c r="C9" s="131">
        <v>137</v>
      </c>
      <c r="D9" s="131">
        <v>137.5</v>
      </c>
      <c r="E9" s="131">
        <v>139.3</v>
      </c>
      <c r="F9" s="131">
        <v>140.2</v>
      </c>
      <c r="G9" s="131">
        <v>140.5</v>
      </c>
      <c r="H9" s="131">
        <v>142.6</v>
      </c>
      <c r="I9" s="131">
        <v>142.3</v>
      </c>
      <c r="J9" s="131">
        <v>142.4</v>
      </c>
      <c r="K9" s="131">
        <v>143.9</v>
      </c>
      <c r="L9" s="131">
        <v>144.8</v>
      </c>
      <c r="M9" s="131">
        <v>145.5</v>
      </c>
      <c r="N9" s="131">
        <v>141</v>
      </c>
      <c r="P9" s="132"/>
      <c r="Q9" s="133"/>
    </row>
    <row r="10" spans="1:17" s="119" customFormat="1" ht="12.75">
      <c r="A10" s="30">
        <v>1943</v>
      </c>
      <c r="B10" s="131">
        <v>146.4</v>
      </c>
      <c r="C10" s="131">
        <v>146.6</v>
      </c>
      <c r="D10" s="131">
        <v>146.8</v>
      </c>
      <c r="E10" s="131">
        <v>147.7</v>
      </c>
      <c r="F10" s="131">
        <v>147.7</v>
      </c>
      <c r="G10" s="131">
        <v>148.2</v>
      </c>
      <c r="H10" s="131">
        <v>148.6</v>
      </c>
      <c r="I10" s="131">
        <v>148.3</v>
      </c>
      <c r="J10" s="131">
        <v>148.8</v>
      </c>
      <c r="K10" s="131">
        <v>149.3</v>
      </c>
      <c r="L10" s="131">
        <v>149.5</v>
      </c>
      <c r="M10" s="131">
        <v>149.6</v>
      </c>
      <c r="N10" s="131">
        <v>148.1</v>
      </c>
      <c r="P10" s="132"/>
      <c r="Q10" s="133"/>
    </row>
    <row r="11" spans="1:17" s="119" customFormat="1" ht="12.75">
      <c r="A11" s="30">
        <v>1944</v>
      </c>
      <c r="B11" s="131">
        <v>149.9</v>
      </c>
      <c r="C11" s="131">
        <v>150.1</v>
      </c>
      <c r="D11" s="131">
        <v>150.4</v>
      </c>
      <c r="E11" s="131">
        <v>150.9</v>
      </c>
      <c r="F11" s="131">
        <v>151.2</v>
      </c>
      <c r="G11" s="131">
        <v>151.7</v>
      </c>
      <c r="H11" s="131">
        <v>152.2</v>
      </c>
      <c r="I11" s="131">
        <v>151.6</v>
      </c>
      <c r="J11" s="131">
        <v>151.6</v>
      </c>
      <c r="K11" s="131">
        <v>151.7</v>
      </c>
      <c r="L11" s="131">
        <v>151.7</v>
      </c>
      <c r="M11" s="131">
        <v>151.7</v>
      </c>
      <c r="N11" s="131">
        <v>151.2</v>
      </c>
      <c r="P11" s="132"/>
      <c r="Q11" s="133"/>
    </row>
    <row r="12" spans="1:17" s="119" customFormat="1" ht="12.75">
      <c r="A12" s="30">
        <v>1945</v>
      </c>
      <c r="B12" s="131">
        <v>152</v>
      </c>
      <c r="C12" s="131">
        <v>152.1</v>
      </c>
      <c r="D12" s="131">
        <v>152.2</v>
      </c>
      <c r="E12" s="131">
        <v>152.6</v>
      </c>
      <c r="F12" s="131">
        <v>152.8</v>
      </c>
      <c r="G12" s="131">
        <v>153.3</v>
      </c>
      <c r="H12" s="131">
        <v>153.4</v>
      </c>
      <c r="I12" s="131">
        <v>153.1</v>
      </c>
      <c r="J12" s="131">
        <v>152.8</v>
      </c>
      <c r="K12" s="131">
        <v>151.8</v>
      </c>
      <c r="L12" s="131">
        <v>150.7</v>
      </c>
      <c r="M12" s="131">
        <v>150.7</v>
      </c>
      <c r="N12" s="131">
        <v>152.3</v>
      </c>
      <c r="P12" s="132"/>
      <c r="Q12" s="133"/>
    </row>
    <row r="13" spans="1:17" s="119" customFormat="1" ht="12.75">
      <c r="A13" s="30">
        <v>1946</v>
      </c>
      <c r="B13" s="131">
        <v>150.7</v>
      </c>
      <c r="C13" s="131">
        <v>150.1</v>
      </c>
      <c r="D13" s="131">
        <v>149.3</v>
      </c>
      <c r="E13" s="131">
        <v>149.5</v>
      </c>
      <c r="F13" s="131">
        <v>150.4</v>
      </c>
      <c r="G13" s="131">
        <v>151.1</v>
      </c>
      <c r="H13" s="131">
        <v>150.9</v>
      </c>
      <c r="I13" s="131">
        <v>151</v>
      </c>
      <c r="J13" s="131">
        <v>151.1</v>
      </c>
      <c r="K13" s="131">
        <v>154.2</v>
      </c>
      <c r="L13" s="131">
        <v>154.4</v>
      </c>
      <c r="M13" s="131">
        <v>154.5</v>
      </c>
      <c r="N13" s="131">
        <v>151.4</v>
      </c>
      <c r="P13" s="132"/>
      <c r="Q13" s="133"/>
    </row>
    <row r="14" spans="1:17" s="119" customFormat="1" ht="12.75">
      <c r="A14" s="30">
        <v>1947</v>
      </c>
      <c r="B14" s="131">
        <v>154.7</v>
      </c>
      <c r="C14" s="131">
        <v>154.7</v>
      </c>
      <c r="D14" s="131">
        <v>154.7</v>
      </c>
      <c r="E14" s="131">
        <v>155.4</v>
      </c>
      <c r="F14" s="131">
        <v>157.6</v>
      </c>
      <c r="G14" s="131">
        <v>158.5</v>
      </c>
      <c r="H14" s="131">
        <v>158.5</v>
      </c>
      <c r="I14" s="131">
        <v>158.5</v>
      </c>
      <c r="J14" s="131">
        <v>158.7</v>
      </c>
      <c r="K14" s="131">
        <v>162.3</v>
      </c>
      <c r="L14" s="131">
        <v>162.5</v>
      </c>
      <c r="M14" s="131">
        <v>162.8</v>
      </c>
      <c r="N14" s="131">
        <v>158.2</v>
      </c>
      <c r="P14" s="132"/>
      <c r="Q14" s="133"/>
    </row>
    <row r="15" spans="1:17" s="119" customFormat="1" ht="12.75">
      <c r="A15" s="30">
        <v>1948</v>
      </c>
      <c r="B15" s="131">
        <v>163</v>
      </c>
      <c r="C15" s="131">
        <v>162.9</v>
      </c>
      <c r="D15" s="131">
        <v>162.5</v>
      </c>
      <c r="E15" s="131">
        <v>162.5</v>
      </c>
      <c r="F15" s="131">
        <v>162.6</v>
      </c>
      <c r="G15" s="131">
        <v>163</v>
      </c>
      <c r="H15" s="131">
        <v>162.5</v>
      </c>
      <c r="I15" s="131">
        <v>162.3</v>
      </c>
      <c r="J15" s="131">
        <v>162.6</v>
      </c>
      <c r="K15" s="131">
        <v>162.7</v>
      </c>
      <c r="L15" s="131">
        <v>164.9</v>
      </c>
      <c r="M15" s="131">
        <v>163.7</v>
      </c>
      <c r="N15" s="131">
        <v>162.9</v>
      </c>
      <c r="P15" s="132"/>
      <c r="Q15" s="133"/>
    </row>
    <row r="16" spans="1:17" s="119" customFormat="1" ht="12.75">
      <c r="A16" s="51">
        <v>1949</v>
      </c>
      <c r="B16" s="134">
        <v>163.1</v>
      </c>
      <c r="C16" s="131">
        <v>162.5</v>
      </c>
      <c r="D16" s="131">
        <v>161.8</v>
      </c>
      <c r="E16" s="131">
        <v>161.2</v>
      </c>
      <c r="F16" s="131">
        <v>161.4</v>
      </c>
      <c r="G16" s="131">
        <v>161.8</v>
      </c>
      <c r="H16" s="131">
        <v>161.3</v>
      </c>
      <c r="I16" s="131">
        <v>161.4</v>
      </c>
      <c r="J16" s="131">
        <v>161.8</v>
      </c>
      <c r="K16" s="131">
        <v>161.3</v>
      </c>
      <c r="L16" s="131">
        <v>161</v>
      </c>
      <c r="M16" s="131">
        <v>160.6</v>
      </c>
      <c r="N16" s="131">
        <v>161.6</v>
      </c>
      <c r="P16" s="132"/>
      <c r="Q16" s="133"/>
    </row>
    <row r="17" spans="1:14" ht="12.75">
      <c r="A17" s="30">
        <v>1950</v>
      </c>
      <c r="B17" s="135">
        <v>158.9</v>
      </c>
      <c r="C17" s="135">
        <v>158.3</v>
      </c>
      <c r="D17" s="135">
        <v>158</v>
      </c>
      <c r="E17" s="135">
        <v>157.5</v>
      </c>
      <c r="F17" s="135">
        <v>158.2</v>
      </c>
      <c r="G17" s="135">
        <v>158.4</v>
      </c>
      <c r="H17" s="135">
        <v>158.4</v>
      </c>
      <c r="I17" s="135">
        <v>159.4</v>
      </c>
      <c r="J17" s="135">
        <v>160</v>
      </c>
      <c r="K17" s="135">
        <v>160.8</v>
      </c>
      <c r="L17" s="135">
        <v>160.9</v>
      </c>
      <c r="M17" s="135">
        <v>160.8</v>
      </c>
      <c r="N17" s="135">
        <v>159.1</v>
      </c>
    </row>
    <row r="18" spans="1:14" ht="12.75">
      <c r="A18" s="30">
        <v>1951</v>
      </c>
      <c r="B18" s="135">
        <v>162.3</v>
      </c>
      <c r="C18" s="135">
        <v>162.8</v>
      </c>
      <c r="D18" s="135">
        <v>162.7</v>
      </c>
      <c r="E18" s="135">
        <v>164.5</v>
      </c>
      <c r="F18" s="135">
        <v>166.1</v>
      </c>
      <c r="G18" s="135">
        <v>166.4</v>
      </c>
      <c r="H18" s="135">
        <v>167.3</v>
      </c>
      <c r="I18" s="135">
        <v>168.3</v>
      </c>
      <c r="J18" s="135">
        <v>168.8</v>
      </c>
      <c r="K18" s="135">
        <v>169.9</v>
      </c>
      <c r="L18" s="135">
        <v>170.8</v>
      </c>
      <c r="M18" s="135">
        <v>171</v>
      </c>
      <c r="N18" s="135">
        <v>166.7</v>
      </c>
    </row>
    <row r="19" spans="1:14" ht="12.75">
      <c r="A19" s="30">
        <v>1952</v>
      </c>
      <c r="B19" s="135">
        <v>170.5</v>
      </c>
      <c r="C19" s="135">
        <v>170.8</v>
      </c>
      <c r="D19" s="135">
        <v>170.8</v>
      </c>
      <c r="E19" s="135">
        <v>170.1</v>
      </c>
      <c r="F19" s="135">
        <v>170.8</v>
      </c>
      <c r="G19" s="135">
        <v>171.3</v>
      </c>
      <c r="H19" s="135">
        <v>170.9</v>
      </c>
      <c r="I19" s="135">
        <v>171.3</v>
      </c>
      <c r="J19" s="135">
        <v>171.6</v>
      </c>
      <c r="K19" s="135">
        <v>171.1</v>
      </c>
      <c r="L19" s="135">
        <v>171.2</v>
      </c>
      <c r="M19" s="135">
        <v>171</v>
      </c>
      <c r="N19" s="135">
        <v>171</v>
      </c>
    </row>
    <row r="20" spans="1:14" ht="12.75">
      <c r="A20" s="30">
        <v>1953</v>
      </c>
      <c r="B20" s="135">
        <v>169.9</v>
      </c>
      <c r="C20" s="135">
        <v>169.5</v>
      </c>
      <c r="D20" s="135">
        <v>169.3</v>
      </c>
      <c r="E20" s="135">
        <v>168.8</v>
      </c>
      <c r="F20" s="135">
        <v>169.5</v>
      </c>
      <c r="G20" s="135">
        <v>169.7</v>
      </c>
      <c r="H20" s="135">
        <v>169.5</v>
      </c>
      <c r="I20" s="135">
        <v>169.7</v>
      </c>
      <c r="J20" s="135">
        <v>170.2</v>
      </c>
      <c r="K20" s="135">
        <v>170.4</v>
      </c>
      <c r="L20" s="135">
        <v>170.4</v>
      </c>
      <c r="M20" s="135">
        <v>170.1</v>
      </c>
      <c r="N20" s="135">
        <v>169.8</v>
      </c>
    </row>
    <row r="21" spans="1:14" ht="12.75">
      <c r="A21" s="30">
        <v>1954</v>
      </c>
      <c r="B21" s="135">
        <v>169.8</v>
      </c>
      <c r="C21" s="135">
        <v>169.5</v>
      </c>
      <c r="D21" s="135">
        <v>169.4</v>
      </c>
      <c r="E21" s="135">
        <v>169.9</v>
      </c>
      <c r="F21" s="135">
        <v>170.1</v>
      </c>
      <c r="G21" s="135">
        <v>170.5</v>
      </c>
      <c r="H21" s="135">
        <v>171</v>
      </c>
      <c r="I21" s="135">
        <v>171.7</v>
      </c>
      <c r="J21" s="135">
        <v>172</v>
      </c>
      <c r="K21" s="135">
        <v>172.5</v>
      </c>
      <c r="L21" s="135">
        <v>173</v>
      </c>
      <c r="M21" s="135">
        <v>172.9</v>
      </c>
      <c r="N21" s="135">
        <v>171</v>
      </c>
    </row>
    <row r="22" spans="1:14" ht="12.75">
      <c r="A22" s="30">
        <v>1955</v>
      </c>
      <c r="B22" s="135">
        <v>172.4</v>
      </c>
      <c r="C22" s="135">
        <v>171.8</v>
      </c>
      <c r="D22" s="135">
        <v>171.6</v>
      </c>
      <c r="E22" s="135">
        <v>171.7</v>
      </c>
      <c r="F22" s="135">
        <v>172.3</v>
      </c>
      <c r="G22" s="135">
        <v>172.3</v>
      </c>
      <c r="H22" s="135">
        <v>172.4</v>
      </c>
      <c r="I22" s="135">
        <v>172.8</v>
      </c>
      <c r="J22" s="135">
        <v>173.1</v>
      </c>
      <c r="K22" s="135">
        <v>173.4</v>
      </c>
      <c r="L22" s="135">
        <v>173.6</v>
      </c>
      <c r="M22" s="135">
        <v>173.6</v>
      </c>
      <c r="N22" s="135">
        <v>172.6</v>
      </c>
    </row>
    <row r="23" spans="1:14" ht="12.75">
      <c r="A23" s="30">
        <v>1956</v>
      </c>
      <c r="B23" s="135">
        <v>172.6</v>
      </c>
      <c r="C23" s="135">
        <v>173</v>
      </c>
      <c r="D23" s="135">
        <v>173.5</v>
      </c>
      <c r="E23" s="135">
        <v>173.2</v>
      </c>
      <c r="F23" s="135">
        <v>175</v>
      </c>
      <c r="G23" s="135">
        <v>175.4</v>
      </c>
      <c r="H23" s="135">
        <v>175.6</v>
      </c>
      <c r="I23" s="135">
        <v>176.2</v>
      </c>
      <c r="J23" s="135">
        <v>176.5</v>
      </c>
      <c r="K23" s="135">
        <v>176.7</v>
      </c>
      <c r="L23" s="135">
        <v>177.2</v>
      </c>
      <c r="M23" s="135">
        <v>177.4</v>
      </c>
      <c r="N23" s="135">
        <v>175.2</v>
      </c>
    </row>
    <row r="24" spans="1:14" ht="12.75">
      <c r="A24" s="30">
        <v>1957</v>
      </c>
      <c r="B24" s="135">
        <v>177.1</v>
      </c>
      <c r="C24" s="135">
        <v>176.8</v>
      </c>
      <c r="D24" s="135">
        <v>176.3</v>
      </c>
      <c r="E24" s="135">
        <v>176.9</v>
      </c>
      <c r="F24" s="135">
        <v>178</v>
      </c>
      <c r="G24" s="135">
        <v>178.1</v>
      </c>
      <c r="H24" s="135">
        <v>178.5</v>
      </c>
      <c r="I24" s="135">
        <v>179.5</v>
      </c>
      <c r="J24" s="135">
        <v>179.9</v>
      </c>
      <c r="K24" s="135">
        <v>180.5</v>
      </c>
      <c r="L24" s="135">
        <v>181</v>
      </c>
      <c r="M24" s="135">
        <v>181</v>
      </c>
      <c r="N24" s="135">
        <v>178.6</v>
      </c>
    </row>
    <row r="25" spans="1:14" ht="12.75">
      <c r="A25" s="30">
        <v>1958</v>
      </c>
      <c r="B25" s="135">
        <v>180.5</v>
      </c>
      <c r="C25" s="135">
        <v>180.5</v>
      </c>
      <c r="D25" s="135">
        <v>180.5</v>
      </c>
      <c r="E25" s="135">
        <v>180.7</v>
      </c>
      <c r="F25" s="135">
        <v>182.2</v>
      </c>
      <c r="G25" s="135">
        <v>182.4</v>
      </c>
      <c r="H25" s="135">
        <v>182.4</v>
      </c>
      <c r="I25" s="135">
        <v>182.6</v>
      </c>
      <c r="J25" s="135">
        <v>182.9</v>
      </c>
      <c r="K25" s="135">
        <v>182.8</v>
      </c>
      <c r="L25" s="135">
        <v>182.9</v>
      </c>
      <c r="M25" s="135">
        <v>182.6</v>
      </c>
      <c r="N25" s="135">
        <v>181.9</v>
      </c>
    </row>
    <row r="26" spans="1:14" s="119" customFormat="1" ht="12.75">
      <c r="A26" s="51">
        <v>1959</v>
      </c>
      <c r="B26" s="136">
        <v>181.5</v>
      </c>
      <c r="C26" s="136">
        <v>180.9</v>
      </c>
      <c r="D26" s="136">
        <v>180.6</v>
      </c>
      <c r="E26" s="136">
        <v>179.9</v>
      </c>
      <c r="F26" s="136">
        <v>180.1</v>
      </c>
      <c r="G26" s="136">
        <v>179.9</v>
      </c>
      <c r="H26" s="136">
        <v>179.9</v>
      </c>
      <c r="I26" s="136">
        <v>180.5</v>
      </c>
      <c r="J26" s="136">
        <v>181.1</v>
      </c>
      <c r="K26" s="136">
        <v>181.4</v>
      </c>
      <c r="L26" s="136">
        <v>181.6</v>
      </c>
      <c r="M26" s="136">
        <v>181.5</v>
      </c>
      <c r="N26" s="136">
        <v>180.7</v>
      </c>
    </row>
    <row r="27" spans="1:14" ht="12.75">
      <c r="A27" s="30">
        <v>1960</v>
      </c>
      <c r="B27" s="135">
        <v>181</v>
      </c>
      <c r="C27" s="135">
        <v>181.9</v>
      </c>
      <c r="D27" s="135">
        <v>181.9</v>
      </c>
      <c r="E27" s="135">
        <v>182.2</v>
      </c>
      <c r="F27" s="135">
        <v>183</v>
      </c>
      <c r="G27" s="135">
        <v>183.2</v>
      </c>
      <c r="H27" s="135">
        <v>183.7</v>
      </c>
      <c r="I27" s="135">
        <v>184.1</v>
      </c>
      <c r="J27" s="135">
        <v>184.6</v>
      </c>
      <c r="K27" s="135">
        <v>184.9</v>
      </c>
      <c r="L27" s="135">
        <v>184.9</v>
      </c>
      <c r="M27" s="135">
        <v>184.7</v>
      </c>
      <c r="N27" s="135">
        <v>183.3</v>
      </c>
    </row>
    <row r="28" spans="1:14" ht="12.75">
      <c r="A28" s="30">
        <v>1961</v>
      </c>
      <c r="B28" s="135">
        <v>184.2</v>
      </c>
      <c r="C28" s="135">
        <v>184.3</v>
      </c>
      <c r="D28" s="135">
        <v>184.3</v>
      </c>
      <c r="E28" s="135">
        <v>184.3</v>
      </c>
      <c r="F28" s="135">
        <v>185.7</v>
      </c>
      <c r="G28" s="135">
        <v>186</v>
      </c>
      <c r="H28" s="135">
        <v>186.4</v>
      </c>
      <c r="I28" s="135">
        <v>187.3</v>
      </c>
      <c r="J28" s="135">
        <v>187.6</v>
      </c>
      <c r="K28" s="135">
        <v>188.4</v>
      </c>
      <c r="L28" s="135">
        <v>190</v>
      </c>
      <c r="M28" s="135">
        <v>191.2</v>
      </c>
      <c r="N28" s="135">
        <v>186.6</v>
      </c>
    </row>
    <row r="29" spans="1:14" ht="12.75">
      <c r="A29" s="30">
        <v>1962</v>
      </c>
      <c r="B29" s="135">
        <v>191.4</v>
      </c>
      <c r="C29" s="135">
        <v>191.9</v>
      </c>
      <c r="D29" s="135">
        <v>192.2</v>
      </c>
      <c r="E29" s="135">
        <v>193.1</v>
      </c>
      <c r="F29" s="135">
        <v>194.6</v>
      </c>
      <c r="G29" s="135">
        <v>195.1</v>
      </c>
      <c r="H29" s="135">
        <v>195.7</v>
      </c>
      <c r="I29" s="135">
        <v>196.5</v>
      </c>
      <c r="J29" s="135">
        <v>196.4</v>
      </c>
      <c r="K29" s="135">
        <v>196.1</v>
      </c>
      <c r="L29" s="135">
        <v>197</v>
      </c>
      <c r="M29" s="135">
        <v>197.4</v>
      </c>
      <c r="N29" s="135">
        <v>194.7</v>
      </c>
    </row>
    <row r="30" spans="1:14" ht="12.75">
      <c r="A30" s="30">
        <v>1963</v>
      </c>
      <c r="B30" s="135">
        <v>198</v>
      </c>
      <c r="C30" s="135">
        <v>199.2</v>
      </c>
      <c r="D30" s="135">
        <v>199.2</v>
      </c>
      <c r="E30" s="135">
        <v>199.5</v>
      </c>
      <c r="F30" s="135">
        <v>200.7</v>
      </c>
      <c r="G30" s="135">
        <v>201.2</v>
      </c>
      <c r="H30" s="135">
        <v>201.6</v>
      </c>
      <c r="I30" s="135">
        <v>202.2</v>
      </c>
      <c r="J30" s="135">
        <v>202.8</v>
      </c>
      <c r="K30" s="135">
        <v>203.6</v>
      </c>
      <c r="L30" s="135">
        <v>204.8</v>
      </c>
      <c r="M30" s="135">
        <v>205</v>
      </c>
      <c r="N30" s="135">
        <v>201.4</v>
      </c>
    </row>
    <row r="31" spans="1:14" ht="12.75">
      <c r="A31" s="30">
        <v>1964</v>
      </c>
      <c r="B31" s="135">
        <v>205.2</v>
      </c>
      <c r="C31" s="135">
        <v>205.5</v>
      </c>
      <c r="D31" s="135">
        <v>205.6</v>
      </c>
      <c r="E31" s="135">
        <v>206.9</v>
      </c>
      <c r="F31" s="135">
        <v>208</v>
      </c>
      <c r="G31" s="135">
        <v>207.7</v>
      </c>
      <c r="H31" s="135">
        <v>207.8</v>
      </c>
      <c r="I31" s="135">
        <v>208.3</v>
      </c>
      <c r="J31" s="135">
        <v>208.7</v>
      </c>
      <c r="K31" s="135">
        <v>209.3</v>
      </c>
      <c r="L31" s="135">
        <v>209.5</v>
      </c>
      <c r="M31" s="135">
        <v>209.8</v>
      </c>
      <c r="N31" s="135">
        <v>207.6</v>
      </c>
    </row>
    <row r="32" spans="1:14" ht="12.75">
      <c r="A32" s="30">
        <v>1965</v>
      </c>
      <c r="B32" s="135">
        <v>210</v>
      </c>
      <c r="C32" s="135">
        <v>210.7</v>
      </c>
      <c r="D32" s="135">
        <v>210.8</v>
      </c>
      <c r="E32" s="135">
        <v>211.5</v>
      </c>
      <c r="F32" s="135">
        <v>213.8</v>
      </c>
      <c r="G32" s="135">
        <v>214.6</v>
      </c>
      <c r="H32" s="135">
        <v>215.2</v>
      </c>
      <c r="I32" s="135">
        <v>216.4</v>
      </c>
      <c r="J32" s="135">
        <v>217</v>
      </c>
      <c r="K32" s="135">
        <v>217.7</v>
      </c>
      <c r="L32" s="135">
        <v>219.6</v>
      </c>
      <c r="M32" s="135">
        <v>220.1</v>
      </c>
      <c r="N32" s="135">
        <v>214.7</v>
      </c>
    </row>
    <row r="33" spans="1:14" ht="12.75">
      <c r="A33" s="30">
        <v>1966</v>
      </c>
      <c r="B33" s="135">
        <v>221.3</v>
      </c>
      <c r="C33" s="135">
        <v>221.9</v>
      </c>
      <c r="D33" s="135">
        <v>222.2</v>
      </c>
      <c r="E33" s="135">
        <v>222.5</v>
      </c>
      <c r="F33" s="135">
        <v>225.3</v>
      </c>
      <c r="G33" s="135">
        <v>225</v>
      </c>
      <c r="H33" s="135">
        <v>225</v>
      </c>
      <c r="I33" s="135">
        <v>225.7</v>
      </c>
      <c r="J33" s="135">
        <v>225.9</v>
      </c>
      <c r="K33" s="135">
        <v>226.3</v>
      </c>
      <c r="L33" s="135">
        <v>229.1</v>
      </c>
      <c r="M33" s="135">
        <v>230.2</v>
      </c>
      <c r="N33" s="135">
        <v>225</v>
      </c>
    </row>
    <row r="34" spans="1:14" ht="12.75">
      <c r="A34" s="30">
        <v>1967</v>
      </c>
      <c r="B34" s="135">
        <v>230.9</v>
      </c>
      <c r="C34" s="135">
        <v>230.4</v>
      </c>
      <c r="D34" s="135">
        <v>230.4</v>
      </c>
      <c r="E34" s="135">
        <v>230.6</v>
      </c>
      <c r="F34" s="135">
        <v>232.9</v>
      </c>
      <c r="G34" s="135">
        <v>234.7</v>
      </c>
      <c r="H34" s="135">
        <v>235.6</v>
      </c>
      <c r="I34" s="135">
        <v>236.5</v>
      </c>
      <c r="J34" s="135">
        <v>235.6</v>
      </c>
      <c r="K34" s="135">
        <v>235.4</v>
      </c>
      <c r="L34" s="135">
        <v>237.6</v>
      </c>
      <c r="M34" s="135">
        <v>238.3</v>
      </c>
      <c r="N34" s="135">
        <v>234</v>
      </c>
    </row>
    <row r="35" spans="1:14" ht="12.75">
      <c r="A35" s="30">
        <v>1968</v>
      </c>
      <c r="B35" s="135">
        <v>238.8</v>
      </c>
      <c r="C35" s="135">
        <v>239.2</v>
      </c>
      <c r="D35" s="135">
        <v>238.3</v>
      </c>
      <c r="E35" s="135">
        <v>238.1</v>
      </c>
      <c r="F35" s="135">
        <v>238.8</v>
      </c>
      <c r="G35" s="135">
        <v>239</v>
      </c>
      <c r="H35" s="135">
        <v>238.8</v>
      </c>
      <c r="I35" s="135">
        <v>239.4</v>
      </c>
      <c r="J35" s="135">
        <v>239.7</v>
      </c>
      <c r="K35" s="135">
        <v>240.6</v>
      </c>
      <c r="L35" s="135">
        <v>242.8</v>
      </c>
      <c r="M35" s="135">
        <v>243.5</v>
      </c>
      <c r="N35" s="135">
        <v>239.7</v>
      </c>
    </row>
    <row r="36" spans="1:14" s="119" customFormat="1" ht="12.75">
      <c r="A36" s="51">
        <v>1969</v>
      </c>
      <c r="B36" s="136">
        <v>244.2</v>
      </c>
      <c r="C36" s="136">
        <v>244.6</v>
      </c>
      <c r="D36" s="136">
        <v>244.2</v>
      </c>
      <c r="E36" s="136">
        <v>243.7</v>
      </c>
      <c r="F36" s="136">
        <v>244.9</v>
      </c>
      <c r="G36" s="136">
        <v>246</v>
      </c>
      <c r="H36" s="136">
        <v>246</v>
      </c>
      <c r="I36" s="136">
        <v>245.5</v>
      </c>
      <c r="J36" s="136">
        <v>245.8</v>
      </c>
      <c r="K36" s="136">
        <v>246.2</v>
      </c>
      <c r="L36" s="136">
        <v>248.3</v>
      </c>
      <c r="M36" s="136">
        <v>249.2</v>
      </c>
      <c r="N36" s="136">
        <v>245.8</v>
      </c>
    </row>
    <row r="37" spans="1:14" ht="12.75">
      <c r="A37" s="30">
        <v>1970</v>
      </c>
      <c r="B37" s="135">
        <v>249.8</v>
      </c>
      <c r="C37" s="135">
        <v>249.8</v>
      </c>
      <c r="D37" s="135">
        <v>250.3</v>
      </c>
      <c r="E37" s="135">
        <v>250.1</v>
      </c>
      <c r="F37" s="135">
        <v>252.5</v>
      </c>
      <c r="G37" s="135">
        <v>253.7</v>
      </c>
      <c r="H37" s="135">
        <v>254.4</v>
      </c>
      <c r="I37" s="135">
        <v>255.3</v>
      </c>
      <c r="J37" s="135">
        <v>256.8</v>
      </c>
      <c r="K37" s="135">
        <v>258.2</v>
      </c>
      <c r="L37" s="135">
        <v>261.6</v>
      </c>
      <c r="M37" s="135">
        <v>262.7</v>
      </c>
      <c r="N37" s="135">
        <v>254.6</v>
      </c>
    </row>
    <row r="38" spans="1:14" ht="12.75">
      <c r="A38" s="30">
        <v>1971</v>
      </c>
      <c r="B38" s="135">
        <v>264.3</v>
      </c>
      <c r="C38" s="135">
        <v>265.4</v>
      </c>
      <c r="D38" s="135">
        <v>267</v>
      </c>
      <c r="E38" s="135">
        <v>267.2</v>
      </c>
      <c r="F38" s="135">
        <v>270.2</v>
      </c>
      <c r="G38" s="135">
        <v>270.4</v>
      </c>
      <c r="H38" s="135">
        <v>271.5</v>
      </c>
      <c r="I38" s="135">
        <v>272</v>
      </c>
      <c r="J38" s="135">
        <v>274</v>
      </c>
      <c r="K38" s="135">
        <v>275.1</v>
      </c>
      <c r="L38" s="135">
        <v>278.8</v>
      </c>
      <c r="M38" s="135">
        <v>280.1</v>
      </c>
      <c r="N38" s="135">
        <v>271.3</v>
      </c>
    </row>
    <row r="39" spans="1:14" ht="12.75">
      <c r="A39" s="30">
        <v>1972</v>
      </c>
      <c r="B39" s="135">
        <v>281.9</v>
      </c>
      <c r="C39" s="135">
        <v>283.3</v>
      </c>
      <c r="D39" s="135">
        <v>284</v>
      </c>
      <c r="E39" s="135">
        <v>284.2</v>
      </c>
      <c r="F39" s="135">
        <v>287.1</v>
      </c>
      <c r="G39" s="135">
        <v>288.7</v>
      </c>
      <c r="H39" s="135">
        <v>288.9</v>
      </c>
      <c r="I39" s="135">
        <v>290.1</v>
      </c>
      <c r="J39" s="135">
        <v>292.5</v>
      </c>
      <c r="K39" s="135">
        <v>295.3</v>
      </c>
      <c r="L39" s="135">
        <v>297.7</v>
      </c>
      <c r="M39" s="135">
        <v>299.3</v>
      </c>
      <c r="N39" s="135">
        <v>289.4</v>
      </c>
    </row>
    <row r="40" spans="1:14" ht="12.75">
      <c r="A40" s="30">
        <v>1973</v>
      </c>
      <c r="B40" s="135">
        <v>302.7</v>
      </c>
      <c r="C40" s="135">
        <v>304.7</v>
      </c>
      <c r="D40" s="135">
        <v>307.2</v>
      </c>
      <c r="E40" s="135">
        <v>307.9</v>
      </c>
      <c r="F40" s="135">
        <v>310.2</v>
      </c>
      <c r="G40" s="135">
        <v>312.4</v>
      </c>
      <c r="H40" s="135">
        <v>312.9</v>
      </c>
      <c r="I40" s="135">
        <v>314</v>
      </c>
      <c r="J40" s="135">
        <v>316.7</v>
      </c>
      <c r="K40" s="135">
        <v>323.3</v>
      </c>
      <c r="L40" s="135">
        <v>330</v>
      </c>
      <c r="M40" s="135">
        <v>335</v>
      </c>
      <c r="N40" s="135">
        <v>314.7</v>
      </c>
    </row>
    <row r="41" spans="1:14" ht="12.75">
      <c r="A41" s="30">
        <v>1974</v>
      </c>
      <c r="B41" s="135">
        <v>337.7</v>
      </c>
      <c r="C41" s="135">
        <v>335.2</v>
      </c>
      <c r="D41" s="135">
        <v>336.8</v>
      </c>
      <c r="E41" s="135">
        <v>334.8</v>
      </c>
      <c r="F41" s="135">
        <v>340.7</v>
      </c>
      <c r="G41" s="135">
        <v>342.5</v>
      </c>
      <c r="H41" s="135">
        <v>343.6</v>
      </c>
      <c r="I41" s="135">
        <v>347</v>
      </c>
      <c r="J41" s="135">
        <v>352.6</v>
      </c>
      <c r="K41" s="135">
        <v>354.9</v>
      </c>
      <c r="L41" s="135">
        <v>359.9</v>
      </c>
      <c r="M41" s="135">
        <v>360.3</v>
      </c>
      <c r="N41" s="135">
        <v>345.4</v>
      </c>
    </row>
    <row r="42" spans="1:14" ht="12.75">
      <c r="A42" s="30">
        <v>1975</v>
      </c>
      <c r="B42" s="135">
        <v>362.3</v>
      </c>
      <c r="C42" s="135">
        <v>363.5</v>
      </c>
      <c r="D42" s="135">
        <v>364.8</v>
      </c>
      <c r="E42" s="135">
        <v>365.7</v>
      </c>
      <c r="F42" s="135">
        <v>368.4</v>
      </c>
      <c r="G42" s="135">
        <v>369.8</v>
      </c>
      <c r="H42" s="135">
        <v>369.1</v>
      </c>
      <c r="I42" s="135">
        <v>370.3</v>
      </c>
      <c r="J42" s="135">
        <v>371.6</v>
      </c>
      <c r="K42" s="135">
        <v>372.1</v>
      </c>
      <c r="L42" s="135">
        <v>373.2</v>
      </c>
      <c r="M42" s="135">
        <v>372.7</v>
      </c>
      <c r="N42" s="135">
        <v>368.7</v>
      </c>
    </row>
    <row r="43" spans="1:14" ht="12.75">
      <c r="A43" s="30">
        <v>1976</v>
      </c>
      <c r="B43" s="135">
        <v>374.8</v>
      </c>
      <c r="C43" s="135">
        <v>374.5</v>
      </c>
      <c r="D43" s="135">
        <v>373.9</v>
      </c>
      <c r="E43" s="135">
        <v>373.9</v>
      </c>
      <c r="F43" s="135">
        <v>373.2</v>
      </c>
      <c r="G43" s="135">
        <v>373.9</v>
      </c>
      <c r="H43" s="135">
        <v>374.5</v>
      </c>
      <c r="I43" s="135">
        <v>375.9</v>
      </c>
      <c r="J43" s="135">
        <v>375</v>
      </c>
      <c r="K43" s="135">
        <v>375.9</v>
      </c>
      <c r="L43" s="135">
        <v>376.6</v>
      </c>
      <c r="M43" s="135">
        <v>377.5</v>
      </c>
      <c r="N43" s="135">
        <v>375</v>
      </c>
    </row>
    <row r="44" spans="1:14" ht="12.75">
      <c r="A44" s="30">
        <v>1977</v>
      </c>
      <c r="B44" s="135">
        <v>378.2</v>
      </c>
      <c r="C44" s="135">
        <v>378.4</v>
      </c>
      <c r="D44" s="135">
        <v>377.7</v>
      </c>
      <c r="E44" s="135">
        <v>378.2</v>
      </c>
      <c r="F44" s="135">
        <v>377.9</v>
      </c>
      <c r="G44" s="135">
        <v>380.4</v>
      </c>
      <c r="H44" s="135">
        <v>380.6</v>
      </c>
      <c r="I44" s="135">
        <v>380.6</v>
      </c>
      <c r="J44" s="135">
        <v>380.9</v>
      </c>
      <c r="K44" s="135">
        <v>381.7</v>
      </c>
      <c r="L44" s="135">
        <v>381.4</v>
      </c>
      <c r="M44" s="135">
        <v>381.9</v>
      </c>
      <c r="N44" s="135">
        <v>379.8</v>
      </c>
    </row>
    <row r="45" spans="1:14" ht="12.75">
      <c r="A45" s="30">
        <v>1978</v>
      </c>
      <c r="B45" s="135">
        <v>382</v>
      </c>
      <c r="C45" s="135">
        <v>382.5</v>
      </c>
      <c r="D45" s="135">
        <v>382.9</v>
      </c>
      <c r="E45" s="135">
        <v>383.6</v>
      </c>
      <c r="F45" s="135">
        <v>384.1</v>
      </c>
      <c r="G45" s="135">
        <v>384.7</v>
      </c>
      <c r="H45" s="135">
        <v>384.9</v>
      </c>
      <c r="I45" s="135">
        <v>385</v>
      </c>
      <c r="J45" s="135">
        <v>384.1</v>
      </c>
      <c r="K45" s="135">
        <v>383.3</v>
      </c>
      <c r="L45" s="135">
        <v>383.8</v>
      </c>
      <c r="M45" s="135">
        <v>384.6</v>
      </c>
      <c r="N45" s="135">
        <v>383.8</v>
      </c>
    </row>
    <row r="46" spans="1:14" s="119" customFormat="1" ht="12.75">
      <c r="A46" s="51">
        <v>1979</v>
      </c>
      <c r="B46" s="136">
        <v>386.1</v>
      </c>
      <c r="C46" s="136">
        <v>390.3</v>
      </c>
      <c r="D46" s="136">
        <v>392.4</v>
      </c>
      <c r="E46" s="136">
        <v>393.4</v>
      </c>
      <c r="F46" s="136">
        <v>394.8</v>
      </c>
      <c r="G46" s="136">
        <v>400.4</v>
      </c>
      <c r="H46" s="136">
        <v>401.3</v>
      </c>
      <c r="I46" s="136">
        <v>400.6</v>
      </c>
      <c r="J46" s="136">
        <v>402.5</v>
      </c>
      <c r="K46" s="136">
        <v>402.3</v>
      </c>
      <c r="L46" s="136">
        <v>403.8</v>
      </c>
      <c r="M46" s="136">
        <v>404.6</v>
      </c>
      <c r="N46" s="136">
        <v>397.7</v>
      </c>
    </row>
    <row r="47" spans="1:14" ht="12.75">
      <c r="A47" s="30">
        <v>1980</v>
      </c>
      <c r="B47" s="135">
        <v>405.8</v>
      </c>
      <c r="C47" s="135">
        <v>406.4</v>
      </c>
      <c r="D47" s="135">
        <v>407.6</v>
      </c>
      <c r="E47" s="135">
        <v>409.5</v>
      </c>
      <c r="F47" s="135">
        <v>411.9</v>
      </c>
      <c r="G47" s="135">
        <v>413.4</v>
      </c>
      <c r="H47" s="135">
        <v>414.7</v>
      </c>
      <c r="I47" s="135">
        <v>417.5</v>
      </c>
      <c r="J47" s="135">
        <v>417.7</v>
      </c>
      <c r="K47" s="135">
        <v>416.9</v>
      </c>
      <c r="L47" s="135">
        <v>420.9</v>
      </c>
      <c r="M47" s="135">
        <v>422.4</v>
      </c>
      <c r="N47" s="135">
        <v>413.7</v>
      </c>
    </row>
    <row r="48" spans="1:14" ht="12.75">
      <c r="A48" s="30">
        <v>1981</v>
      </c>
      <c r="B48" s="135">
        <v>426.5</v>
      </c>
      <c r="C48" s="135">
        <v>430.6</v>
      </c>
      <c r="D48" s="135">
        <v>433.5</v>
      </c>
      <c r="E48" s="135">
        <v>432.6</v>
      </c>
      <c r="F48" s="135">
        <v>436.6</v>
      </c>
      <c r="G48" s="135">
        <v>439.4</v>
      </c>
      <c r="H48" s="135">
        <v>442</v>
      </c>
      <c r="I48" s="135">
        <v>448.6</v>
      </c>
      <c r="J48" s="135">
        <v>448.9</v>
      </c>
      <c r="K48" s="135">
        <v>447.4</v>
      </c>
      <c r="L48" s="135">
        <v>450.4</v>
      </c>
      <c r="M48" s="135">
        <v>450.3</v>
      </c>
      <c r="N48" s="135">
        <v>440.6</v>
      </c>
    </row>
    <row r="49" spans="1:14" ht="12.75">
      <c r="A49" s="30">
        <v>1982</v>
      </c>
      <c r="B49" s="135">
        <v>452.5</v>
      </c>
      <c r="C49" s="135">
        <v>453.3</v>
      </c>
      <c r="D49" s="135">
        <v>454.1</v>
      </c>
      <c r="E49" s="135">
        <v>456.6</v>
      </c>
      <c r="F49" s="135">
        <v>462.5</v>
      </c>
      <c r="G49" s="135">
        <v>466.6</v>
      </c>
      <c r="H49" s="135">
        <v>468.4</v>
      </c>
      <c r="I49" s="135">
        <v>472</v>
      </c>
      <c r="J49" s="135">
        <v>473.8</v>
      </c>
      <c r="K49" s="135">
        <v>475</v>
      </c>
      <c r="L49" s="135">
        <v>476.3</v>
      </c>
      <c r="M49" s="135">
        <v>474.9</v>
      </c>
      <c r="N49" s="135">
        <v>465.5</v>
      </c>
    </row>
    <row r="50" spans="1:14" ht="12.75">
      <c r="A50" s="30">
        <v>1983</v>
      </c>
      <c r="B50" s="135">
        <v>474.2</v>
      </c>
      <c r="C50" s="135">
        <v>474.9</v>
      </c>
      <c r="D50" s="135">
        <v>475.8</v>
      </c>
      <c r="E50" s="135">
        <v>477.2</v>
      </c>
      <c r="F50" s="135">
        <v>477.7</v>
      </c>
      <c r="G50" s="135">
        <v>479.6</v>
      </c>
      <c r="H50" s="135">
        <v>478.7</v>
      </c>
      <c r="I50" s="135">
        <v>480</v>
      </c>
      <c r="J50" s="135">
        <v>480.6</v>
      </c>
      <c r="K50" s="135">
        <v>481.7</v>
      </c>
      <c r="L50" s="135">
        <v>484.8</v>
      </c>
      <c r="M50" s="135">
        <v>485.1</v>
      </c>
      <c r="N50" s="135">
        <v>479.2</v>
      </c>
    </row>
    <row r="51" spans="1:14" ht="12.75">
      <c r="A51" s="30">
        <v>1984</v>
      </c>
      <c r="B51" s="135">
        <v>486.8</v>
      </c>
      <c r="C51" s="135">
        <v>488.5</v>
      </c>
      <c r="D51" s="135">
        <v>491.7</v>
      </c>
      <c r="E51" s="135">
        <v>492.4</v>
      </c>
      <c r="F51" s="135">
        <v>491.4</v>
      </c>
      <c r="G51" s="135">
        <v>493</v>
      </c>
      <c r="H51" s="135">
        <v>492.1</v>
      </c>
      <c r="I51" s="135">
        <v>493.9</v>
      </c>
      <c r="J51" s="135">
        <v>493.6</v>
      </c>
      <c r="K51" s="135">
        <v>496.7</v>
      </c>
      <c r="L51" s="135">
        <v>499.3</v>
      </c>
      <c r="M51" s="135">
        <v>499.1</v>
      </c>
      <c r="N51" s="135">
        <v>493.2</v>
      </c>
    </row>
    <row r="52" spans="1:14" ht="12.75">
      <c r="A52" s="30">
        <v>1985</v>
      </c>
      <c r="B52" s="135">
        <v>504</v>
      </c>
      <c r="C52" s="135">
        <v>508.1</v>
      </c>
      <c r="D52" s="135">
        <v>510.9</v>
      </c>
      <c r="E52" s="135">
        <v>510.3</v>
      </c>
      <c r="F52" s="135">
        <v>510</v>
      </c>
      <c r="G52" s="135">
        <v>509.7</v>
      </c>
      <c r="H52" s="135">
        <v>508.6</v>
      </c>
      <c r="I52" s="135">
        <v>508.5</v>
      </c>
      <c r="J52" s="135">
        <v>510.1</v>
      </c>
      <c r="K52" s="135">
        <v>511.4</v>
      </c>
      <c r="L52" s="135">
        <v>515</v>
      </c>
      <c r="M52" s="135">
        <v>515.3</v>
      </c>
      <c r="N52" s="135">
        <v>510.2</v>
      </c>
    </row>
    <row r="53" spans="1:14" ht="12.75">
      <c r="A53" s="30">
        <v>1986</v>
      </c>
      <c r="B53" s="135">
        <v>515.1</v>
      </c>
      <c r="C53" s="135">
        <v>415.9</v>
      </c>
      <c r="D53" s="135">
        <v>515.6</v>
      </c>
      <c r="E53" s="135">
        <v>515.3</v>
      </c>
      <c r="F53" s="135">
        <v>513.7</v>
      </c>
      <c r="G53" s="135">
        <v>513.6</v>
      </c>
      <c r="H53" s="135">
        <v>511.2</v>
      </c>
      <c r="I53" s="135">
        <v>512.2</v>
      </c>
      <c r="J53" s="135">
        <v>513.1</v>
      </c>
      <c r="K53" s="135">
        <v>513.2</v>
      </c>
      <c r="L53" s="135">
        <v>514.5</v>
      </c>
      <c r="M53" s="135">
        <v>515.5</v>
      </c>
      <c r="N53" s="135">
        <v>514</v>
      </c>
    </row>
    <row r="54" spans="1:14" ht="12.75">
      <c r="A54" s="30">
        <v>1987</v>
      </c>
      <c r="B54" s="135">
        <v>518.5</v>
      </c>
      <c r="C54" s="135">
        <v>520</v>
      </c>
      <c r="D54" s="135">
        <v>520.7</v>
      </c>
      <c r="E54" s="135">
        <v>521.4</v>
      </c>
      <c r="F54" s="135">
        <v>518.5</v>
      </c>
      <c r="G54" s="135">
        <v>520.2</v>
      </c>
      <c r="H54" s="135">
        <v>520.3</v>
      </c>
      <c r="I54" s="135">
        <v>522.3</v>
      </c>
      <c r="J54" s="135">
        <v>521.1</v>
      </c>
      <c r="K54" s="135">
        <v>523.3</v>
      </c>
      <c r="L54" s="135">
        <v>525.3</v>
      </c>
      <c r="M54" s="135">
        <v>525.2</v>
      </c>
      <c r="N54" s="135">
        <v>521.4</v>
      </c>
    </row>
    <row r="55" spans="1:14" ht="12.75">
      <c r="A55" s="30">
        <v>1988</v>
      </c>
      <c r="B55" s="135">
        <v>526.6</v>
      </c>
      <c r="C55" s="135">
        <v>529.1</v>
      </c>
      <c r="D55" s="135">
        <v>530.4</v>
      </c>
      <c r="E55" s="135">
        <v>531.4</v>
      </c>
      <c r="F55" s="135">
        <v>530.1</v>
      </c>
      <c r="G55" s="135">
        <v>530.9</v>
      </c>
      <c r="H55" s="135">
        <v>529.7</v>
      </c>
      <c r="I55" s="135">
        <v>531.6</v>
      </c>
      <c r="J55" s="135">
        <v>531.7</v>
      </c>
      <c r="K55" s="135">
        <v>532.5</v>
      </c>
      <c r="L55" s="135">
        <v>534.5</v>
      </c>
      <c r="M55" s="135">
        <v>535.5</v>
      </c>
      <c r="N55" s="135">
        <v>531.2</v>
      </c>
    </row>
    <row r="56" spans="1:14" s="119" customFormat="1" ht="12.75">
      <c r="A56" s="51">
        <v>1989</v>
      </c>
      <c r="B56" s="136">
        <v>538.4</v>
      </c>
      <c r="C56" s="136">
        <v>541.1</v>
      </c>
      <c r="D56" s="136">
        <v>542.6</v>
      </c>
      <c r="E56" s="136">
        <v>545.4</v>
      </c>
      <c r="F56" s="136">
        <v>545.8</v>
      </c>
      <c r="G56" s="136">
        <v>546.7</v>
      </c>
      <c r="H56" s="136">
        <v>545.5</v>
      </c>
      <c r="I56" s="136">
        <v>547.3</v>
      </c>
      <c r="J56" s="136">
        <v>549.7</v>
      </c>
      <c r="K56" s="136">
        <v>551.9</v>
      </c>
      <c r="L56" s="136">
        <v>558.2</v>
      </c>
      <c r="M56" s="136">
        <v>562.4</v>
      </c>
      <c r="N56" s="136">
        <v>547.9</v>
      </c>
    </row>
    <row r="57" spans="1:14" ht="12.75">
      <c r="A57" s="30">
        <v>1990</v>
      </c>
      <c r="B57" s="135">
        <v>565.7</v>
      </c>
      <c r="C57" s="135">
        <v>567.5</v>
      </c>
      <c r="D57" s="135">
        <v>569.5</v>
      </c>
      <c r="E57" s="135">
        <v>570.6</v>
      </c>
      <c r="F57" s="135">
        <v>573.4</v>
      </c>
      <c r="G57" s="135">
        <v>574.2</v>
      </c>
      <c r="H57" s="135">
        <v>574.5</v>
      </c>
      <c r="I57" s="135">
        <v>580.6</v>
      </c>
      <c r="J57" s="135">
        <v>583.4</v>
      </c>
      <c r="K57" s="135">
        <v>586.9</v>
      </c>
      <c r="L57" s="135">
        <v>592.1</v>
      </c>
      <c r="M57" s="135">
        <v>592</v>
      </c>
      <c r="N57" s="135">
        <v>577.5</v>
      </c>
    </row>
    <row r="58" spans="1:14" ht="12.75">
      <c r="A58" s="30">
        <v>1991</v>
      </c>
      <c r="B58" s="135">
        <v>596.8</v>
      </c>
      <c r="C58" s="135">
        <v>602.8</v>
      </c>
      <c r="D58" s="135">
        <v>602.9</v>
      </c>
      <c r="E58" s="135">
        <v>604.3</v>
      </c>
      <c r="F58" s="135">
        <v>609.4</v>
      </c>
      <c r="G58" s="135">
        <v>611.9</v>
      </c>
      <c r="H58" s="135">
        <v>612.1</v>
      </c>
      <c r="I58" s="135">
        <v>615.3</v>
      </c>
      <c r="J58" s="135">
        <v>616.5</v>
      </c>
      <c r="K58" s="135">
        <v>617</v>
      </c>
      <c r="L58" s="135">
        <v>624.4</v>
      </c>
      <c r="M58" s="135">
        <v>623</v>
      </c>
      <c r="N58" s="135">
        <v>611.4</v>
      </c>
    </row>
    <row r="59" spans="1:14" ht="12.75">
      <c r="A59" s="30">
        <v>1992</v>
      </c>
      <c r="B59" s="135">
        <v>625.9</v>
      </c>
      <c r="C59" s="135">
        <v>630.4</v>
      </c>
      <c r="D59" s="135">
        <v>632.2</v>
      </c>
      <c r="E59" s="135">
        <v>633.2</v>
      </c>
      <c r="F59" s="135">
        <v>634.9</v>
      </c>
      <c r="G59" s="135">
        <v>637.4</v>
      </c>
      <c r="H59" s="135">
        <v>635.5</v>
      </c>
      <c r="I59" s="135">
        <v>637.1</v>
      </c>
      <c r="J59" s="135">
        <v>637.9</v>
      </c>
      <c r="K59" s="135">
        <v>638.8</v>
      </c>
      <c r="L59" s="135">
        <v>645</v>
      </c>
      <c r="M59" s="135">
        <v>644.3</v>
      </c>
      <c r="N59" s="135">
        <v>636</v>
      </c>
    </row>
    <row r="60" spans="1:14" ht="12.75">
      <c r="A60" s="30">
        <v>1993</v>
      </c>
      <c r="B60" s="135">
        <v>647.6</v>
      </c>
      <c r="C60" s="135">
        <v>651.7</v>
      </c>
      <c r="D60" s="135">
        <v>655.2</v>
      </c>
      <c r="E60" s="135">
        <v>657.2</v>
      </c>
      <c r="F60" s="135">
        <v>657.6</v>
      </c>
      <c r="G60" s="135">
        <v>657.4</v>
      </c>
      <c r="H60" s="135">
        <v>657</v>
      </c>
      <c r="I60" s="135">
        <v>660.2</v>
      </c>
      <c r="J60" s="135">
        <v>659.8</v>
      </c>
      <c r="K60" s="135">
        <v>660.3</v>
      </c>
      <c r="L60" s="135">
        <v>659.4</v>
      </c>
      <c r="M60" s="135">
        <v>660.3</v>
      </c>
      <c r="N60" s="135">
        <v>657</v>
      </c>
    </row>
    <row r="61" spans="1:14" ht="12.75">
      <c r="A61" s="30">
        <v>1994</v>
      </c>
      <c r="B61" s="135">
        <v>661</v>
      </c>
      <c r="C61" s="135">
        <v>663.7</v>
      </c>
      <c r="D61" s="135">
        <v>663.7</v>
      </c>
      <c r="E61" s="135">
        <v>664.1</v>
      </c>
      <c r="F61" s="135">
        <v>660</v>
      </c>
      <c r="G61" s="135">
        <v>661</v>
      </c>
      <c r="H61" s="135">
        <v>660.9</v>
      </c>
      <c r="I61" s="135">
        <v>663.5</v>
      </c>
      <c r="J61" s="135">
        <v>663.7</v>
      </c>
      <c r="K61" s="135">
        <v>663.2</v>
      </c>
      <c r="L61" s="135">
        <v>663.2</v>
      </c>
      <c r="M61" s="135">
        <v>663</v>
      </c>
      <c r="N61" s="135">
        <v>662.6</v>
      </c>
    </row>
    <row r="62" spans="1:14" ht="12.75">
      <c r="A62" s="30">
        <v>1995</v>
      </c>
      <c r="B62" s="135">
        <v>667.8</v>
      </c>
      <c r="C62" s="135">
        <v>673.7</v>
      </c>
      <c r="D62" s="135">
        <v>674.1</v>
      </c>
      <c r="E62" s="135">
        <v>674.7</v>
      </c>
      <c r="F62" s="135">
        <v>673.4</v>
      </c>
      <c r="G62" s="135">
        <v>674.8</v>
      </c>
      <c r="H62" s="135">
        <v>674.3</v>
      </c>
      <c r="I62" s="135">
        <v>676.4</v>
      </c>
      <c r="J62" s="135">
        <v>677</v>
      </c>
      <c r="K62" s="135">
        <v>676.3</v>
      </c>
      <c r="L62" s="135">
        <v>675.8</v>
      </c>
      <c r="M62" s="135">
        <v>676</v>
      </c>
      <c r="N62" s="135">
        <v>674.5</v>
      </c>
    </row>
    <row r="63" spans="1:14" ht="12.75">
      <c r="A63" s="30">
        <v>1996</v>
      </c>
      <c r="B63" s="135">
        <v>677.9</v>
      </c>
      <c r="C63" s="135">
        <v>679</v>
      </c>
      <c r="D63" s="135">
        <v>680.2</v>
      </c>
      <c r="E63" s="135">
        <v>680.8</v>
      </c>
      <c r="F63" s="135">
        <v>678.3</v>
      </c>
      <c r="G63" s="135">
        <v>679.7</v>
      </c>
      <c r="H63" s="135">
        <v>678.7</v>
      </c>
      <c r="I63" s="135">
        <v>680.5</v>
      </c>
      <c r="J63" s="135">
        <v>680.9</v>
      </c>
      <c r="K63" s="135">
        <v>682</v>
      </c>
      <c r="L63" s="135">
        <v>680.7</v>
      </c>
      <c r="M63" s="135">
        <v>681.2</v>
      </c>
      <c r="N63" s="135">
        <v>680</v>
      </c>
    </row>
    <row r="64" spans="1:14" ht="12.75">
      <c r="A64" s="30">
        <v>1997</v>
      </c>
      <c r="B64" s="135">
        <v>683.5</v>
      </c>
      <c r="C64" s="135">
        <v>684.7</v>
      </c>
      <c r="D64" s="135">
        <v>683.7</v>
      </c>
      <c r="E64" s="135">
        <v>684.4</v>
      </c>
      <c r="F64" s="135">
        <v>682.3</v>
      </c>
      <c r="G64" s="135">
        <v>682.9</v>
      </c>
      <c r="H64" s="135">
        <v>682.2</v>
      </c>
      <c r="I64" s="135">
        <v>683.7</v>
      </c>
      <c r="J64" s="135">
        <v>683.7</v>
      </c>
      <c r="K64" s="135">
        <v>683.7</v>
      </c>
      <c r="L64" s="135">
        <v>683.5</v>
      </c>
      <c r="M64" s="135">
        <v>683.9</v>
      </c>
      <c r="N64" s="135">
        <v>683.5</v>
      </c>
    </row>
    <row r="65" spans="1:14" ht="12.75">
      <c r="A65" s="30">
        <v>1998</v>
      </c>
      <c r="B65" s="135">
        <v>683.6</v>
      </c>
      <c r="C65" s="135">
        <v>684.5</v>
      </c>
      <c r="D65" s="135">
        <v>684</v>
      </c>
      <c r="E65" s="135">
        <v>684.2</v>
      </c>
      <c r="F65" s="135">
        <v>682.8</v>
      </c>
      <c r="G65" s="135">
        <v>683.6</v>
      </c>
      <c r="H65" s="135">
        <v>682.7</v>
      </c>
      <c r="I65" s="135">
        <v>684.7</v>
      </c>
      <c r="J65" s="135">
        <v>684.1</v>
      </c>
      <c r="K65" s="135">
        <v>684</v>
      </c>
      <c r="L65" s="135">
        <v>682.9</v>
      </c>
      <c r="M65" s="135">
        <v>682.7</v>
      </c>
      <c r="N65" s="135">
        <v>683.6</v>
      </c>
    </row>
    <row r="66" spans="1:14" s="119" customFormat="1" ht="12.75">
      <c r="A66" s="51">
        <v>1999</v>
      </c>
      <c r="B66" s="136">
        <v>684.1</v>
      </c>
      <c r="C66" s="136">
        <v>686.4</v>
      </c>
      <c r="D66" s="136">
        <v>687.2</v>
      </c>
      <c r="E66" s="136">
        <v>688.3</v>
      </c>
      <c r="F66" s="136">
        <v>686.8</v>
      </c>
      <c r="G66" s="136">
        <v>687.6</v>
      </c>
      <c r="H66" s="136">
        <v>687.7</v>
      </c>
      <c r="I66" s="136">
        <v>691.1</v>
      </c>
      <c r="J66" s="136">
        <v>692.4</v>
      </c>
      <c r="K66" s="136">
        <v>692.4</v>
      </c>
      <c r="L66" s="136">
        <v>691.8</v>
      </c>
      <c r="M66" s="136">
        <v>694.1</v>
      </c>
      <c r="N66" s="136">
        <v>689.2</v>
      </c>
    </row>
    <row r="67" spans="1:14" ht="12.75">
      <c r="A67" s="30">
        <v>2000</v>
      </c>
      <c r="B67" s="135">
        <v>695</v>
      </c>
      <c r="C67" s="135">
        <v>697.6</v>
      </c>
      <c r="D67" s="135">
        <v>697.3</v>
      </c>
      <c r="E67" s="135">
        <v>698</v>
      </c>
      <c r="F67" s="135">
        <v>697.6</v>
      </c>
      <c r="G67" s="135">
        <v>700.2</v>
      </c>
      <c r="H67" s="135">
        <v>700.7</v>
      </c>
      <c r="I67" s="135">
        <v>698.9</v>
      </c>
      <c r="J67" s="135">
        <v>702.4</v>
      </c>
      <c r="K67" s="135">
        <v>701.7</v>
      </c>
      <c r="L67" s="135">
        <v>705</v>
      </c>
      <c r="M67" s="135">
        <v>704.5</v>
      </c>
      <c r="N67" s="135">
        <v>699.9</v>
      </c>
    </row>
    <row r="68" spans="1:14" ht="12.75">
      <c r="A68" s="30">
        <v>2001</v>
      </c>
      <c r="B68" s="135">
        <v>704</v>
      </c>
      <c r="C68" s="135">
        <v>703</v>
      </c>
      <c r="D68" s="135">
        <v>704.1</v>
      </c>
      <c r="E68" s="135">
        <v>706.1</v>
      </c>
      <c r="F68" s="135">
        <v>709.9</v>
      </c>
      <c r="G68" s="135">
        <v>711.3</v>
      </c>
      <c r="H68" s="135">
        <v>710.2</v>
      </c>
      <c r="I68" s="135">
        <v>706.3</v>
      </c>
      <c r="J68" s="135">
        <v>707.2</v>
      </c>
      <c r="K68" s="135">
        <v>706.1</v>
      </c>
      <c r="L68" s="135">
        <v>707</v>
      </c>
      <c r="M68" s="135">
        <v>706.8</v>
      </c>
      <c r="N68" s="135">
        <v>706.8</v>
      </c>
    </row>
    <row r="69" spans="1:14" ht="12.75">
      <c r="A69" s="30">
        <v>2002</v>
      </c>
      <c r="B69" s="135">
        <v>707.6</v>
      </c>
      <c r="C69" s="135">
        <v>707.6</v>
      </c>
      <c r="D69" s="135">
        <v>707.7</v>
      </c>
      <c r="E69" s="135">
        <v>713.8</v>
      </c>
      <c r="F69" s="135">
        <v>714.5</v>
      </c>
      <c r="G69" s="135">
        <v>713.6</v>
      </c>
      <c r="H69" s="135">
        <v>709.8</v>
      </c>
      <c r="I69" s="135">
        <v>709.6</v>
      </c>
      <c r="J69" s="135">
        <v>710.7</v>
      </c>
      <c r="K69" s="135">
        <v>714.8</v>
      </c>
      <c r="L69" s="135">
        <v>713.5</v>
      </c>
      <c r="M69" s="135">
        <v>713.1</v>
      </c>
      <c r="N69" s="135">
        <v>711.4</v>
      </c>
    </row>
    <row r="70" spans="1:14" ht="12.75">
      <c r="A70" s="30">
        <v>2003</v>
      </c>
      <c r="B70" s="135">
        <v>713.6</v>
      </c>
      <c r="C70" s="135">
        <v>714.3</v>
      </c>
      <c r="D70" s="135">
        <v>717.2</v>
      </c>
      <c r="E70" s="135">
        <v>718.6</v>
      </c>
      <c r="F70" s="135">
        <v>717.5</v>
      </c>
      <c r="G70" s="135">
        <v>717.5</v>
      </c>
      <c r="H70" s="135">
        <v>711.7</v>
      </c>
      <c r="I70" s="135">
        <v>713.4</v>
      </c>
      <c r="J70" s="135">
        <v>714.4</v>
      </c>
      <c r="K70" s="135">
        <v>718.1</v>
      </c>
      <c r="L70" s="135">
        <v>717.2</v>
      </c>
      <c r="M70" s="135">
        <v>717.3</v>
      </c>
      <c r="N70" s="135">
        <v>715.9</v>
      </c>
    </row>
    <row r="71" spans="1:14" ht="12.75">
      <c r="A71" s="30">
        <v>2004</v>
      </c>
      <c r="B71" s="135">
        <v>714.9</v>
      </c>
      <c r="C71" s="135">
        <v>715</v>
      </c>
      <c r="D71" s="135">
        <v>716.5</v>
      </c>
      <c r="E71" s="135">
        <v>722.6</v>
      </c>
      <c r="F71" s="135">
        <v>724.2</v>
      </c>
      <c r="G71" s="135">
        <v>725.5</v>
      </c>
      <c r="H71" s="135">
        <v>717.9</v>
      </c>
      <c r="I71" s="135">
        <v>720.5</v>
      </c>
      <c r="J71" s="135">
        <v>720.6</v>
      </c>
      <c r="K71" s="135">
        <v>727.3</v>
      </c>
      <c r="L71" s="135">
        <v>728</v>
      </c>
      <c r="M71" s="135">
        <v>726.9</v>
      </c>
      <c r="N71" s="135">
        <v>721.7</v>
      </c>
    </row>
    <row r="72" spans="1:14" ht="12.75">
      <c r="A72" s="30">
        <v>2005</v>
      </c>
      <c r="B72" s="135">
        <v>723.5</v>
      </c>
      <c r="C72" s="135">
        <v>725.1</v>
      </c>
      <c r="D72" s="135">
        <v>726.8</v>
      </c>
      <c r="E72" s="135">
        <v>732.8</v>
      </c>
      <c r="F72" s="135">
        <v>732.1</v>
      </c>
      <c r="G72" s="135">
        <v>730.4</v>
      </c>
      <c r="H72" s="135">
        <v>726.4</v>
      </c>
      <c r="I72" s="135">
        <v>727.5</v>
      </c>
      <c r="J72" s="135">
        <v>730.7</v>
      </c>
      <c r="K72" s="135">
        <v>737</v>
      </c>
      <c r="L72" s="135">
        <v>735</v>
      </c>
      <c r="M72" s="135">
        <v>734.2</v>
      </c>
      <c r="N72" s="135">
        <v>730.1</v>
      </c>
    </row>
    <row r="73" spans="1:14" ht="12.75">
      <c r="A73" s="30">
        <v>2006</v>
      </c>
      <c r="B73" s="135">
        <v>732.8</v>
      </c>
      <c r="C73" s="135">
        <v>735.1</v>
      </c>
      <c r="D73" s="135">
        <v>734.3</v>
      </c>
      <c r="E73" s="135">
        <v>740.6</v>
      </c>
      <c r="F73" s="135">
        <v>742</v>
      </c>
      <c r="G73" s="135">
        <v>741.8</v>
      </c>
      <c r="H73" s="135">
        <v>736.8</v>
      </c>
      <c r="I73" s="135">
        <v>738</v>
      </c>
      <c r="J73" s="135">
        <v>736.5</v>
      </c>
      <c r="K73" s="135">
        <v>738.9</v>
      </c>
      <c r="L73" s="135">
        <v>738.6</v>
      </c>
      <c r="M73" s="135">
        <v>738.7</v>
      </c>
      <c r="N73" s="135">
        <v>737.8</v>
      </c>
    </row>
    <row r="74" spans="1:14" ht="12.75">
      <c r="A74" s="30">
        <v>2007</v>
      </c>
      <c r="B74" s="135">
        <v>733.6</v>
      </c>
      <c r="C74" s="135">
        <v>735</v>
      </c>
      <c r="D74" s="135">
        <v>735.6</v>
      </c>
      <c r="E74" s="135">
        <v>743.9</v>
      </c>
      <c r="F74" s="135">
        <v>745.7</v>
      </c>
      <c r="G74" s="135">
        <v>746.5</v>
      </c>
      <c r="H74" s="135">
        <v>742.1</v>
      </c>
      <c r="I74" s="135">
        <v>741.2</v>
      </c>
      <c r="J74" s="135">
        <v>742</v>
      </c>
      <c r="K74" s="135">
        <v>748.3</v>
      </c>
      <c r="L74" s="135">
        <v>751.7</v>
      </c>
      <c r="M74" s="135">
        <v>753.5</v>
      </c>
      <c r="N74" s="135">
        <v>743.3</v>
      </c>
    </row>
    <row r="75" spans="1:14" ht="12.75">
      <c r="A75" s="30">
        <v>2008</v>
      </c>
      <c r="B75" s="135">
        <v>751.4</v>
      </c>
      <c r="C75" s="135">
        <v>752.4</v>
      </c>
      <c r="D75" s="135">
        <v>754.9</v>
      </c>
      <c r="E75" s="135">
        <v>760.9</v>
      </c>
      <c r="F75" s="135">
        <v>766.9</v>
      </c>
      <c r="G75" s="135">
        <v>768.2</v>
      </c>
      <c r="H75" s="135">
        <v>764.9</v>
      </c>
      <c r="I75" s="135">
        <v>762.9</v>
      </c>
      <c r="J75" s="135">
        <v>763.7</v>
      </c>
      <c r="K75" s="135">
        <v>767.7</v>
      </c>
      <c r="L75" s="135">
        <v>762.6</v>
      </c>
      <c r="M75" s="135">
        <v>758.8</v>
      </c>
      <c r="N75" s="135">
        <v>761.3</v>
      </c>
    </row>
    <row r="76" spans="1:14" s="119" customFormat="1" ht="12.75">
      <c r="A76" s="51">
        <v>2009</v>
      </c>
      <c r="B76" s="136">
        <v>752.4</v>
      </c>
      <c r="C76" s="136">
        <v>754.2</v>
      </c>
      <c r="D76" s="136">
        <v>751.7</v>
      </c>
      <c r="E76" s="136">
        <v>758.4</v>
      </c>
      <c r="F76" s="136">
        <v>759.6</v>
      </c>
      <c r="G76" s="136">
        <v>760.9</v>
      </c>
      <c r="H76" s="136">
        <v>755.9</v>
      </c>
      <c r="I76" s="136">
        <v>756.7</v>
      </c>
      <c r="J76" s="136">
        <v>756.6</v>
      </c>
      <c r="K76" s="136">
        <v>761.3</v>
      </c>
      <c r="L76" s="136">
        <v>762.8</v>
      </c>
      <c r="M76" s="136">
        <v>761</v>
      </c>
      <c r="N76" s="136">
        <v>757.6</v>
      </c>
    </row>
    <row r="77" spans="1:14" ht="12.75">
      <c r="A77" s="30">
        <v>2010</v>
      </c>
      <c r="B77" s="135">
        <v>760.1</v>
      </c>
      <c r="C77" s="135">
        <v>761.2</v>
      </c>
      <c r="D77" s="135">
        <v>762.3</v>
      </c>
      <c r="E77" s="135">
        <v>768.8</v>
      </c>
      <c r="F77" s="135">
        <v>768</v>
      </c>
      <c r="G77" s="135">
        <v>764.6</v>
      </c>
      <c r="H77" s="135">
        <v>759.1</v>
      </c>
      <c r="I77" s="135">
        <v>758.9</v>
      </c>
      <c r="J77" s="135">
        <v>758.8</v>
      </c>
      <c r="K77" s="135">
        <v>762.8</v>
      </c>
      <c r="L77" s="135">
        <v>764.6</v>
      </c>
      <c r="M77" s="135">
        <v>764.9</v>
      </c>
      <c r="N77" s="135">
        <v>762.8</v>
      </c>
    </row>
    <row r="78" spans="1:14" ht="12.75">
      <c r="A78" s="30">
        <v>2011</v>
      </c>
      <c r="B78" s="135">
        <v>762.2</v>
      </c>
      <c r="C78" s="135">
        <v>765.1</v>
      </c>
      <c r="D78" s="135">
        <v>769.9</v>
      </c>
      <c r="E78" s="135">
        <v>770.8</v>
      </c>
      <c r="F78" s="135">
        <v>770.8</v>
      </c>
      <c r="G78" s="135">
        <v>769</v>
      </c>
      <c r="H78" s="135">
        <v>762.6</v>
      </c>
      <c r="I78" s="135">
        <v>760.4</v>
      </c>
      <c r="J78" s="135">
        <v>762.5</v>
      </c>
      <c r="K78" s="135">
        <v>761.9</v>
      </c>
      <c r="L78" s="135">
        <v>760.6</v>
      </c>
      <c r="M78" s="135">
        <v>759.4</v>
      </c>
      <c r="N78" s="135">
        <v>764.6</v>
      </c>
    </row>
    <row r="79" spans="1:14" ht="12.75">
      <c r="A79" s="30">
        <v>2012</v>
      </c>
      <c r="B79" s="135">
        <v>756.2</v>
      </c>
      <c r="C79" s="135">
        <v>758.3</v>
      </c>
      <c r="D79" s="135">
        <v>762.6</v>
      </c>
      <c r="E79" s="135">
        <v>763.1</v>
      </c>
      <c r="F79" s="135">
        <v>763</v>
      </c>
      <c r="G79" s="135">
        <v>760.9</v>
      </c>
      <c r="H79" s="135">
        <v>757.2</v>
      </c>
      <c r="I79" s="135">
        <v>757</v>
      </c>
      <c r="J79" s="135">
        <v>759.3</v>
      </c>
      <c r="K79" s="135">
        <v>760.3</v>
      </c>
      <c r="L79" s="135">
        <v>757.8</v>
      </c>
      <c r="M79" s="135">
        <v>756.1</v>
      </c>
      <c r="N79" s="135">
        <v>759.3</v>
      </c>
    </row>
    <row r="80" spans="1:14" ht="12.75">
      <c r="A80" s="30">
        <v>2013</v>
      </c>
      <c r="B80" s="135">
        <v>754.2</v>
      </c>
      <c r="C80" s="135">
        <v>756.4</v>
      </c>
      <c r="D80" s="135">
        <v>758</v>
      </c>
      <c r="E80" s="135">
        <v>758.3</v>
      </c>
      <c r="F80" s="135">
        <v>759.1</v>
      </c>
      <c r="G80" s="135">
        <v>759.9</v>
      </c>
      <c r="H80" s="135">
        <v>757.2</v>
      </c>
      <c r="I80" s="135">
        <v>756.6</v>
      </c>
      <c r="J80" s="135">
        <v>758.9</v>
      </c>
      <c r="K80" s="135">
        <v>758.3</v>
      </c>
      <c r="L80" s="135">
        <v>758.4</v>
      </c>
      <c r="M80" s="135">
        <v>756.7</v>
      </c>
      <c r="N80" s="135">
        <v>757.7</v>
      </c>
    </row>
    <row r="81" spans="1:14" ht="12.75">
      <c r="A81" s="30">
        <v>2014</v>
      </c>
      <c r="B81" s="135">
        <v>754.6</v>
      </c>
      <c r="C81" s="135">
        <v>755.3</v>
      </c>
      <c r="D81" s="135">
        <v>758.1</v>
      </c>
      <c r="E81" s="135">
        <v>758.6</v>
      </c>
      <c r="F81" s="135">
        <v>760.8</v>
      </c>
      <c r="G81" s="135">
        <v>760.3</v>
      </c>
      <c r="H81" s="135">
        <v>757.4</v>
      </c>
      <c r="I81" s="135">
        <v>757.2</v>
      </c>
      <c r="J81" s="135">
        <v>758.2</v>
      </c>
      <c r="K81" s="135">
        <v>758.2</v>
      </c>
      <c r="L81" s="135">
        <v>757.9</v>
      </c>
      <c r="M81" s="135">
        <v>754.2</v>
      </c>
      <c r="N81" s="135">
        <v>757.5</v>
      </c>
    </row>
    <row r="82" spans="1:14" ht="12.75">
      <c r="A82" s="30">
        <v>2015</v>
      </c>
      <c r="B82" s="135">
        <v>750.9</v>
      </c>
      <c r="C82" s="135">
        <v>749</v>
      </c>
      <c r="D82" s="135">
        <v>751.4</v>
      </c>
      <c r="E82" s="135">
        <v>750.1</v>
      </c>
      <c r="F82" s="135">
        <v>751.8</v>
      </c>
      <c r="G82" s="135">
        <v>752.4</v>
      </c>
      <c r="H82" s="135">
        <v>747.7</v>
      </c>
      <c r="I82" s="135">
        <v>746.5</v>
      </c>
      <c r="J82" s="135">
        <v>747.3</v>
      </c>
      <c r="K82" s="135">
        <v>747.9</v>
      </c>
      <c r="L82" s="135">
        <v>747.4</v>
      </c>
      <c r="M82" s="135">
        <v>744.3</v>
      </c>
      <c r="N82" s="135">
        <v>748.9</v>
      </c>
    </row>
    <row r="83" spans="1:14" ht="12.75">
      <c r="A83" s="30">
        <v>2016</v>
      </c>
      <c r="B83" s="135">
        <v>741.4</v>
      </c>
      <c r="C83" s="135">
        <v>742.8</v>
      </c>
      <c r="D83" s="135">
        <v>745</v>
      </c>
      <c r="E83" s="135">
        <v>747.4</v>
      </c>
      <c r="F83" s="135">
        <v>748.5</v>
      </c>
      <c r="G83" s="135">
        <v>749.6</v>
      </c>
      <c r="H83" s="301">
        <v>746.2</v>
      </c>
      <c r="I83" s="297">
        <v>745.5</v>
      </c>
      <c r="J83" s="297">
        <v>745.9</v>
      </c>
      <c r="K83" s="297">
        <v>746.3</v>
      </c>
      <c r="L83" s="387">
        <v>744.8</v>
      </c>
      <c r="M83" s="135">
        <v>744.2</v>
      </c>
      <c r="N83" s="135">
        <v>745.6</v>
      </c>
    </row>
    <row r="84" spans="1:14" ht="12.75">
      <c r="A84" s="30">
        <v>2017</v>
      </c>
      <c r="B84" s="135">
        <v>744</v>
      </c>
      <c r="C84" s="135">
        <v>747.6</v>
      </c>
      <c r="D84" s="135">
        <v>749.2</v>
      </c>
      <c r="E84" s="135">
        <v>750.7</v>
      </c>
      <c r="F84" s="388">
        <v>752.1</v>
      </c>
      <c r="G84" s="388">
        <v>751</v>
      </c>
      <c r="H84" s="388">
        <v>748.7</v>
      </c>
      <c r="I84" s="135">
        <v>748.9</v>
      </c>
      <c r="J84" s="135">
        <v>750.8</v>
      </c>
      <c r="K84" s="135">
        <v>751.3</v>
      </c>
      <c r="L84" s="416">
        <v>750.7</v>
      </c>
      <c r="M84" s="416">
        <v>750.5</v>
      </c>
      <c r="N84" s="135">
        <v>749.6</v>
      </c>
    </row>
    <row r="85" spans="1:14" ht="12.75">
      <c r="A85" s="30">
        <v>2018</v>
      </c>
      <c r="B85" s="135">
        <v>749.5</v>
      </c>
      <c r="C85" s="135">
        <v>752.3</v>
      </c>
      <c r="D85" s="135">
        <v>755.2</v>
      </c>
      <c r="E85" s="135">
        <v>756.7</v>
      </c>
      <c r="F85" s="135">
        <v>759.6</v>
      </c>
      <c r="G85" s="135">
        <v>759.6</v>
      </c>
      <c r="H85" s="388">
        <v>757.9</v>
      </c>
      <c r="I85" s="135">
        <v>757.8</v>
      </c>
      <c r="J85" s="135">
        <v>758.2</v>
      </c>
      <c r="K85" s="135">
        <v>759.6</v>
      </c>
      <c r="L85" s="416">
        <v>757.6</v>
      </c>
      <c r="M85" s="416">
        <v>755.7</v>
      </c>
      <c r="N85" s="135">
        <v>756.6</v>
      </c>
    </row>
    <row r="86" spans="1:14" ht="12.75">
      <c r="A86" s="30">
        <v>2019</v>
      </c>
      <c r="B86" s="135">
        <v>753.7</v>
      </c>
      <c r="C86" s="135">
        <v>756.6</v>
      </c>
      <c r="D86" s="135">
        <v>760.7</v>
      </c>
      <c r="E86" s="135">
        <v>762.1</v>
      </c>
      <c r="F86" s="135">
        <v>764.4</v>
      </c>
      <c r="G86" s="135">
        <v>764.2</v>
      </c>
      <c r="H86" s="491">
        <v>760.3</v>
      </c>
      <c r="I86" s="493">
        <v>760.2</v>
      </c>
      <c r="J86" s="493">
        <v>759.3</v>
      </c>
      <c r="K86" s="493">
        <v>757.6</v>
      </c>
      <c r="L86" s="419">
        <v>756.6</v>
      </c>
      <c r="M86" s="516">
        <v>756.9</v>
      </c>
      <c r="N86" s="135">
        <v>759.4</v>
      </c>
    </row>
    <row r="87" spans="1:14" ht="12.75" customHeight="1">
      <c r="A87" s="98"/>
      <c r="B87" s="112"/>
      <c r="C87" s="112"/>
      <c r="D87" s="112"/>
      <c r="E87" s="112"/>
      <c r="F87" s="112"/>
      <c r="G87" s="112"/>
      <c r="H87" s="112"/>
      <c r="I87" s="112"/>
      <c r="J87" s="112"/>
      <c r="K87" s="112"/>
      <c r="L87" s="112"/>
      <c r="M87" s="112"/>
      <c r="N87" s="112"/>
    </row>
    <row r="88" ht="12.75">
      <c r="A88" s="79" t="s">
        <v>57</v>
      </c>
    </row>
    <row r="89" ht="12.75">
      <c r="A89" s="79" t="s">
        <v>236</v>
      </c>
    </row>
    <row r="94" ht="12.75">
      <c r="L94" s="79" t="s">
        <v>377</v>
      </c>
    </row>
  </sheetData>
  <sheetProtection/>
  <hyperlinks>
    <hyperlink ref="N65506" r:id="rId1" display="http://www.statistik.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27.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851562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1.00390625" style="0" bestFit="1" customWidth="1"/>
  </cols>
  <sheetData>
    <row r="1" ht="12.75">
      <c r="A1" t="s">
        <v>234</v>
      </c>
    </row>
    <row r="2" ht="12.75">
      <c r="A2" t="s">
        <v>453</v>
      </c>
    </row>
    <row r="4" spans="1:15" ht="12.75">
      <c r="A4" s="79"/>
      <c r="B4" s="79"/>
      <c r="C4" s="79"/>
      <c r="D4" s="79"/>
      <c r="E4" s="79"/>
      <c r="F4" s="79"/>
      <c r="G4" s="79"/>
      <c r="H4" s="79"/>
      <c r="I4" s="79"/>
      <c r="J4" s="79"/>
      <c r="K4" s="79"/>
      <c r="L4" s="79"/>
      <c r="M4" s="79"/>
      <c r="N4" s="79"/>
      <c r="O4" s="79"/>
    </row>
    <row r="5" spans="1:15" s="82" customFormat="1" ht="24" customHeight="1">
      <c r="A5" s="20" t="s">
        <v>32</v>
      </c>
      <c r="B5" s="107" t="s">
        <v>221</v>
      </c>
      <c r="C5" s="107" t="s">
        <v>222</v>
      </c>
      <c r="D5" s="107" t="s">
        <v>223</v>
      </c>
      <c r="E5" s="107" t="s">
        <v>224</v>
      </c>
      <c r="F5" s="107" t="s">
        <v>225</v>
      </c>
      <c r="G5" s="107" t="s">
        <v>226</v>
      </c>
      <c r="H5" s="107" t="s">
        <v>227</v>
      </c>
      <c r="I5" s="107" t="s">
        <v>228</v>
      </c>
      <c r="J5" s="107" t="s">
        <v>229</v>
      </c>
      <c r="K5" s="107" t="s">
        <v>230</v>
      </c>
      <c r="L5" s="107" t="s">
        <v>231</v>
      </c>
      <c r="M5" s="107" t="s">
        <v>232</v>
      </c>
      <c r="N5" s="107" t="s">
        <v>235</v>
      </c>
      <c r="O5" s="87"/>
    </row>
    <row r="6" spans="1:15" ht="12.75">
      <c r="A6" s="137">
        <v>1993</v>
      </c>
      <c r="B6" s="138" t="s">
        <v>237</v>
      </c>
      <c r="C6" s="138" t="s">
        <v>237</v>
      </c>
      <c r="D6" s="138" t="s">
        <v>237</v>
      </c>
      <c r="E6" s="138" t="s">
        <v>237</v>
      </c>
      <c r="F6" s="139">
        <v>100</v>
      </c>
      <c r="G6" s="139">
        <v>100</v>
      </c>
      <c r="H6" s="139">
        <v>99.9</v>
      </c>
      <c r="I6" s="139">
        <v>100.4</v>
      </c>
      <c r="J6" s="139">
        <v>100.3</v>
      </c>
      <c r="K6" s="139">
        <v>100.4</v>
      </c>
      <c r="L6" s="139">
        <v>100.3</v>
      </c>
      <c r="M6" s="139">
        <v>100.4</v>
      </c>
      <c r="N6" s="138" t="s">
        <v>237</v>
      </c>
      <c r="O6" s="79"/>
    </row>
    <row r="7" spans="1:15" ht="12.75">
      <c r="A7" s="137">
        <v>1994</v>
      </c>
      <c r="B7" s="139">
        <v>100.5</v>
      </c>
      <c r="C7" s="139">
        <v>100.9</v>
      </c>
      <c r="D7" s="139">
        <v>100.9</v>
      </c>
      <c r="E7" s="139">
        <v>101</v>
      </c>
      <c r="F7" s="139">
        <v>100.4</v>
      </c>
      <c r="G7" s="139">
        <v>100.5</v>
      </c>
      <c r="H7" s="139">
        <v>100.5</v>
      </c>
      <c r="I7" s="139">
        <v>100.9</v>
      </c>
      <c r="J7" s="139">
        <v>100.9</v>
      </c>
      <c r="K7" s="139">
        <v>100.9</v>
      </c>
      <c r="L7" s="139">
        <v>100.8</v>
      </c>
      <c r="M7" s="139">
        <v>100.8</v>
      </c>
      <c r="N7" s="139">
        <v>100.8</v>
      </c>
      <c r="O7" s="79"/>
    </row>
    <row r="8" spans="1:15" ht="12.75">
      <c r="A8" s="137">
        <v>1995</v>
      </c>
      <c r="B8" s="139">
        <v>101.5</v>
      </c>
      <c r="C8" s="139">
        <v>102.5</v>
      </c>
      <c r="D8" s="139">
        <v>102.5</v>
      </c>
      <c r="E8" s="139">
        <v>102.6</v>
      </c>
      <c r="F8" s="139">
        <v>102.4</v>
      </c>
      <c r="G8" s="139">
        <v>102.6</v>
      </c>
      <c r="H8" s="139">
        <v>102.5</v>
      </c>
      <c r="I8" s="139">
        <v>102.9</v>
      </c>
      <c r="J8" s="139">
        <v>103</v>
      </c>
      <c r="K8" s="139">
        <v>102.8</v>
      </c>
      <c r="L8" s="139">
        <v>102.8</v>
      </c>
      <c r="M8" s="139">
        <v>102.8</v>
      </c>
      <c r="N8" s="139">
        <v>102.6</v>
      </c>
      <c r="O8" s="79"/>
    </row>
    <row r="9" spans="1:15" ht="12.75">
      <c r="A9" s="137">
        <v>1996</v>
      </c>
      <c r="B9" s="139">
        <v>103.1</v>
      </c>
      <c r="C9" s="139">
        <v>103.3</v>
      </c>
      <c r="D9" s="139">
        <v>103.4</v>
      </c>
      <c r="E9" s="139">
        <v>103.5</v>
      </c>
      <c r="F9" s="139">
        <v>103.2</v>
      </c>
      <c r="G9" s="139">
        <v>103.4</v>
      </c>
      <c r="H9" s="139">
        <v>103.2</v>
      </c>
      <c r="I9" s="139">
        <v>103.5</v>
      </c>
      <c r="J9" s="139">
        <v>103.5</v>
      </c>
      <c r="K9" s="139">
        <v>103.7</v>
      </c>
      <c r="L9" s="139">
        <v>103.5</v>
      </c>
      <c r="M9" s="139">
        <v>103.6</v>
      </c>
      <c r="N9" s="139">
        <v>103.4</v>
      </c>
      <c r="O9" s="79"/>
    </row>
    <row r="10" spans="1:15" s="95" customFormat="1" ht="12.75">
      <c r="A10" s="140">
        <v>1997</v>
      </c>
      <c r="B10" s="136">
        <v>103.9</v>
      </c>
      <c r="C10" s="136">
        <v>104.1</v>
      </c>
      <c r="D10" s="136">
        <v>104</v>
      </c>
      <c r="E10" s="136">
        <v>104.1</v>
      </c>
      <c r="F10" s="136">
        <v>103.8</v>
      </c>
      <c r="G10" s="136">
        <v>103.9</v>
      </c>
      <c r="H10" s="136">
        <v>103.7</v>
      </c>
      <c r="I10" s="136">
        <v>104</v>
      </c>
      <c r="J10" s="136">
        <v>104</v>
      </c>
      <c r="K10" s="136">
        <v>104</v>
      </c>
      <c r="L10" s="136">
        <v>103.9</v>
      </c>
      <c r="M10" s="136">
        <v>104</v>
      </c>
      <c r="N10" s="136">
        <v>103.9</v>
      </c>
      <c r="O10" s="119"/>
    </row>
    <row r="11" spans="1:15" ht="12.75">
      <c r="A11" s="137">
        <v>1998</v>
      </c>
      <c r="B11" s="139">
        <v>104</v>
      </c>
      <c r="C11" s="139">
        <v>104.1</v>
      </c>
      <c r="D11" s="139">
        <v>104</v>
      </c>
      <c r="E11" s="139">
        <v>104.1</v>
      </c>
      <c r="F11" s="139">
        <v>103.8</v>
      </c>
      <c r="G11" s="139">
        <v>104</v>
      </c>
      <c r="H11" s="139">
        <v>103.8</v>
      </c>
      <c r="I11" s="139">
        <v>104.1</v>
      </c>
      <c r="J11" s="139">
        <v>104</v>
      </c>
      <c r="K11" s="139">
        <v>104</v>
      </c>
      <c r="L11" s="139">
        <v>103.8</v>
      </c>
      <c r="M11" s="139">
        <v>103.8</v>
      </c>
      <c r="N11" s="139">
        <v>104</v>
      </c>
      <c r="O11" s="79"/>
    </row>
    <row r="12" spans="1:15" s="95" customFormat="1" ht="12.75">
      <c r="A12" s="140">
        <v>1999</v>
      </c>
      <c r="B12" s="136">
        <v>104</v>
      </c>
      <c r="C12" s="136">
        <v>104.4</v>
      </c>
      <c r="D12" s="136">
        <v>104.5</v>
      </c>
      <c r="E12" s="136">
        <v>104.7</v>
      </c>
      <c r="F12" s="136">
        <v>104.4</v>
      </c>
      <c r="G12" s="136">
        <v>104.6</v>
      </c>
      <c r="H12" s="136">
        <v>104.6</v>
      </c>
      <c r="I12" s="136">
        <v>105.1</v>
      </c>
      <c r="J12" s="136">
        <v>105.3</v>
      </c>
      <c r="K12" s="136">
        <v>105.3</v>
      </c>
      <c r="L12" s="136">
        <v>105.2</v>
      </c>
      <c r="M12" s="136">
        <v>105</v>
      </c>
      <c r="N12" s="136">
        <v>104.8</v>
      </c>
      <c r="O12" s="119"/>
    </row>
    <row r="13" spans="1:15" ht="12.75">
      <c r="A13" s="137">
        <v>2000</v>
      </c>
      <c r="B13" s="139">
        <v>105.7</v>
      </c>
      <c r="C13" s="139">
        <v>106.1</v>
      </c>
      <c r="D13" s="139">
        <v>106</v>
      </c>
      <c r="E13" s="139">
        <v>106.1</v>
      </c>
      <c r="F13" s="139">
        <v>106.1</v>
      </c>
      <c r="G13" s="139">
        <v>106.5</v>
      </c>
      <c r="H13" s="139">
        <v>106.6</v>
      </c>
      <c r="I13" s="139">
        <v>106.3</v>
      </c>
      <c r="J13" s="139">
        <v>106.8</v>
      </c>
      <c r="K13" s="139">
        <v>106.7</v>
      </c>
      <c r="L13" s="139">
        <v>107.2</v>
      </c>
      <c r="M13" s="139">
        <v>107.1</v>
      </c>
      <c r="N13" s="139">
        <v>106.4</v>
      </c>
      <c r="O13" s="79"/>
    </row>
    <row r="14" spans="1:15" ht="12.75">
      <c r="A14" s="137">
        <v>2001</v>
      </c>
      <c r="B14" s="139">
        <v>107.1</v>
      </c>
      <c r="C14" s="139">
        <v>106.9</v>
      </c>
      <c r="D14" s="139">
        <v>107.1</v>
      </c>
      <c r="E14" s="139">
        <v>107.4</v>
      </c>
      <c r="F14" s="139">
        <v>108</v>
      </c>
      <c r="G14" s="139">
        <v>108.2</v>
      </c>
      <c r="H14" s="139">
        <v>108</v>
      </c>
      <c r="I14" s="139">
        <v>107.4</v>
      </c>
      <c r="J14" s="139">
        <v>107.5</v>
      </c>
      <c r="K14" s="139">
        <v>107.4</v>
      </c>
      <c r="L14" s="139">
        <v>107.5</v>
      </c>
      <c r="M14" s="139">
        <v>107.5</v>
      </c>
      <c r="N14" s="139">
        <v>107.5</v>
      </c>
      <c r="O14" s="79"/>
    </row>
    <row r="15" spans="1:15" s="95" customFormat="1" ht="12.75">
      <c r="A15" s="140">
        <v>2002</v>
      </c>
      <c r="B15" s="136">
        <v>107.6</v>
      </c>
      <c r="C15" s="136">
        <v>107.6</v>
      </c>
      <c r="D15" s="136">
        <v>107.6</v>
      </c>
      <c r="E15" s="136">
        <v>108.6</v>
      </c>
      <c r="F15" s="136">
        <v>108.7</v>
      </c>
      <c r="G15" s="136">
        <v>108.5</v>
      </c>
      <c r="H15" s="136">
        <v>107.9</v>
      </c>
      <c r="I15" s="136">
        <v>107.9</v>
      </c>
      <c r="J15" s="136">
        <v>108.1</v>
      </c>
      <c r="K15" s="136">
        <v>108.7</v>
      </c>
      <c r="L15" s="136">
        <v>108.5</v>
      </c>
      <c r="M15" s="136">
        <v>108.4</v>
      </c>
      <c r="N15" s="136">
        <v>108.2</v>
      </c>
      <c r="O15" s="119"/>
    </row>
    <row r="16" spans="1:15" ht="12.75">
      <c r="A16" s="137">
        <v>2003</v>
      </c>
      <c r="B16" s="139">
        <v>108.5</v>
      </c>
      <c r="C16" s="139">
        <v>108.6</v>
      </c>
      <c r="D16" s="139">
        <v>109.1</v>
      </c>
      <c r="E16" s="139">
        <v>109.3</v>
      </c>
      <c r="F16" s="139">
        <v>109.1</v>
      </c>
      <c r="G16" s="139">
        <v>109.1</v>
      </c>
      <c r="H16" s="139">
        <v>108.2</v>
      </c>
      <c r="I16" s="139">
        <v>108.5</v>
      </c>
      <c r="J16" s="139">
        <v>108.6</v>
      </c>
      <c r="K16" s="139">
        <v>109.2</v>
      </c>
      <c r="L16" s="139">
        <v>109.1</v>
      </c>
      <c r="M16" s="139">
        <v>109.1</v>
      </c>
      <c r="N16" s="139">
        <v>108.9</v>
      </c>
      <c r="O16" s="79"/>
    </row>
    <row r="17" spans="1:15" ht="12.75">
      <c r="A17" s="137">
        <v>2004</v>
      </c>
      <c r="B17" s="139">
        <v>108.7</v>
      </c>
      <c r="C17" s="139">
        <v>108.7</v>
      </c>
      <c r="D17" s="139">
        <v>109</v>
      </c>
      <c r="E17" s="139">
        <v>109.9</v>
      </c>
      <c r="F17" s="139">
        <v>110.1</v>
      </c>
      <c r="G17" s="139">
        <v>110.3</v>
      </c>
      <c r="H17" s="139">
        <v>109.2</v>
      </c>
      <c r="I17" s="139">
        <v>109.6</v>
      </c>
      <c r="J17" s="139">
        <v>109.6</v>
      </c>
      <c r="K17" s="139">
        <v>110.6</v>
      </c>
      <c r="L17" s="139">
        <v>110.7</v>
      </c>
      <c r="M17" s="139">
        <v>110.5</v>
      </c>
      <c r="N17" s="139">
        <v>109.7</v>
      </c>
      <c r="O17" s="79"/>
    </row>
    <row r="18" spans="1:15" ht="12.75">
      <c r="A18" s="137">
        <v>2005</v>
      </c>
      <c r="B18" s="139">
        <v>110</v>
      </c>
      <c r="C18" s="139">
        <v>110.3</v>
      </c>
      <c r="D18" s="139">
        <v>110.5</v>
      </c>
      <c r="E18" s="139">
        <v>111.4</v>
      </c>
      <c r="F18" s="139">
        <v>111.3</v>
      </c>
      <c r="G18" s="139">
        <v>111.1</v>
      </c>
      <c r="H18" s="139">
        <v>110.5</v>
      </c>
      <c r="I18" s="139">
        <v>110.6</v>
      </c>
      <c r="J18" s="139">
        <v>111.1</v>
      </c>
      <c r="K18" s="139">
        <v>112.1</v>
      </c>
      <c r="L18" s="139">
        <v>111.8</v>
      </c>
      <c r="M18" s="139">
        <v>111.6</v>
      </c>
      <c r="N18" s="139">
        <v>111</v>
      </c>
      <c r="O18" s="79"/>
    </row>
    <row r="19" spans="1:15" ht="12.75">
      <c r="A19" s="137">
        <v>2006</v>
      </c>
      <c r="B19" s="139">
        <v>111.4</v>
      </c>
      <c r="C19" s="139">
        <v>111.8</v>
      </c>
      <c r="D19" s="139">
        <v>111.7</v>
      </c>
      <c r="E19" s="139">
        <v>112.6</v>
      </c>
      <c r="F19" s="139">
        <v>112.8</v>
      </c>
      <c r="G19" s="139">
        <v>112.8</v>
      </c>
      <c r="H19" s="139">
        <v>112</v>
      </c>
      <c r="I19" s="139">
        <v>112.2</v>
      </c>
      <c r="J19" s="139">
        <v>112</v>
      </c>
      <c r="K19" s="139">
        <v>112.4</v>
      </c>
      <c r="L19" s="139">
        <v>112.3</v>
      </c>
      <c r="M19" s="139">
        <v>112.3</v>
      </c>
      <c r="N19" s="139">
        <v>112.2</v>
      </c>
      <c r="O19" s="79"/>
    </row>
    <row r="20" spans="1:15" ht="12.75">
      <c r="A20" s="137">
        <v>2007</v>
      </c>
      <c r="B20" s="139">
        <v>111.6</v>
      </c>
      <c r="C20" s="139">
        <v>111.8</v>
      </c>
      <c r="D20" s="139">
        <v>111.9</v>
      </c>
      <c r="E20" s="139">
        <v>113.1</v>
      </c>
      <c r="F20" s="139">
        <v>113.4</v>
      </c>
      <c r="G20" s="139">
        <v>113.5</v>
      </c>
      <c r="H20" s="139">
        <v>112.8</v>
      </c>
      <c r="I20" s="139">
        <v>112.7</v>
      </c>
      <c r="J20" s="139">
        <v>112.8</v>
      </c>
      <c r="K20" s="139">
        <v>113.8</v>
      </c>
      <c r="L20" s="139">
        <v>114.3</v>
      </c>
      <c r="M20" s="139">
        <v>114.6</v>
      </c>
      <c r="N20" s="139">
        <v>113</v>
      </c>
      <c r="O20" s="79"/>
    </row>
    <row r="21" spans="1:15" ht="12.75">
      <c r="A21" s="137">
        <v>2008</v>
      </c>
      <c r="B21" s="139">
        <v>114.3</v>
      </c>
      <c r="C21" s="139">
        <v>114.4</v>
      </c>
      <c r="D21" s="139">
        <v>114.8</v>
      </c>
      <c r="E21" s="139">
        <v>115.7</v>
      </c>
      <c r="F21" s="139">
        <v>116.6</v>
      </c>
      <c r="G21" s="139">
        <v>116.8</v>
      </c>
      <c r="H21" s="139">
        <v>116.3</v>
      </c>
      <c r="I21" s="139">
        <v>116</v>
      </c>
      <c r="J21" s="139">
        <v>116.1</v>
      </c>
      <c r="K21" s="139">
        <v>116.7</v>
      </c>
      <c r="L21" s="139">
        <v>116</v>
      </c>
      <c r="M21" s="139">
        <v>115.4</v>
      </c>
      <c r="N21" s="139">
        <v>115.8</v>
      </c>
      <c r="O21" s="79"/>
    </row>
    <row r="22" spans="1:15" s="95" customFormat="1" ht="12.75">
      <c r="A22" s="137">
        <v>2009</v>
      </c>
      <c r="B22" s="139">
        <v>114.4</v>
      </c>
      <c r="C22" s="139">
        <v>114.7</v>
      </c>
      <c r="D22" s="139">
        <v>114.3</v>
      </c>
      <c r="E22" s="139">
        <v>115.3</v>
      </c>
      <c r="F22" s="139">
        <v>115.5</v>
      </c>
      <c r="G22" s="139">
        <v>115.7</v>
      </c>
      <c r="H22" s="139">
        <v>114.9</v>
      </c>
      <c r="I22" s="139">
        <v>115.1</v>
      </c>
      <c r="J22" s="139">
        <v>115.1</v>
      </c>
      <c r="K22" s="139">
        <v>115.8</v>
      </c>
      <c r="L22" s="139">
        <v>116</v>
      </c>
      <c r="M22" s="139">
        <v>115.7</v>
      </c>
      <c r="N22" s="139">
        <v>115.2</v>
      </c>
      <c r="O22" s="119"/>
    </row>
    <row r="23" spans="1:15" ht="12.75">
      <c r="A23" s="137">
        <v>2010</v>
      </c>
      <c r="B23" s="139">
        <v>115.6</v>
      </c>
      <c r="C23" s="139">
        <v>115.8</v>
      </c>
      <c r="D23" s="139">
        <v>115.9</v>
      </c>
      <c r="E23" s="139">
        <v>116.9</v>
      </c>
      <c r="F23" s="139">
        <v>116.8</v>
      </c>
      <c r="G23" s="139">
        <v>116.3</v>
      </c>
      <c r="H23" s="139">
        <v>115.4</v>
      </c>
      <c r="I23" s="139">
        <v>115.4</v>
      </c>
      <c r="J23" s="139">
        <v>115.4</v>
      </c>
      <c r="K23" s="139">
        <v>116</v>
      </c>
      <c r="L23" s="139">
        <v>116.3</v>
      </c>
      <c r="M23" s="139">
        <v>116.3</v>
      </c>
      <c r="N23" s="139">
        <v>116</v>
      </c>
      <c r="O23" s="79"/>
    </row>
    <row r="24" spans="1:15" ht="12.75">
      <c r="A24" s="137">
        <v>2011</v>
      </c>
      <c r="B24" s="139">
        <v>115.9</v>
      </c>
      <c r="C24" s="139">
        <v>116.3</v>
      </c>
      <c r="D24" s="139">
        <v>117.1</v>
      </c>
      <c r="E24" s="139">
        <v>117.2</v>
      </c>
      <c r="F24" s="139">
        <v>117.2</v>
      </c>
      <c r="G24" s="139">
        <v>116.9</v>
      </c>
      <c r="H24" s="139">
        <v>116</v>
      </c>
      <c r="I24" s="139">
        <v>115.6</v>
      </c>
      <c r="J24" s="139">
        <v>115.9</v>
      </c>
      <c r="K24" s="139">
        <v>115.9</v>
      </c>
      <c r="L24" s="139">
        <v>115.7</v>
      </c>
      <c r="M24" s="139">
        <v>115.5</v>
      </c>
      <c r="N24" s="139">
        <v>116.3</v>
      </c>
      <c r="O24" s="79"/>
    </row>
    <row r="25" spans="1:15" ht="12.75">
      <c r="A25" s="137">
        <v>2012</v>
      </c>
      <c r="B25" s="139">
        <v>115</v>
      </c>
      <c r="C25" s="139">
        <v>115.3</v>
      </c>
      <c r="D25" s="139">
        <v>116</v>
      </c>
      <c r="E25" s="139">
        <v>116.1</v>
      </c>
      <c r="F25" s="139">
        <v>116</v>
      </c>
      <c r="G25" s="139">
        <v>115.7</v>
      </c>
      <c r="H25" s="139">
        <v>115.1</v>
      </c>
      <c r="I25" s="139">
        <v>115.1</v>
      </c>
      <c r="J25" s="139">
        <v>115.5</v>
      </c>
      <c r="K25" s="139">
        <v>115.6</v>
      </c>
      <c r="L25" s="139">
        <v>115.2</v>
      </c>
      <c r="M25" s="139">
        <v>115</v>
      </c>
      <c r="N25" s="139">
        <v>115.5</v>
      </c>
      <c r="O25" s="79"/>
    </row>
    <row r="26" spans="1:15" ht="12.75">
      <c r="A26" s="137">
        <v>2013</v>
      </c>
      <c r="B26" s="139">
        <v>114.7</v>
      </c>
      <c r="C26" s="139">
        <v>115</v>
      </c>
      <c r="D26" s="139">
        <v>115.3</v>
      </c>
      <c r="E26" s="139">
        <v>115.3</v>
      </c>
      <c r="F26" s="139">
        <v>115.4</v>
      </c>
      <c r="G26" s="139">
        <v>115.6</v>
      </c>
      <c r="H26" s="139">
        <v>115.1</v>
      </c>
      <c r="I26" s="139">
        <v>115.1</v>
      </c>
      <c r="J26" s="139">
        <v>115.4</v>
      </c>
      <c r="K26" s="139">
        <v>115.3</v>
      </c>
      <c r="L26" s="139">
        <v>115.3</v>
      </c>
      <c r="M26" s="139">
        <v>115.1</v>
      </c>
      <c r="N26" s="139">
        <v>115.2</v>
      </c>
      <c r="O26" s="79"/>
    </row>
    <row r="27" spans="1:15" ht="12.75">
      <c r="A27" s="137">
        <v>2014</v>
      </c>
      <c r="B27" s="139">
        <v>114.8</v>
      </c>
      <c r="C27" s="139">
        <v>114.9</v>
      </c>
      <c r="D27" s="139">
        <v>115.3</v>
      </c>
      <c r="E27" s="139">
        <v>115.4</v>
      </c>
      <c r="F27" s="139">
        <v>115.7</v>
      </c>
      <c r="G27" s="139">
        <v>115.6</v>
      </c>
      <c r="H27" s="139">
        <v>115.2</v>
      </c>
      <c r="I27" s="139">
        <v>115.1</v>
      </c>
      <c r="J27" s="139">
        <v>115.3</v>
      </c>
      <c r="K27" s="139">
        <v>115.3</v>
      </c>
      <c r="L27" s="139">
        <v>115.3</v>
      </c>
      <c r="M27" s="139">
        <v>114.7</v>
      </c>
      <c r="N27" s="139">
        <v>115.2</v>
      </c>
      <c r="O27" s="79"/>
    </row>
    <row r="28" spans="1:15" ht="12.75">
      <c r="A28" s="137">
        <v>2015</v>
      </c>
      <c r="B28" s="139">
        <v>114.2</v>
      </c>
      <c r="C28" s="139">
        <v>113.9</v>
      </c>
      <c r="D28" s="139">
        <v>114.3</v>
      </c>
      <c r="E28" s="139">
        <v>114.1</v>
      </c>
      <c r="F28" s="139">
        <v>114.3</v>
      </c>
      <c r="G28" s="139">
        <v>114.4</v>
      </c>
      <c r="H28" s="139">
        <v>113.7</v>
      </c>
      <c r="I28" s="139">
        <v>113.5</v>
      </c>
      <c r="J28" s="139">
        <v>113.6</v>
      </c>
      <c r="K28" s="139">
        <v>113.7</v>
      </c>
      <c r="L28" s="139">
        <v>113.7</v>
      </c>
      <c r="M28" s="139">
        <v>113.2</v>
      </c>
      <c r="N28" s="139">
        <v>113.9</v>
      </c>
      <c r="O28" s="79"/>
    </row>
    <row r="29" spans="1:15" ht="12.75">
      <c r="A29" s="137">
        <v>2016</v>
      </c>
      <c r="B29" s="139">
        <v>112.7</v>
      </c>
      <c r="C29" s="139">
        <v>113</v>
      </c>
      <c r="D29" s="139">
        <v>113.3</v>
      </c>
      <c r="E29" s="139">
        <v>113.7</v>
      </c>
      <c r="F29" s="139">
        <v>113.8</v>
      </c>
      <c r="G29" s="139">
        <v>114</v>
      </c>
      <c r="H29" s="139">
        <v>113.5</v>
      </c>
      <c r="I29" s="139">
        <v>113.4</v>
      </c>
      <c r="J29" s="139">
        <v>113.4</v>
      </c>
      <c r="K29" s="139">
        <v>113.5</v>
      </c>
      <c r="L29" s="139">
        <v>113.3</v>
      </c>
      <c r="M29" s="139">
        <v>113.2</v>
      </c>
      <c r="N29" s="139">
        <v>113.4</v>
      </c>
      <c r="O29" s="79"/>
    </row>
    <row r="30" spans="1:15" ht="12.75">
      <c r="A30" s="137">
        <v>2017</v>
      </c>
      <c r="B30" s="139">
        <v>113.1</v>
      </c>
      <c r="C30" s="139">
        <v>113.7</v>
      </c>
      <c r="D30" s="139">
        <v>113.9</v>
      </c>
      <c r="E30" s="139">
        <v>114.2</v>
      </c>
      <c r="F30" s="139">
        <v>114.4</v>
      </c>
      <c r="G30" s="139">
        <v>114.2</v>
      </c>
      <c r="H30" s="139">
        <v>113.9</v>
      </c>
      <c r="I30" s="139">
        <v>113.9</v>
      </c>
      <c r="J30" s="139">
        <v>114.2</v>
      </c>
      <c r="K30" s="139">
        <v>114.2</v>
      </c>
      <c r="L30" s="139">
        <v>114.2</v>
      </c>
      <c r="M30" s="139">
        <v>114.1</v>
      </c>
      <c r="N30" s="139">
        <v>114</v>
      </c>
      <c r="O30" s="79"/>
    </row>
    <row r="31" spans="1:15" ht="12.75">
      <c r="A31" s="137">
        <v>2018</v>
      </c>
      <c r="B31" s="139">
        <v>114</v>
      </c>
      <c r="C31" s="139">
        <v>114.4</v>
      </c>
      <c r="D31" s="139">
        <v>114.8</v>
      </c>
      <c r="E31" s="139">
        <v>115.1</v>
      </c>
      <c r="F31" s="139">
        <v>115.5</v>
      </c>
      <c r="G31" s="139">
        <v>115.5</v>
      </c>
      <c r="H31" s="139">
        <v>115.3</v>
      </c>
      <c r="I31" s="139">
        <v>115.2</v>
      </c>
      <c r="J31" s="139">
        <v>115.3</v>
      </c>
      <c r="K31" s="139">
        <v>115.5</v>
      </c>
      <c r="L31" s="139">
        <v>115.2</v>
      </c>
      <c r="M31" s="139">
        <v>114.9</v>
      </c>
      <c r="N31" s="139">
        <v>115.1</v>
      </c>
      <c r="O31" s="79"/>
    </row>
    <row r="32" spans="1:15" ht="12.75">
      <c r="A32" s="137">
        <v>2019</v>
      </c>
      <c r="B32" s="139">
        <v>114.6</v>
      </c>
      <c r="C32" s="139">
        <v>115.1</v>
      </c>
      <c r="D32" s="139">
        <v>115.7</v>
      </c>
      <c r="E32" s="139">
        <v>115.9</v>
      </c>
      <c r="F32" s="139">
        <v>116.2</v>
      </c>
      <c r="G32" s="139">
        <v>116.2</v>
      </c>
      <c r="H32" s="494">
        <v>115.6</v>
      </c>
      <c r="I32" s="494">
        <v>115.6</v>
      </c>
      <c r="J32" s="495">
        <v>115.5</v>
      </c>
      <c r="K32" s="495">
        <v>115.2</v>
      </c>
      <c r="L32" s="139">
        <v>115.1</v>
      </c>
      <c r="M32" s="139">
        <v>115.1</v>
      </c>
      <c r="N32" s="139">
        <v>115.5</v>
      </c>
      <c r="O32" s="79"/>
    </row>
    <row r="33" spans="1:15" ht="12.75">
      <c r="A33" s="141"/>
      <c r="B33" s="142"/>
      <c r="C33" s="142"/>
      <c r="D33" s="142"/>
      <c r="E33" s="142"/>
      <c r="F33" s="142"/>
      <c r="G33" s="142"/>
      <c r="H33" s="142"/>
      <c r="I33" s="142"/>
      <c r="J33" s="142"/>
      <c r="K33" s="142"/>
      <c r="L33" s="142"/>
      <c r="M33" s="142"/>
      <c r="N33" s="142"/>
      <c r="O33" s="79"/>
    </row>
    <row r="34" spans="1:15" ht="12.75">
      <c r="A34" s="79" t="s">
        <v>57</v>
      </c>
      <c r="B34" s="79"/>
      <c r="C34" s="79"/>
      <c r="D34" s="79"/>
      <c r="E34" s="79"/>
      <c r="F34" s="79"/>
      <c r="G34" s="79"/>
      <c r="H34" s="79"/>
      <c r="I34" s="79"/>
      <c r="J34" s="79"/>
      <c r="K34" s="79"/>
      <c r="L34" s="79"/>
      <c r="M34" s="142"/>
      <c r="N34" s="142"/>
      <c r="O34" s="79"/>
    </row>
    <row r="35" spans="1:15" ht="12.75">
      <c r="A35" s="79" t="s">
        <v>236</v>
      </c>
      <c r="B35" s="79"/>
      <c r="C35" s="79"/>
      <c r="D35" s="79"/>
      <c r="E35" s="79"/>
      <c r="F35" s="79"/>
      <c r="G35" s="79"/>
      <c r="H35" s="79"/>
      <c r="I35" s="79"/>
      <c r="J35" s="79"/>
      <c r="K35" s="79"/>
      <c r="L35" s="79"/>
      <c r="M35" s="79"/>
      <c r="N35" s="79"/>
      <c r="O35" s="79"/>
    </row>
    <row r="36" spans="1:15" ht="12.75">
      <c r="A36" s="79"/>
      <c r="B36" s="79"/>
      <c r="C36" s="79"/>
      <c r="D36" s="79"/>
      <c r="E36" s="79"/>
      <c r="F36" s="79"/>
      <c r="G36" s="79"/>
      <c r="H36" s="79"/>
      <c r="I36" s="143"/>
      <c r="J36" s="143"/>
      <c r="K36" s="143"/>
      <c r="L36" s="79"/>
      <c r="M36" s="79"/>
      <c r="N36" s="79"/>
      <c r="O36" s="79"/>
    </row>
    <row r="37" spans="1:15" ht="12.75">
      <c r="A37" s="79"/>
      <c r="B37" s="79"/>
      <c r="C37" s="79"/>
      <c r="D37" s="79"/>
      <c r="E37" s="79"/>
      <c r="F37" s="79"/>
      <c r="G37" s="79"/>
      <c r="H37" s="79"/>
      <c r="I37" s="79"/>
      <c r="J37" s="79"/>
      <c r="K37" s="79"/>
      <c r="L37" s="79"/>
      <c r="M37" s="79"/>
      <c r="N37" s="79"/>
      <c r="O37" s="79"/>
    </row>
    <row r="38" spans="1:15" ht="12.75">
      <c r="A38" s="79"/>
      <c r="B38" s="79"/>
      <c r="C38" s="79"/>
      <c r="D38" s="79"/>
      <c r="E38" s="79"/>
      <c r="F38" s="79"/>
      <c r="G38" s="143"/>
      <c r="H38" s="143"/>
      <c r="I38" s="143"/>
      <c r="J38" s="143"/>
      <c r="K38" s="79"/>
      <c r="L38" s="79"/>
      <c r="M38" s="79"/>
      <c r="N38" s="79"/>
      <c r="O38" s="79"/>
    </row>
    <row r="39" spans="1:15" ht="12.75">
      <c r="A39" s="79"/>
      <c r="B39" s="79"/>
      <c r="C39" s="79"/>
      <c r="D39" s="79"/>
      <c r="E39" s="79"/>
      <c r="F39" s="79"/>
      <c r="G39" s="79"/>
      <c r="H39" s="79"/>
      <c r="I39" s="79"/>
      <c r="J39" s="79"/>
      <c r="K39" s="79"/>
      <c r="L39" s="79"/>
      <c r="M39" s="79"/>
      <c r="N39" s="79"/>
      <c r="O39" s="79"/>
    </row>
    <row r="41" ht="12.75">
      <c r="K41" t="s">
        <v>377</v>
      </c>
    </row>
  </sheetData>
  <sheetProtection/>
  <hyperlinks>
    <hyperlink ref="N65503"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28.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6.851562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1.00390625" style="0" bestFit="1" customWidth="1"/>
  </cols>
  <sheetData>
    <row r="1" ht="12.75">
      <c r="A1" s="224" t="s">
        <v>234</v>
      </c>
    </row>
    <row r="2" ht="12.75">
      <c r="A2" t="s">
        <v>454</v>
      </c>
    </row>
    <row r="4" spans="1:14" ht="12.75">
      <c r="A4" s="79"/>
      <c r="B4" s="79"/>
      <c r="C4" s="79"/>
      <c r="D4" s="79"/>
      <c r="E4" s="79"/>
      <c r="F4" s="79"/>
      <c r="G4" s="79"/>
      <c r="H4" s="79"/>
      <c r="I4" s="79"/>
      <c r="J4" s="79"/>
      <c r="K4" s="79"/>
      <c r="L4" s="79"/>
      <c r="M4" s="79"/>
      <c r="N4" s="79"/>
    </row>
    <row r="5" spans="1:14" s="82" customFormat="1" ht="24" customHeight="1">
      <c r="A5" s="20" t="s">
        <v>32</v>
      </c>
      <c r="B5" s="107" t="s">
        <v>221</v>
      </c>
      <c r="C5" s="107" t="s">
        <v>222</v>
      </c>
      <c r="D5" s="107" t="s">
        <v>223</v>
      </c>
      <c r="E5" s="107" t="s">
        <v>224</v>
      </c>
      <c r="F5" s="107" t="s">
        <v>225</v>
      </c>
      <c r="G5" s="107" t="s">
        <v>226</v>
      </c>
      <c r="H5" s="107" t="s">
        <v>227</v>
      </c>
      <c r="I5" s="107" t="s">
        <v>228</v>
      </c>
      <c r="J5" s="107" t="s">
        <v>229</v>
      </c>
      <c r="K5" s="107" t="s">
        <v>230</v>
      </c>
      <c r="L5" s="107" t="s">
        <v>231</v>
      </c>
      <c r="M5" s="107" t="s">
        <v>232</v>
      </c>
      <c r="N5" s="107" t="s">
        <v>235</v>
      </c>
    </row>
    <row r="6" spans="1:14" ht="12.75">
      <c r="A6" s="137">
        <v>2000</v>
      </c>
      <c r="B6" s="138" t="s">
        <v>237</v>
      </c>
      <c r="C6" s="138" t="s">
        <v>237</v>
      </c>
      <c r="D6" s="138" t="s">
        <v>237</v>
      </c>
      <c r="E6" s="138" t="s">
        <v>237</v>
      </c>
      <c r="F6" s="139">
        <v>100</v>
      </c>
      <c r="G6" s="139">
        <v>100.4</v>
      </c>
      <c r="H6" s="139">
        <v>100.4</v>
      </c>
      <c r="I6" s="139">
        <v>100.2</v>
      </c>
      <c r="J6" s="139">
        <v>100.7</v>
      </c>
      <c r="K6" s="139">
        <v>100.6</v>
      </c>
      <c r="L6" s="139">
        <v>101.1</v>
      </c>
      <c r="M6" s="139">
        <v>101</v>
      </c>
      <c r="N6" s="138" t="s">
        <v>88</v>
      </c>
    </row>
    <row r="7" spans="1:14" ht="12.75">
      <c r="A7" s="137">
        <v>2001</v>
      </c>
      <c r="B7" s="139">
        <v>100.9</v>
      </c>
      <c r="C7" s="139">
        <v>100.8</v>
      </c>
      <c r="D7" s="139">
        <v>100.9</v>
      </c>
      <c r="E7" s="139">
        <v>101.2</v>
      </c>
      <c r="F7" s="139">
        <v>101.8</v>
      </c>
      <c r="G7" s="139">
        <v>102</v>
      </c>
      <c r="H7" s="139">
        <v>101.8</v>
      </c>
      <c r="I7" s="139">
        <v>101.2</v>
      </c>
      <c r="J7" s="139">
        <v>101.4</v>
      </c>
      <c r="K7" s="139">
        <v>101.2</v>
      </c>
      <c r="L7" s="139">
        <v>101.4</v>
      </c>
      <c r="M7" s="139">
        <v>101.3</v>
      </c>
      <c r="N7" s="139">
        <v>101.3</v>
      </c>
    </row>
    <row r="8" spans="1:14" ht="12.75">
      <c r="A8" s="137">
        <v>2002</v>
      </c>
      <c r="B8" s="139">
        <v>101.4</v>
      </c>
      <c r="C8" s="139">
        <v>101.4</v>
      </c>
      <c r="D8" s="139">
        <v>101.5</v>
      </c>
      <c r="E8" s="139">
        <v>102.3</v>
      </c>
      <c r="F8" s="139">
        <v>102.4</v>
      </c>
      <c r="G8" s="139">
        <v>102.3</v>
      </c>
      <c r="H8" s="139">
        <v>101.8</v>
      </c>
      <c r="I8" s="139">
        <v>101.7</v>
      </c>
      <c r="J8" s="139">
        <v>101.9</v>
      </c>
      <c r="K8" s="139">
        <v>102.5</v>
      </c>
      <c r="L8" s="139">
        <v>102.3</v>
      </c>
      <c r="M8" s="139">
        <v>102.2</v>
      </c>
      <c r="N8" s="139">
        <v>102</v>
      </c>
    </row>
    <row r="9" spans="1:14" s="95" customFormat="1" ht="12.75">
      <c r="A9" s="140">
        <v>2003</v>
      </c>
      <c r="B9" s="136">
        <v>102.3</v>
      </c>
      <c r="C9" s="136">
        <v>102.4</v>
      </c>
      <c r="D9" s="136">
        <v>102.8</v>
      </c>
      <c r="E9" s="136">
        <v>103</v>
      </c>
      <c r="F9" s="136">
        <v>102.8</v>
      </c>
      <c r="G9" s="136">
        <v>102.9</v>
      </c>
      <c r="H9" s="136">
        <v>102</v>
      </c>
      <c r="I9" s="136">
        <v>102.3</v>
      </c>
      <c r="J9" s="136">
        <v>102.4</v>
      </c>
      <c r="K9" s="136">
        <v>102.9</v>
      </c>
      <c r="L9" s="136">
        <v>102.8</v>
      </c>
      <c r="M9" s="136">
        <v>102.8</v>
      </c>
      <c r="N9" s="136">
        <v>102.6</v>
      </c>
    </row>
    <row r="10" spans="1:14" ht="12.75">
      <c r="A10" s="137">
        <v>2004</v>
      </c>
      <c r="B10" s="139">
        <v>102.5</v>
      </c>
      <c r="C10" s="139">
        <v>102.5</v>
      </c>
      <c r="D10" s="139">
        <v>102.7</v>
      </c>
      <c r="E10" s="139">
        <v>103.6</v>
      </c>
      <c r="F10" s="139">
        <v>103.8</v>
      </c>
      <c r="G10" s="139">
        <v>104</v>
      </c>
      <c r="H10" s="139">
        <v>102.9</v>
      </c>
      <c r="I10" s="139">
        <v>103.3</v>
      </c>
      <c r="J10" s="139">
        <v>103.3</v>
      </c>
      <c r="K10" s="139">
        <v>104.3</v>
      </c>
      <c r="L10" s="139">
        <v>104.4</v>
      </c>
      <c r="M10" s="139">
        <v>104.2</v>
      </c>
      <c r="N10" s="139">
        <v>103.4</v>
      </c>
    </row>
    <row r="11" spans="1:14" ht="12.75">
      <c r="A11" s="137">
        <v>2005</v>
      </c>
      <c r="B11" s="139">
        <v>103.7</v>
      </c>
      <c r="C11" s="139">
        <v>103.9</v>
      </c>
      <c r="D11" s="139">
        <v>104.2</v>
      </c>
      <c r="E11" s="139">
        <v>105</v>
      </c>
      <c r="F11" s="139">
        <v>104.9</v>
      </c>
      <c r="G11" s="139">
        <v>104.7</v>
      </c>
      <c r="H11" s="139">
        <v>104.1</v>
      </c>
      <c r="I11" s="139">
        <v>104.3</v>
      </c>
      <c r="J11" s="139">
        <v>104.7</v>
      </c>
      <c r="K11" s="139">
        <v>105.7</v>
      </c>
      <c r="L11" s="139">
        <v>105.4</v>
      </c>
      <c r="M11" s="139">
        <v>105.2</v>
      </c>
      <c r="N11" s="139">
        <v>104.7</v>
      </c>
    </row>
    <row r="12" spans="1:14" ht="12.75">
      <c r="A12" s="137">
        <v>2006</v>
      </c>
      <c r="B12" s="139">
        <v>105</v>
      </c>
      <c r="C12" s="139">
        <v>105.4</v>
      </c>
      <c r="D12" s="139">
        <v>105.3</v>
      </c>
      <c r="E12" s="139">
        <v>106.2</v>
      </c>
      <c r="F12" s="139">
        <v>106.4</v>
      </c>
      <c r="G12" s="139">
        <v>106.3</v>
      </c>
      <c r="H12" s="139">
        <v>105.6</v>
      </c>
      <c r="I12" s="139">
        <v>105.8</v>
      </c>
      <c r="J12" s="139">
        <v>105.6</v>
      </c>
      <c r="K12" s="139">
        <v>105.9</v>
      </c>
      <c r="L12" s="139">
        <v>105.9</v>
      </c>
      <c r="M12" s="139">
        <v>105.9</v>
      </c>
      <c r="N12" s="139">
        <v>105.8</v>
      </c>
    </row>
    <row r="13" spans="1:14" ht="12.75">
      <c r="A13" s="137">
        <v>2007</v>
      </c>
      <c r="B13" s="139">
        <v>105.2</v>
      </c>
      <c r="C13" s="139">
        <v>105.4</v>
      </c>
      <c r="D13" s="139">
        <v>105.4</v>
      </c>
      <c r="E13" s="139">
        <v>106.6</v>
      </c>
      <c r="F13" s="139">
        <v>106.9</v>
      </c>
      <c r="G13" s="139">
        <v>107</v>
      </c>
      <c r="H13" s="139">
        <v>106.4</v>
      </c>
      <c r="I13" s="139">
        <v>106.3</v>
      </c>
      <c r="J13" s="139">
        <v>106.4</v>
      </c>
      <c r="K13" s="139">
        <v>107.3</v>
      </c>
      <c r="L13" s="139">
        <v>107.8</v>
      </c>
      <c r="M13" s="139">
        <v>108</v>
      </c>
      <c r="N13" s="139">
        <v>106.5</v>
      </c>
    </row>
    <row r="14" spans="1:14" ht="12.75">
      <c r="A14" s="137">
        <v>2008</v>
      </c>
      <c r="B14" s="139">
        <v>107.7</v>
      </c>
      <c r="C14" s="139">
        <v>107.9</v>
      </c>
      <c r="D14" s="139">
        <v>108.2</v>
      </c>
      <c r="E14" s="139">
        <v>109.1</v>
      </c>
      <c r="F14" s="139">
        <v>109.9</v>
      </c>
      <c r="G14" s="139">
        <v>110.1</v>
      </c>
      <c r="H14" s="139">
        <v>109.6</v>
      </c>
      <c r="I14" s="139">
        <v>109.4</v>
      </c>
      <c r="J14" s="139">
        <v>109.5</v>
      </c>
      <c r="K14" s="139">
        <v>110.1</v>
      </c>
      <c r="L14" s="139">
        <v>109.3</v>
      </c>
      <c r="M14" s="139">
        <v>108.8</v>
      </c>
      <c r="N14" s="139">
        <v>109.1</v>
      </c>
    </row>
    <row r="15" spans="1:14" s="95" customFormat="1" ht="12.75">
      <c r="A15" s="140">
        <v>2009</v>
      </c>
      <c r="B15" s="136">
        <v>107.9</v>
      </c>
      <c r="C15" s="136">
        <v>108.1</v>
      </c>
      <c r="D15" s="136">
        <v>107.8</v>
      </c>
      <c r="E15" s="136">
        <v>108.7</v>
      </c>
      <c r="F15" s="136">
        <v>108.9</v>
      </c>
      <c r="G15" s="136">
        <v>109.1</v>
      </c>
      <c r="H15" s="136">
        <v>108.4</v>
      </c>
      <c r="I15" s="136">
        <v>108.5</v>
      </c>
      <c r="J15" s="136">
        <v>108.5</v>
      </c>
      <c r="K15" s="136">
        <v>109.1</v>
      </c>
      <c r="L15" s="136">
        <v>109.3</v>
      </c>
      <c r="M15" s="136">
        <v>109.1</v>
      </c>
      <c r="N15" s="136">
        <v>108.6</v>
      </c>
    </row>
    <row r="16" spans="1:14" ht="12.75">
      <c r="A16" s="137">
        <v>2010</v>
      </c>
      <c r="B16" s="139">
        <v>109</v>
      </c>
      <c r="C16" s="139">
        <v>109.1</v>
      </c>
      <c r="D16" s="139">
        <v>109.3</v>
      </c>
      <c r="E16" s="139">
        <v>110.2</v>
      </c>
      <c r="F16" s="139">
        <v>110.1</v>
      </c>
      <c r="G16" s="139">
        <v>109.6</v>
      </c>
      <c r="H16" s="139">
        <v>108.8</v>
      </c>
      <c r="I16" s="139">
        <v>108.8</v>
      </c>
      <c r="J16" s="139">
        <v>108.8</v>
      </c>
      <c r="K16" s="139">
        <v>109.3</v>
      </c>
      <c r="L16" s="139">
        <v>109.6</v>
      </c>
      <c r="M16" s="139">
        <v>109.6</v>
      </c>
      <c r="N16" s="139">
        <v>109.4</v>
      </c>
    </row>
    <row r="17" spans="1:14" ht="12.75">
      <c r="A17" s="137">
        <v>2011</v>
      </c>
      <c r="B17" s="139">
        <v>109.3</v>
      </c>
      <c r="C17" s="139">
        <v>109.7</v>
      </c>
      <c r="D17" s="139">
        <v>110.4</v>
      </c>
      <c r="E17" s="139">
        <v>110.5</v>
      </c>
      <c r="F17" s="139">
        <v>110.5</v>
      </c>
      <c r="G17" s="139">
        <v>110.2</v>
      </c>
      <c r="H17" s="139">
        <v>109.3</v>
      </c>
      <c r="I17" s="139">
        <v>109</v>
      </c>
      <c r="J17" s="139">
        <v>109.3</v>
      </c>
      <c r="K17" s="139">
        <v>109.2</v>
      </c>
      <c r="L17" s="139">
        <v>109</v>
      </c>
      <c r="M17" s="139">
        <v>108.9</v>
      </c>
      <c r="N17" s="139">
        <v>109.6</v>
      </c>
    </row>
    <row r="18" spans="1:14" ht="12.75">
      <c r="A18" s="137">
        <v>2012</v>
      </c>
      <c r="B18" s="139">
        <v>108.4</v>
      </c>
      <c r="C18" s="139">
        <v>108.7</v>
      </c>
      <c r="D18" s="139">
        <v>109.3</v>
      </c>
      <c r="E18" s="139">
        <v>109.4</v>
      </c>
      <c r="F18" s="139">
        <v>109.4</v>
      </c>
      <c r="G18" s="139">
        <v>109.1</v>
      </c>
      <c r="H18" s="139">
        <v>108.5</v>
      </c>
      <c r="I18" s="139">
        <v>108.5</v>
      </c>
      <c r="J18" s="139">
        <v>108.8</v>
      </c>
      <c r="K18" s="139">
        <v>109</v>
      </c>
      <c r="L18" s="139">
        <v>108.6</v>
      </c>
      <c r="M18" s="139">
        <v>108.4</v>
      </c>
      <c r="N18" s="139">
        <v>108.8</v>
      </c>
    </row>
    <row r="19" spans="1:14" ht="12.75">
      <c r="A19" s="137">
        <v>2013</v>
      </c>
      <c r="B19" s="139">
        <v>108.1</v>
      </c>
      <c r="C19" s="139">
        <v>108.4</v>
      </c>
      <c r="D19" s="139">
        <v>108.7</v>
      </c>
      <c r="E19" s="139">
        <v>108.7</v>
      </c>
      <c r="F19" s="139">
        <v>108.8</v>
      </c>
      <c r="G19" s="139">
        <v>108.9</v>
      </c>
      <c r="H19" s="139">
        <v>108.5</v>
      </c>
      <c r="I19" s="139">
        <v>108.5</v>
      </c>
      <c r="J19" s="139">
        <v>108.8</v>
      </c>
      <c r="K19" s="139">
        <v>108.7</v>
      </c>
      <c r="L19" s="139">
        <v>108.7</v>
      </c>
      <c r="M19" s="139">
        <v>108.5</v>
      </c>
      <c r="N19" s="139">
        <v>108.6</v>
      </c>
    </row>
    <row r="20" spans="1:14" ht="12.75">
      <c r="A20" s="137">
        <v>2014</v>
      </c>
      <c r="B20" s="139">
        <v>108.2</v>
      </c>
      <c r="C20" s="139">
        <v>108.3</v>
      </c>
      <c r="D20" s="139">
        <v>108.7</v>
      </c>
      <c r="E20" s="139">
        <v>108.7</v>
      </c>
      <c r="F20" s="139">
        <v>109.1</v>
      </c>
      <c r="G20" s="139">
        <v>109</v>
      </c>
      <c r="H20" s="139">
        <v>108.6</v>
      </c>
      <c r="I20" s="139">
        <v>108.5</v>
      </c>
      <c r="J20" s="139">
        <v>108.7</v>
      </c>
      <c r="K20" s="139">
        <v>108.7</v>
      </c>
      <c r="L20" s="139">
        <v>108.6</v>
      </c>
      <c r="M20" s="139">
        <v>108.1</v>
      </c>
      <c r="N20" s="139">
        <v>108.6</v>
      </c>
    </row>
    <row r="21" spans="1:14" ht="12.75">
      <c r="A21" s="137">
        <v>2015</v>
      </c>
      <c r="B21" s="143">
        <v>107.6</v>
      </c>
      <c r="C21" s="143">
        <v>107.4</v>
      </c>
      <c r="D21" s="143">
        <v>107.7</v>
      </c>
      <c r="E21" s="143">
        <v>107.5</v>
      </c>
      <c r="F21" s="143">
        <v>107.8</v>
      </c>
      <c r="G21" s="143">
        <v>107.8</v>
      </c>
      <c r="H21" s="143">
        <v>107.2</v>
      </c>
      <c r="I21" s="143">
        <v>107</v>
      </c>
      <c r="J21" s="143">
        <v>107.1</v>
      </c>
      <c r="K21" s="143">
        <v>107.2</v>
      </c>
      <c r="L21" s="143">
        <v>107.1</v>
      </c>
      <c r="M21" s="143">
        <v>106.7</v>
      </c>
      <c r="N21" s="143">
        <v>107.4</v>
      </c>
    </row>
    <row r="22" spans="1:14" ht="12.75">
      <c r="A22" s="137">
        <v>2016</v>
      </c>
      <c r="B22" s="143">
        <v>106.3</v>
      </c>
      <c r="C22" s="143">
        <v>106.5</v>
      </c>
      <c r="D22" s="143">
        <v>106.8</v>
      </c>
      <c r="E22" s="143">
        <v>107.1</v>
      </c>
      <c r="F22" s="143">
        <v>107.3</v>
      </c>
      <c r="G22" s="143">
        <v>107.4</v>
      </c>
      <c r="H22" s="143">
        <v>107</v>
      </c>
      <c r="I22" s="143">
        <v>106.9</v>
      </c>
      <c r="J22" s="143">
        <v>106.9</v>
      </c>
      <c r="K22" s="143">
        <v>107</v>
      </c>
      <c r="L22" s="143">
        <v>106.8</v>
      </c>
      <c r="M22" s="143">
        <v>106.7</v>
      </c>
      <c r="N22" s="143">
        <v>106.9</v>
      </c>
    </row>
    <row r="23" spans="1:14" ht="12.75">
      <c r="A23" s="137">
        <v>2017</v>
      </c>
      <c r="B23" s="408">
        <v>106.6</v>
      </c>
      <c r="C23" s="408">
        <v>107.2</v>
      </c>
      <c r="D23" s="408">
        <v>107.4</v>
      </c>
      <c r="E23" s="408">
        <v>107.6</v>
      </c>
      <c r="F23" s="409">
        <v>107.8</v>
      </c>
      <c r="G23" s="409">
        <v>107.7</v>
      </c>
      <c r="H23" s="409">
        <v>107.3</v>
      </c>
      <c r="I23" s="409">
        <v>107.4</v>
      </c>
      <c r="J23" s="408">
        <v>107.6</v>
      </c>
      <c r="K23" s="408">
        <v>107.7</v>
      </c>
      <c r="L23" s="418">
        <v>107.6</v>
      </c>
      <c r="M23" s="418">
        <v>107.6</v>
      </c>
      <c r="N23" s="143">
        <v>107.5</v>
      </c>
    </row>
    <row r="24" spans="1:14" ht="12.75">
      <c r="A24" s="137">
        <v>2018</v>
      </c>
      <c r="B24" s="408">
        <v>107.4</v>
      </c>
      <c r="C24" s="408">
        <v>107.8</v>
      </c>
      <c r="D24" s="408">
        <v>108.2</v>
      </c>
      <c r="E24" s="408">
        <v>108.5</v>
      </c>
      <c r="F24" s="408">
        <v>108.9</v>
      </c>
      <c r="G24" s="408">
        <v>108.9</v>
      </c>
      <c r="H24" s="408">
        <v>108.6</v>
      </c>
      <c r="I24" s="408">
        <v>108.6</v>
      </c>
      <c r="J24" s="408">
        <v>108.7</v>
      </c>
      <c r="K24" s="408">
        <v>108.9</v>
      </c>
      <c r="L24" s="408">
        <v>108.6</v>
      </c>
      <c r="M24" s="408">
        <v>108.3</v>
      </c>
      <c r="N24" s="408">
        <v>108.5</v>
      </c>
    </row>
    <row r="25" spans="1:14" ht="12.75">
      <c r="A25" s="137">
        <v>2019</v>
      </c>
      <c r="B25" s="408">
        <v>108</v>
      </c>
      <c r="C25" s="408">
        <v>108.5</v>
      </c>
      <c r="D25" s="408">
        <v>109</v>
      </c>
      <c r="E25" s="408">
        <v>109.2</v>
      </c>
      <c r="F25" s="408">
        <v>109.6</v>
      </c>
      <c r="G25" s="408">
        <v>109.5</v>
      </c>
      <c r="H25" s="143">
        <v>109</v>
      </c>
      <c r="I25" s="143">
        <v>109</v>
      </c>
      <c r="J25" s="408">
        <v>108.9</v>
      </c>
      <c r="K25" s="408">
        <v>108.6</v>
      </c>
      <c r="L25" s="408">
        <v>108.5</v>
      </c>
      <c r="M25" s="143">
        <v>108.5</v>
      </c>
      <c r="N25" s="143">
        <v>108.9</v>
      </c>
    </row>
    <row r="26" spans="1:14" ht="12.75" customHeight="1">
      <c r="A26" s="141"/>
      <c r="B26" s="142"/>
      <c r="C26" s="142"/>
      <c r="D26" s="142"/>
      <c r="E26" s="142"/>
      <c r="F26" s="142"/>
      <c r="G26" s="142"/>
      <c r="H26" s="142"/>
      <c r="I26" s="142"/>
      <c r="J26" s="142"/>
      <c r="K26" s="142"/>
      <c r="L26" s="142"/>
      <c r="M26" s="142"/>
      <c r="N26" s="142"/>
    </row>
    <row r="27" spans="1:14" ht="12.75">
      <c r="A27" s="79" t="s">
        <v>57</v>
      </c>
      <c r="B27" s="79"/>
      <c r="C27" s="79"/>
      <c r="D27" s="79"/>
      <c r="E27" s="79"/>
      <c r="F27" s="79"/>
      <c r="G27" s="79"/>
      <c r="H27" s="79"/>
      <c r="I27" s="79"/>
      <c r="J27" s="79"/>
      <c r="K27" s="79"/>
      <c r="L27" s="79"/>
      <c r="M27" s="142"/>
      <c r="N27" s="142"/>
    </row>
    <row r="28" spans="1:14" ht="12.75">
      <c r="A28" s="79" t="s">
        <v>236</v>
      </c>
      <c r="B28" s="79"/>
      <c r="C28" s="79"/>
      <c r="D28" s="79"/>
      <c r="E28" s="79"/>
      <c r="F28" s="79"/>
      <c r="G28" s="79"/>
      <c r="H28" s="79"/>
      <c r="I28" s="79"/>
      <c r="J28" s="79"/>
      <c r="K28" s="79"/>
      <c r="L28" s="79"/>
      <c r="M28" s="79"/>
      <c r="N28" s="79"/>
    </row>
    <row r="29" spans="1:14" ht="12.75">
      <c r="A29" s="79"/>
      <c r="B29" s="79"/>
      <c r="C29" s="79"/>
      <c r="D29" s="79"/>
      <c r="E29" s="79"/>
      <c r="F29" s="79"/>
      <c r="G29" s="79"/>
      <c r="H29" s="79"/>
      <c r="I29" s="79"/>
      <c r="J29" s="79"/>
      <c r="K29" s="79"/>
      <c r="L29" s="79"/>
      <c r="M29" s="79"/>
      <c r="N29" s="79"/>
    </row>
    <row r="31" spans="7:10" ht="12.75">
      <c r="G31" s="144"/>
      <c r="H31" s="144"/>
      <c r="I31" s="144"/>
      <c r="J31" s="144"/>
    </row>
    <row r="37" ht="11.25" customHeight="1"/>
    <row r="38" ht="12.75">
      <c r="G38" t="s">
        <v>377</v>
      </c>
    </row>
  </sheetData>
  <sheetProtection/>
  <hyperlinks>
    <hyperlink ref="N65495"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29.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42187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1.00390625" style="0" bestFit="1" customWidth="1"/>
  </cols>
  <sheetData>
    <row r="1" ht="12.75">
      <c r="A1" t="s">
        <v>234</v>
      </c>
    </row>
    <row r="2" spans="1:14" ht="12.75">
      <c r="A2" s="538" t="s">
        <v>659</v>
      </c>
      <c r="B2" s="539"/>
      <c r="C2" s="539"/>
      <c r="D2" s="539"/>
      <c r="E2" s="539"/>
      <c r="F2" s="539"/>
      <c r="G2" s="539"/>
      <c r="H2" s="539"/>
      <c r="I2" s="539"/>
      <c r="J2" s="539"/>
      <c r="K2" s="539"/>
      <c r="L2" s="539"/>
      <c r="M2" s="539"/>
      <c r="N2" s="539"/>
    </row>
    <row r="4" spans="1:15" ht="12.75">
      <c r="A4" s="79"/>
      <c r="B4" s="79"/>
      <c r="C4" s="79"/>
      <c r="D4" s="79"/>
      <c r="E4" s="79"/>
      <c r="F4" s="79"/>
      <c r="G4" s="79"/>
      <c r="H4" s="79"/>
      <c r="I4" s="79"/>
      <c r="J4" s="79"/>
      <c r="K4" s="79"/>
      <c r="L4" s="79"/>
      <c r="M4" s="79"/>
      <c r="N4" s="79"/>
      <c r="O4" s="79"/>
    </row>
    <row r="5" spans="1:15" s="82" customFormat="1" ht="24" customHeight="1">
      <c r="A5" s="20" t="s">
        <v>32</v>
      </c>
      <c r="B5" s="107" t="s">
        <v>221</v>
      </c>
      <c r="C5" s="107" t="s">
        <v>222</v>
      </c>
      <c r="D5" s="107" t="s">
        <v>223</v>
      </c>
      <c r="E5" s="107" t="s">
        <v>224</v>
      </c>
      <c r="F5" s="107" t="s">
        <v>225</v>
      </c>
      <c r="G5" s="107" t="s">
        <v>226</v>
      </c>
      <c r="H5" s="107" t="s">
        <v>227</v>
      </c>
      <c r="I5" s="107" t="s">
        <v>228</v>
      </c>
      <c r="J5" s="107" t="s">
        <v>229</v>
      </c>
      <c r="K5" s="107" t="s">
        <v>230</v>
      </c>
      <c r="L5" s="107" t="s">
        <v>231</v>
      </c>
      <c r="M5" s="107" t="s">
        <v>232</v>
      </c>
      <c r="N5" s="107" t="s">
        <v>235</v>
      </c>
      <c r="O5" s="87"/>
    </row>
    <row r="6" spans="1:15" ht="12.75">
      <c r="A6" s="137">
        <v>2005</v>
      </c>
      <c r="B6" s="138" t="s">
        <v>237</v>
      </c>
      <c r="C6" s="138" t="s">
        <v>237</v>
      </c>
      <c r="D6" s="138" t="s">
        <v>237</v>
      </c>
      <c r="E6" s="138" t="s">
        <v>237</v>
      </c>
      <c r="F6" s="138" t="s">
        <v>237</v>
      </c>
      <c r="G6" s="138" t="s">
        <v>237</v>
      </c>
      <c r="H6" s="138" t="s">
        <v>237</v>
      </c>
      <c r="I6" s="138" t="s">
        <v>237</v>
      </c>
      <c r="J6" s="138" t="s">
        <v>237</v>
      </c>
      <c r="K6" s="138" t="s">
        <v>237</v>
      </c>
      <c r="L6" s="138" t="s">
        <v>237</v>
      </c>
      <c r="M6" s="139">
        <v>100</v>
      </c>
      <c r="N6" s="138" t="s">
        <v>237</v>
      </c>
      <c r="O6" s="79"/>
    </row>
    <row r="7" spans="1:15" ht="12.75">
      <c r="A7" s="137">
        <v>2006</v>
      </c>
      <c r="B7" s="139">
        <v>99.8</v>
      </c>
      <c r="C7" s="139">
        <v>100.1</v>
      </c>
      <c r="D7" s="139">
        <v>100</v>
      </c>
      <c r="E7" s="139">
        <v>100.9</v>
      </c>
      <c r="F7" s="139">
        <v>101.1</v>
      </c>
      <c r="G7" s="139">
        <v>101</v>
      </c>
      <c r="H7" s="139">
        <v>100.4</v>
      </c>
      <c r="I7" s="139">
        <v>100.5</v>
      </c>
      <c r="J7" s="139">
        <v>100.3</v>
      </c>
      <c r="K7" s="139">
        <v>100.7</v>
      </c>
      <c r="L7" s="139">
        <v>100.6</v>
      </c>
      <c r="M7" s="139">
        <v>100.6</v>
      </c>
      <c r="N7" s="139">
        <v>100.5</v>
      </c>
      <c r="O7" s="79"/>
    </row>
    <row r="8" spans="1:15" ht="12.75">
      <c r="A8" s="137">
        <v>2007</v>
      </c>
      <c r="B8" s="139">
        <v>99.9</v>
      </c>
      <c r="C8" s="139">
        <v>100.1</v>
      </c>
      <c r="D8" s="139">
        <v>100.2</v>
      </c>
      <c r="E8" s="139">
        <v>101.3</v>
      </c>
      <c r="F8" s="139">
        <v>101.6</v>
      </c>
      <c r="G8" s="139">
        <v>101.7</v>
      </c>
      <c r="H8" s="139">
        <v>101.1</v>
      </c>
      <c r="I8" s="139">
        <v>101</v>
      </c>
      <c r="J8" s="139">
        <v>101.1</v>
      </c>
      <c r="K8" s="139">
        <v>101.9</v>
      </c>
      <c r="L8" s="139">
        <v>102.4</v>
      </c>
      <c r="M8" s="139">
        <v>102.6</v>
      </c>
      <c r="N8" s="139">
        <v>101.2</v>
      </c>
      <c r="O8" s="79"/>
    </row>
    <row r="9" spans="1:15" ht="12.75">
      <c r="A9" s="137">
        <v>2008</v>
      </c>
      <c r="B9" s="139">
        <v>102.3</v>
      </c>
      <c r="C9" s="139">
        <v>102.5</v>
      </c>
      <c r="D9" s="139">
        <v>102.8</v>
      </c>
      <c r="E9" s="139">
        <v>103.6</v>
      </c>
      <c r="F9" s="139">
        <v>104.5</v>
      </c>
      <c r="G9" s="139">
        <v>104.6</v>
      </c>
      <c r="H9" s="139">
        <v>104.2</v>
      </c>
      <c r="I9" s="139">
        <v>103.9</v>
      </c>
      <c r="J9" s="139">
        <v>104</v>
      </c>
      <c r="K9" s="139">
        <v>104.6</v>
      </c>
      <c r="L9" s="139">
        <v>103.9</v>
      </c>
      <c r="M9" s="139">
        <v>103.4</v>
      </c>
      <c r="N9" s="139">
        <v>103.7</v>
      </c>
      <c r="O9" s="79"/>
    </row>
    <row r="10" spans="1:15" s="95" customFormat="1" ht="12.75">
      <c r="A10" s="140">
        <v>2009</v>
      </c>
      <c r="B10" s="136">
        <v>102.5</v>
      </c>
      <c r="C10" s="136">
        <v>102.7</v>
      </c>
      <c r="D10" s="136">
        <v>102.4</v>
      </c>
      <c r="E10" s="136">
        <v>103.3</v>
      </c>
      <c r="F10" s="136">
        <v>103.5</v>
      </c>
      <c r="G10" s="136">
        <v>103.6</v>
      </c>
      <c r="H10" s="136">
        <v>103</v>
      </c>
      <c r="I10" s="136">
        <v>103.1</v>
      </c>
      <c r="J10" s="136">
        <v>103.1</v>
      </c>
      <c r="K10" s="136">
        <v>103.7</v>
      </c>
      <c r="L10" s="136">
        <v>103.9</v>
      </c>
      <c r="M10" s="136">
        <v>103.6</v>
      </c>
      <c r="N10" s="136">
        <v>103.2</v>
      </c>
      <c r="O10" s="119"/>
    </row>
    <row r="11" spans="1:15" ht="12.75">
      <c r="A11" s="137">
        <v>2010</v>
      </c>
      <c r="B11" s="139">
        <v>103.5</v>
      </c>
      <c r="C11" s="139">
        <v>103.7</v>
      </c>
      <c r="D11" s="139">
        <v>103.8</v>
      </c>
      <c r="E11" s="139">
        <v>104.7</v>
      </c>
      <c r="F11" s="139">
        <v>104.6</v>
      </c>
      <c r="G11" s="139">
        <v>104.2</v>
      </c>
      <c r="H11" s="139">
        <v>103.4</v>
      </c>
      <c r="I11" s="139">
        <v>103.4</v>
      </c>
      <c r="J11" s="139">
        <v>103.4</v>
      </c>
      <c r="K11" s="139">
        <v>103.9</v>
      </c>
      <c r="L11" s="139">
        <v>104.2</v>
      </c>
      <c r="M11" s="139">
        <v>104.2</v>
      </c>
      <c r="N11" s="139">
        <v>103.9</v>
      </c>
      <c r="O11" s="79"/>
    </row>
    <row r="12" spans="1:15" ht="12.75">
      <c r="A12" s="137">
        <v>2011</v>
      </c>
      <c r="B12" s="139">
        <v>103.8</v>
      </c>
      <c r="C12" s="139">
        <v>104.2</v>
      </c>
      <c r="D12" s="139">
        <v>104.9</v>
      </c>
      <c r="E12" s="139">
        <v>105</v>
      </c>
      <c r="F12" s="139">
        <v>105</v>
      </c>
      <c r="G12" s="139">
        <v>104.7</v>
      </c>
      <c r="H12" s="139">
        <v>103.9</v>
      </c>
      <c r="I12" s="139">
        <v>103.6</v>
      </c>
      <c r="J12" s="139">
        <v>103.9</v>
      </c>
      <c r="K12" s="139">
        <v>103.8</v>
      </c>
      <c r="L12" s="139">
        <v>103.6</v>
      </c>
      <c r="M12" s="139">
        <v>103.4</v>
      </c>
      <c r="N12" s="139">
        <v>104.1</v>
      </c>
      <c r="O12" s="79"/>
    </row>
    <row r="13" spans="1:15" ht="12.75">
      <c r="A13" s="137">
        <v>2012</v>
      </c>
      <c r="B13" s="139">
        <v>103</v>
      </c>
      <c r="C13" s="139">
        <v>103.3</v>
      </c>
      <c r="D13" s="139">
        <v>103.9</v>
      </c>
      <c r="E13" s="139">
        <v>103.9</v>
      </c>
      <c r="F13" s="139">
        <v>103.9</v>
      </c>
      <c r="G13" s="139">
        <v>103.6</v>
      </c>
      <c r="H13" s="139">
        <v>103.1</v>
      </c>
      <c r="I13" s="139">
        <v>103.1</v>
      </c>
      <c r="J13" s="139">
        <v>103.4</v>
      </c>
      <c r="K13" s="139">
        <v>103.6</v>
      </c>
      <c r="L13" s="139">
        <v>103.2</v>
      </c>
      <c r="M13" s="139">
        <v>103</v>
      </c>
      <c r="N13" s="139">
        <v>103.4</v>
      </c>
      <c r="O13" s="79"/>
    </row>
    <row r="14" spans="1:15" ht="12.75">
      <c r="A14" s="137">
        <v>2013</v>
      </c>
      <c r="B14" s="139">
        <v>102.7</v>
      </c>
      <c r="C14" s="139">
        <v>103</v>
      </c>
      <c r="D14" s="139">
        <v>103.3</v>
      </c>
      <c r="E14" s="139">
        <v>103.3</v>
      </c>
      <c r="F14" s="139">
        <v>103.4</v>
      </c>
      <c r="G14" s="139">
        <v>103.5</v>
      </c>
      <c r="H14" s="139">
        <v>103.1</v>
      </c>
      <c r="I14" s="139">
        <v>103.1</v>
      </c>
      <c r="J14" s="139">
        <v>103.4</v>
      </c>
      <c r="K14" s="139">
        <v>103.3</v>
      </c>
      <c r="L14" s="139">
        <v>103.3</v>
      </c>
      <c r="M14" s="139">
        <v>103.1</v>
      </c>
      <c r="N14" s="139">
        <v>103.2</v>
      </c>
      <c r="O14" s="79"/>
    </row>
    <row r="15" spans="1:15" ht="12.75">
      <c r="A15" s="137">
        <v>2014</v>
      </c>
      <c r="B15" s="139">
        <v>102.8</v>
      </c>
      <c r="C15" s="139">
        <v>102.9</v>
      </c>
      <c r="D15" s="139">
        <v>103.3</v>
      </c>
      <c r="E15" s="139">
        <v>103.3</v>
      </c>
      <c r="F15" s="139">
        <v>103.6</v>
      </c>
      <c r="G15" s="139">
        <v>103.6</v>
      </c>
      <c r="H15" s="139">
        <v>103.2</v>
      </c>
      <c r="I15" s="139">
        <v>103.1</v>
      </c>
      <c r="J15" s="139">
        <v>103.3</v>
      </c>
      <c r="K15" s="139">
        <v>103.3</v>
      </c>
      <c r="L15" s="139">
        <v>103.2</v>
      </c>
      <c r="M15" s="139">
        <v>102.7</v>
      </c>
      <c r="N15" s="139">
        <v>103.2</v>
      </c>
      <c r="O15" s="79"/>
    </row>
    <row r="16" spans="1:15" ht="12.75">
      <c r="A16" s="137">
        <v>2015</v>
      </c>
      <c r="B16" s="408">
        <v>102.3</v>
      </c>
      <c r="C16" s="408">
        <v>102</v>
      </c>
      <c r="D16" s="408">
        <v>102.4</v>
      </c>
      <c r="E16" s="408">
        <v>102.2</v>
      </c>
      <c r="F16" s="408">
        <v>102.4</v>
      </c>
      <c r="G16" s="408">
        <v>102.5</v>
      </c>
      <c r="H16" s="408">
        <v>101.8</v>
      </c>
      <c r="I16" s="408">
        <v>101.7</v>
      </c>
      <c r="J16" s="408">
        <v>101.8</v>
      </c>
      <c r="K16" s="408">
        <v>101.9</v>
      </c>
      <c r="L16" s="408">
        <v>101.8</v>
      </c>
      <c r="M16" s="408">
        <v>101.4</v>
      </c>
      <c r="N16" s="408">
        <v>102</v>
      </c>
      <c r="O16" s="79"/>
    </row>
    <row r="17" spans="1:15" ht="12.75">
      <c r="A17" s="137">
        <v>2016</v>
      </c>
      <c r="B17" s="408">
        <v>101</v>
      </c>
      <c r="C17" s="408">
        <v>101.2</v>
      </c>
      <c r="D17" s="408">
        <v>101.5</v>
      </c>
      <c r="E17" s="408">
        <v>101.8</v>
      </c>
      <c r="F17" s="408">
        <v>102</v>
      </c>
      <c r="G17" s="408">
        <v>102.1</v>
      </c>
      <c r="H17" s="301">
        <v>101.6</v>
      </c>
      <c r="I17" s="408">
        <v>101.5</v>
      </c>
      <c r="J17" s="408">
        <v>101.6</v>
      </c>
      <c r="K17" s="408">
        <v>101.7</v>
      </c>
      <c r="L17" s="408">
        <v>101.5</v>
      </c>
      <c r="M17" s="408">
        <v>101.4</v>
      </c>
      <c r="N17" s="408">
        <v>101.6</v>
      </c>
      <c r="O17" s="79"/>
    </row>
    <row r="18" spans="1:15" ht="12.75">
      <c r="A18" s="137">
        <v>2017</v>
      </c>
      <c r="B18" s="408">
        <v>101.3</v>
      </c>
      <c r="C18" s="408">
        <v>101.8</v>
      </c>
      <c r="D18" s="408">
        <v>102</v>
      </c>
      <c r="E18" s="408">
        <v>102.3</v>
      </c>
      <c r="F18" s="409">
        <v>102.4</v>
      </c>
      <c r="G18" s="409">
        <v>102.3</v>
      </c>
      <c r="H18" s="409">
        <v>102</v>
      </c>
      <c r="I18" s="409">
        <v>102</v>
      </c>
      <c r="J18" s="408">
        <v>102.3</v>
      </c>
      <c r="K18" s="408">
        <v>102.3</v>
      </c>
      <c r="L18" s="491">
        <v>102.3</v>
      </c>
      <c r="M18" s="491">
        <v>102.2</v>
      </c>
      <c r="N18" s="408">
        <v>102.1</v>
      </c>
      <c r="O18" s="79"/>
    </row>
    <row r="19" spans="1:15" ht="12.75">
      <c r="A19" s="137">
        <v>2018</v>
      </c>
      <c r="B19" s="408">
        <v>102.1</v>
      </c>
      <c r="C19" s="408">
        <v>102.5</v>
      </c>
      <c r="D19" s="408">
        <v>102.9</v>
      </c>
      <c r="E19" s="408">
        <v>103.1</v>
      </c>
      <c r="F19" s="409">
        <v>103.5</v>
      </c>
      <c r="G19" s="409">
        <v>103.5</v>
      </c>
      <c r="H19" s="409">
        <v>103.2</v>
      </c>
      <c r="I19" s="409">
        <v>103.2</v>
      </c>
      <c r="J19" s="408">
        <v>103.3</v>
      </c>
      <c r="K19" s="408">
        <v>103.5</v>
      </c>
      <c r="L19" s="408">
        <v>103.2</v>
      </c>
      <c r="M19" s="408">
        <v>102.9</v>
      </c>
      <c r="N19" s="408">
        <v>103.1</v>
      </c>
      <c r="O19" s="79"/>
    </row>
    <row r="20" spans="1:15" ht="12.75">
      <c r="A20" s="137">
        <v>2019</v>
      </c>
      <c r="B20" s="408">
        <v>102.7</v>
      </c>
      <c r="C20" s="408">
        <v>103.1</v>
      </c>
      <c r="D20" s="408">
        <v>103.6</v>
      </c>
      <c r="E20" s="408">
        <v>103.8</v>
      </c>
      <c r="F20" s="408">
        <v>104.1</v>
      </c>
      <c r="G20" s="408">
        <v>104.1</v>
      </c>
      <c r="H20" s="409">
        <v>103.6</v>
      </c>
      <c r="I20" s="409">
        <v>103.5</v>
      </c>
      <c r="J20" s="408">
        <v>103.4</v>
      </c>
      <c r="K20" s="408">
        <v>103.2</v>
      </c>
      <c r="L20" s="408">
        <v>103.1</v>
      </c>
      <c r="M20" s="143">
        <v>103.1</v>
      </c>
      <c r="N20" s="143">
        <v>103.4</v>
      </c>
      <c r="O20" s="79"/>
    </row>
    <row r="21" spans="1:15" ht="12.75">
      <c r="A21" s="141"/>
      <c r="B21" s="142"/>
      <c r="C21" s="142"/>
      <c r="D21" s="142"/>
      <c r="E21" s="142"/>
      <c r="F21" s="142"/>
      <c r="G21" s="142"/>
      <c r="H21" s="142"/>
      <c r="I21" s="142"/>
      <c r="J21" s="142"/>
      <c r="K21" s="142"/>
      <c r="L21" s="142"/>
      <c r="M21" s="142"/>
      <c r="N21" s="142"/>
      <c r="O21" s="79"/>
    </row>
    <row r="22" spans="1:15" ht="12.75">
      <c r="A22" s="79" t="s">
        <v>57</v>
      </c>
      <c r="B22" s="79"/>
      <c r="C22" s="79"/>
      <c r="D22" s="79"/>
      <c r="E22" s="79"/>
      <c r="F22" s="79"/>
      <c r="G22" s="79"/>
      <c r="H22" s="79"/>
      <c r="I22" s="79"/>
      <c r="J22" s="79"/>
      <c r="K22" s="79"/>
      <c r="L22" s="79"/>
      <c r="M22" s="79"/>
      <c r="N22" s="91"/>
      <c r="O22" s="79"/>
    </row>
    <row r="23" spans="1:15" ht="12.75">
      <c r="A23" s="79" t="s">
        <v>238</v>
      </c>
      <c r="B23" s="79"/>
      <c r="C23" s="79"/>
      <c r="D23" s="79"/>
      <c r="E23" s="79"/>
      <c r="F23" s="79"/>
      <c r="G23" s="79"/>
      <c r="H23" s="79"/>
      <c r="I23" s="79"/>
      <c r="J23" s="79"/>
      <c r="K23" s="79"/>
      <c r="L23" s="79"/>
      <c r="M23" s="79"/>
      <c r="N23" s="79"/>
      <c r="O23" s="79"/>
    </row>
    <row r="24" spans="1:15" ht="12.75">
      <c r="A24" s="79"/>
      <c r="B24" s="79"/>
      <c r="C24" s="79"/>
      <c r="D24" s="79"/>
      <c r="E24" s="79"/>
      <c r="F24" s="79"/>
      <c r="G24" s="79"/>
      <c r="H24" s="79"/>
      <c r="I24" s="143"/>
      <c r="J24" s="143"/>
      <c r="K24" s="143"/>
      <c r="L24" s="79"/>
      <c r="M24" s="142"/>
      <c r="N24" s="142"/>
      <c r="O24" s="79"/>
    </row>
    <row r="25" spans="1:15" ht="12.75">
      <c r="A25" s="79"/>
      <c r="B25" s="79"/>
      <c r="C25" s="79"/>
      <c r="D25" s="79"/>
      <c r="E25" s="79"/>
      <c r="F25" s="79"/>
      <c r="G25" s="143"/>
      <c r="H25" s="143"/>
      <c r="I25" s="143"/>
      <c r="J25" s="143"/>
      <c r="K25" s="79"/>
      <c r="L25" s="79"/>
      <c r="M25" s="79"/>
      <c r="N25" s="79"/>
      <c r="O25" s="79"/>
    </row>
    <row r="26" spans="1:15" ht="12.75">
      <c r="A26" s="79"/>
      <c r="B26" s="79"/>
      <c r="C26" s="79"/>
      <c r="D26" s="79"/>
      <c r="E26" s="79"/>
      <c r="F26" s="79"/>
      <c r="G26" s="79"/>
      <c r="H26" s="79"/>
      <c r="I26" s="79"/>
      <c r="J26" s="79"/>
      <c r="K26" s="79"/>
      <c r="L26" s="79"/>
      <c r="M26" s="79"/>
      <c r="N26" s="79"/>
      <c r="O26" s="79"/>
    </row>
    <row r="27" spans="1:15" ht="12.75">
      <c r="A27" s="79"/>
      <c r="B27" s="79"/>
      <c r="C27" s="79"/>
      <c r="D27" s="79"/>
      <c r="E27" s="79"/>
      <c r="F27" s="79"/>
      <c r="G27" s="79"/>
      <c r="H27" s="79"/>
      <c r="I27" s="79"/>
      <c r="J27" s="79"/>
      <c r="K27" s="79"/>
      <c r="L27" s="79"/>
      <c r="M27" s="79"/>
      <c r="N27" s="79"/>
      <c r="O27" s="79"/>
    </row>
    <row r="28" spans="1:15" ht="12.75">
      <c r="A28" s="79"/>
      <c r="B28" s="79"/>
      <c r="C28" s="79"/>
      <c r="D28" s="79"/>
      <c r="E28" s="79"/>
      <c r="F28" s="79"/>
      <c r="G28" s="79"/>
      <c r="H28" s="79"/>
      <c r="I28" s="79"/>
      <c r="J28" s="79"/>
      <c r="K28" s="79"/>
      <c r="L28" s="79"/>
      <c r="M28" s="79"/>
      <c r="N28" s="79"/>
      <c r="O28" s="79"/>
    </row>
    <row r="38" ht="12.75">
      <c r="J38" t="s">
        <v>377</v>
      </c>
    </row>
  </sheetData>
  <sheetProtection/>
  <mergeCells count="1">
    <mergeCell ref="A2:N2"/>
  </mergeCells>
  <hyperlinks>
    <hyperlink ref="N65491"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11.421875" defaultRowHeight="12.75"/>
  <cols>
    <col min="1" max="1" width="9.28125" style="236" customWidth="1"/>
    <col min="2" max="2" width="44.00390625" style="236" customWidth="1"/>
    <col min="3" max="3" width="8.8515625" style="236" bestFit="1" customWidth="1"/>
    <col min="4" max="4" width="7.28125" style="236" bestFit="1" customWidth="1"/>
    <col min="5" max="5" width="8.8515625" style="236" bestFit="1" customWidth="1"/>
    <col min="6" max="6" width="8.57421875" style="236" bestFit="1" customWidth="1"/>
    <col min="7" max="16384" width="11.421875" style="236" customWidth="1"/>
  </cols>
  <sheetData>
    <row r="1" spans="1:6" ht="12.75">
      <c r="A1" s="515" t="s">
        <v>1097</v>
      </c>
      <c r="B1" s="515"/>
      <c r="C1" s="515"/>
      <c r="D1" s="515"/>
      <c r="E1" s="515"/>
      <c r="F1" s="515"/>
    </row>
    <row r="2" spans="1:6" ht="12.75">
      <c r="A2" s="515" t="s">
        <v>1098</v>
      </c>
      <c r="B2" s="515"/>
      <c r="C2" s="515"/>
      <c r="D2" s="515"/>
      <c r="E2" s="515"/>
      <c r="F2" s="515"/>
    </row>
    <row r="3" spans="1:6" ht="12.75">
      <c r="A3" s="496"/>
      <c r="B3" s="497"/>
      <c r="C3" s="498"/>
      <c r="D3" s="499"/>
      <c r="E3" s="498"/>
      <c r="F3" s="499"/>
    </row>
    <row r="4" spans="1:6" ht="12.75">
      <c r="A4" s="496"/>
      <c r="B4" s="500"/>
      <c r="C4" s="496"/>
      <c r="D4" s="496"/>
      <c r="E4" s="496"/>
      <c r="F4" s="496"/>
    </row>
    <row r="5" spans="1:6" ht="12.75">
      <c r="A5" s="501" t="s">
        <v>1099</v>
      </c>
      <c r="B5" s="501"/>
      <c r="C5" s="517">
        <v>2016</v>
      </c>
      <c r="D5" s="517"/>
      <c r="E5" s="517" t="s">
        <v>1094</v>
      </c>
      <c r="F5" s="517"/>
    </row>
    <row r="6" spans="1:6" ht="12.75">
      <c r="A6" s="502"/>
      <c r="B6" s="503"/>
      <c r="C6" s="502" t="s">
        <v>1</v>
      </c>
      <c r="D6" s="502" t="s">
        <v>1100</v>
      </c>
      <c r="E6" s="502" t="s">
        <v>1</v>
      </c>
      <c r="F6" s="502" t="s">
        <v>1100</v>
      </c>
    </row>
    <row r="7" spans="1:6" ht="12.75">
      <c r="A7" s="504" t="s">
        <v>1101</v>
      </c>
      <c r="B7" s="503"/>
      <c r="C7" s="505">
        <v>7.1</v>
      </c>
      <c r="D7" s="506">
        <v>0.001</v>
      </c>
      <c r="E7" s="505">
        <v>8.5</v>
      </c>
      <c r="F7" s="506">
        <v>0.001</v>
      </c>
    </row>
    <row r="8" spans="1:6" ht="12.75">
      <c r="A8" s="501" t="s">
        <v>1102</v>
      </c>
      <c r="B8" s="507" t="s">
        <v>1103</v>
      </c>
      <c r="C8" s="505">
        <v>7.1</v>
      </c>
      <c r="D8" s="506">
        <v>0.001</v>
      </c>
      <c r="E8" s="505">
        <v>8.5</v>
      </c>
      <c r="F8" s="506">
        <v>0.001</v>
      </c>
    </row>
    <row r="9" spans="1:6" ht="12.75">
      <c r="A9" s="504" t="s">
        <v>1104</v>
      </c>
      <c r="B9" s="503"/>
      <c r="C9" s="505">
        <v>2578.6</v>
      </c>
      <c r="D9" s="506">
        <v>0.434</v>
      </c>
      <c r="E9" s="505">
        <v>2880.2</v>
      </c>
      <c r="F9" s="506">
        <v>0.466</v>
      </c>
    </row>
    <row r="10" spans="1:6" ht="12.75">
      <c r="A10" s="385" t="s">
        <v>1105</v>
      </c>
      <c r="B10" s="507" t="s">
        <v>1106</v>
      </c>
      <c r="C10" s="505">
        <v>7.2</v>
      </c>
      <c r="D10" s="506">
        <v>0.001</v>
      </c>
      <c r="E10" s="505">
        <v>8.4</v>
      </c>
      <c r="F10" s="506">
        <v>0.001</v>
      </c>
    </row>
    <row r="11" spans="1:6" ht="12.75">
      <c r="A11" s="385" t="s">
        <v>1107</v>
      </c>
      <c r="B11" s="507" t="s">
        <v>1108</v>
      </c>
      <c r="C11" s="505">
        <v>2265.9</v>
      </c>
      <c r="D11" s="506">
        <v>0.381</v>
      </c>
      <c r="E11" s="505">
        <v>2539.5</v>
      </c>
      <c r="F11" s="506">
        <v>0.411</v>
      </c>
    </row>
    <row r="12" spans="1:6" ht="38.25">
      <c r="A12" s="385" t="s">
        <v>1109</v>
      </c>
      <c r="B12" s="507" t="s">
        <v>1110</v>
      </c>
      <c r="C12" s="505">
        <v>73.5</v>
      </c>
      <c r="D12" s="506">
        <v>0.012</v>
      </c>
      <c r="E12" s="505">
        <v>71.2</v>
      </c>
      <c r="F12" s="506">
        <v>0.012</v>
      </c>
    </row>
    <row r="13" spans="1:6" ht="12.75">
      <c r="A13" s="385" t="s">
        <v>1111</v>
      </c>
      <c r="B13" s="507" t="s">
        <v>1112</v>
      </c>
      <c r="C13" s="505">
        <v>232</v>
      </c>
      <c r="D13" s="506">
        <v>0.039</v>
      </c>
      <c r="E13" s="505">
        <v>261.2</v>
      </c>
      <c r="F13" s="506">
        <v>0.042</v>
      </c>
    </row>
    <row r="14" spans="1:6" ht="12.75">
      <c r="A14" s="504" t="s">
        <v>1113</v>
      </c>
      <c r="B14" s="503"/>
      <c r="C14" s="505">
        <v>3359.5</v>
      </c>
      <c r="D14" s="506">
        <v>0.565</v>
      </c>
      <c r="E14" s="505">
        <v>3291.3</v>
      </c>
      <c r="F14" s="506">
        <v>0.533</v>
      </c>
    </row>
    <row r="15" spans="1:6" ht="12.75">
      <c r="A15" s="385" t="s">
        <v>1114</v>
      </c>
      <c r="B15" s="507" t="s">
        <v>1115</v>
      </c>
      <c r="C15" s="505">
        <v>285.9</v>
      </c>
      <c r="D15" s="506">
        <v>0.048</v>
      </c>
      <c r="E15" s="505">
        <v>400.7</v>
      </c>
      <c r="F15" s="506">
        <v>0.065</v>
      </c>
    </row>
    <row r="16" spans="1:6" ht="12.75">
      <c r="A16" s="385" t="s">
        <v>1116</v>
      </c>
      <c r="B16" s="507" t="s">
        <v>1117</v>
      </c>
      <c r="C16" s="505">
        <v>104.5</v>
      </c>
      <c r="D16" s="506">
        <v>0.018</v>
      </c>
      <c r="E16" s="505">
        <v>103.1</v>
      </c>
      <c r="F16" s="506">
        <v>0.017</v>
      </c>
    </row>
    <row r="17" spans="1:6" ht="12.75">
      <c r="A17" s="385" t="s">
        <v>1118</v>
      </c>
      <c r="B17" s="507" t="s">
        <v>1119</v>
      </c>
      <c r="C17" s="505">
        <v>48.4</v>
      </c>
      <c r="D17" s="506">
        <v>0.008</v>
      </c>
      <c r="E17" s="505">
        <v>49.1</v>
      </c>
      <c r="F17" s="506">
        <v>0.008</v>
      </c>
    </row>
    <row r="18" spans="1:6" ht="12.75">
      <c r="A18" s="385" t="s">
        <v>1120</v>
      </c>
      <c r="B18" s="507" t="s">
        <v>1121</v>
      </c>
      <c r="C18" s="505">
        <v>101.6</v>
      </c>
      <c r="D18" s="506">
        <v>0.017</v>
      </c>
      <c r="E18" s="505">
        <v>85</v>
      </c>
      <c r="F18" s="506">
        <v>0.014</v>
      </c>
    </row>
    <row r="19" spans="1:6" ht="12.75">
      <c r="A19" s="385" t="s">
        <v>1122</v>
      </c>
      <c r="B19" s="507" t="s">
        <v>1123</v>
      </c>
      <c r="C19" s="505">
        <v>790</v>
      </c>
      <c r="D19" s="506">
        <v>0.133</v>
      </c>
      <c r="E19" s="505">
        <v>651.5</v>
      </c>
      <c r="F19" s="506">
        <v>0.105</v>
      </c>
    </row>
    <row r="20" spans="1:6" ht="12.75">
      <c r="A20" s="385">
        <v>68</v>
      </c>
      <c r="B20" s="507" t="s">
        <v>1124</v>
      </c>
      <c r="C20" s="505">
        <v>368.1</v>
      </c>
      <c r="D20" s="506">
        <v>0.062</v>
      </c>
      <c r="E20" s="505">
        <v>370.7</v>
      </c>
      <c r="F20" s="506">
        <v>0.06</v>
      </c>
    </row>
    <row r="21" spans="1:6" ht="25.5">
      <c r="A21" s="385" t="s">
        <v>1125</v>
      </c>
      <c r="B21" s="507" t="s">
        <v>1126</v>
      </c>
      <c r="C21" s="505">
        <v>874.1</v>
      </c>
      <c r="D21" s="506">
        <v>0.147</v>
      </c>
      <c r="E21" s="505">
        <v>863.8</v>
      </c>
      <c r="F21" s="506">
        <v>0.14</v>
      </c>
    </row>
    <row r="22" spans="1:6" ht="25.5">
      <c r="A22" s="385" t="s">
        <v>1127</v>
      </c>
      <c r="B22" s="507" t="s">
        <v>1128</v>
      </c>
      <c r="C22" s="505">
        <v>115.7</v>
      </c>
      <c r="D22" s="506">
        <v>0.019</v>
      </c>
      <c r="E22" s="505">
        <v>133.6</v>
      </c>
      <c r="F22" s="506">
        <v>0.022</v>
      </c>
    </row>
    <row r="23" spans="1:6" ht="25.5">
      <c r="A23" s="385">
        <v>84</v>
      </c>
      <c r="B23" s="507" t="s">
        <v>1129</v>
      </c>
      <c r="C23" s="505">
        <v>405.6</v>
      </c>
      <c r="D23" s="506">
        <v>0.068</v>
      </c>
      <c r="E23" s="505">
        <v>365.8</v>
      </c>
      <c r="F23" s="506">
        <v>0.059</v>
      </c>
    </row>
    <row r="24" spans="1:6" ht="12.75">
      <c r="A24" s="385">
        <v>85</v>
      </c>
      <c r="B24" s="507" t="s">
        <v>1130</v>
      </c>
      <c r="C24" s="505">
        <v>32.1</v>
      </c>
      <c r="D24" s="506">
        <v>0.005</v>
      </c>
      <c r="E24" s="505">
        <v>34.3</v>
      </c>
      <c r="F24" s="506">
        <v>0.006</v>
      </c>
    </row>
    <row r="25" spans="1:6" ht="12.75">
      <c r="A25" s="385" t="s">
        <v>1131</v>
      </c>
      <c r="B25" s="507" t="s">
        <v>1132</v>
      </c>
      <c r="C25" s="505">
        <v>173.8</v>
      </c>
      <c r="D25" s="506">
        <v>0.029</v>
      </c>
      <c r="E25" s="505">
        <v>158.1</v>
      </c>
      <c r="F25" s="506">
        <v>0.026</v>
      </c>
    </row>
    <row r="26" spans="1:6" ht="12.75">
      <c r="A26" s="385" t="s">
        <v>1133</v>
      </c>
      <c r="B26" s="507" t="s">
        <v>1134</v>
      </c>
      <c r="C26" s="505">
        <v>22.1</v>
      </c>
      <c r="D26" s="506">
        <v>0.004</v>
      </c>
      <c r="E26" s="505">
        <v>28.5</v>
      </c>
      <c r="F26" s="506">
        <v>0.005</v>
      </c>
    </row>
    <row r="27" spans="1:6" ht="12.75">
      <c r="A27" s="385" t="s">
        <v>1135</v>
      </c>
      <c r="B27" s="507" t="s">
        <v>1136</v>
      </c>
      <c r="C27" s="505">
        <v>25.6</v>
      </c>
      <c r="D27" s="506">
        <v>0.004</v>
      </c>
      <c r="E27" s="505">
        <v>34.3</v>
      </c>
      <c r="F27" s="506">
        <v>0.006</v>
      </c>
    </row>
    <row r="28" spans="1:6" ht="12.75">
      <c r="A28" s="385">
        <v>97</v>
      </c>
      <c r="B28" s="507" t="s">
        <v>1137</v>
      </c>
      <c r="C28" s="505">
        <v>11.9</v>
      </c>
      <c r="D28" s="506">
        <v>0.002</v>
      </c>
      <c r="E28" s="505">
        <v>12.9</v>
      </c>
      <c r="F28" s="506">
        <v>0.002</v>
      </c>
    </row>
    <row r="29" spans="1:6" ht="12.75">
      <c r="A29" s="504"/>
      <c r="B29" s="503" t="s">
        <v>1138</v>
      </c>
      <c r="C29" s="505">
        <v>5945.1</v>
      </c>
      <c r="D29" s="506">
        <v>1</v>
      </c>
      <c r="E29" s="505">
        <v>6180</v>
      </c>
      <c r="F29" s="506">
        <v>1</v>
      </c>
    </row>
    <row r="30" spans="1:9" ht="15">
      <c r="A30" s="508" t="s">
        <v>1139</v>
      </c>
      <c r="B30" s="503" t="s">
        <v>1140</v>
      </c>
      <c r="C30" s="505">
        <v>266</v>
      </c>
      <c r="D30" s="509"/>
      <c r="E30" s="505">
        <v>335</v>
      </c>
      <c r="F30" s="510"/>
      <c r="I30" s="236" t="s">
        <v>377</v>
      </c>
    </row>
    <row r="31" spans="1:6" ht="15">
      <c r="A31" s="508" t="s">
        <v>977</v>
      </c>
      <c r="B31" s="503" t="s">
        <v>1141</v>
      </c>
      <c r="C31" s="505">
        <v>-64.9</v>
      </c>
      <c r="D31" s="509"/>
      <c r="E31" s="505">
        <v>-62.4</v>
      </c>
      <c r="F31" s="510"/>
    </row>
    <row r="32" spans="1:6" ht="15">
      <c r="A32" s="511" t="s">
        <v>1142</v>
      </c>
      <c r="B32" s="503" t="s">
        <v>1143</v>
      </c>
      <c r="C32" s="505">
        <v>6146.2</v>
      </c>
      <c r="D32" s="512"/>
      <c r="E32" s="505">
        <v>6452.6</v>
      </c>
      <c r="F32" s="509"/>
    </row>
    <row r="33" spans="1:6" ht="15">
      <c r="A33" s="511"/>
      <c r="B33" s="503"/>
      <c r="C33" s="513"/>
      <c r="D33" s="512"/>
      <c r="E33" s="513"/>
      <c r="F33" s="509"/>
    </row>
    <row r="34" spans="1:6" ht="12.75">
      <c r="A34" s="501" t="s">
        <v>732</v>
      </c>
      <c r="F34" s="514"/>
    </row>
    <row r="36" spans="1:6" ht="12.75">
      <c r="A36" s="518" t="s">
        <v>35</v>
      </c>
      <c r="B36" s="518"/>
      <c r="C36" s="518"/>
      <c r="D36" s="518"/>
      <c r="E36" s="518"/>
      <c r="F36" s="518"/>
    </row>
    <row r="37" spans="1:6" ht="12.75">
      <c r="A37" s="233" t="s">
        <v>1145</v>
      </c>
      <c r="B37" s="233"/>
      <c r="C37" s="233"/>
      <c r="D37" s="233"/>
      <c r="E37" s="233"/>
      <c r="F37" s="233"/>
    </row>
    <row r="38" spans="1:6" ht="12.75">
      <c r="A38" s="233" t="s">
        <v>1146</v>
      </c>
      <c r="B38" s="233"/>
      <c r="C38" s="233"/>
      <c r="D38" s="233"/>
      <c r="E38" s="233"/>
      <c r="F38" s="233"/>
    </row>
    <row r="39" spans="1:6" ht="12.75">
      <c r="A39" s="233" t="s">
        <v>1147</v>
      </c>
      <c r="B39" s="233"/>
      <c r="C39" s="233"/>
      <c r="D39" s="233"/>
      <c r="E39" s="233"/>
      <c r="F39" s="233"/>
    </row>
  </sheetData>
  <sheetProtection/>
  <mergeCells count="3">
    <mergeCell ref="C5:D5"/>
    <mergeCell ref="E5:F5"/>
    <mergeCell ref="A36:F36"/>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&amp;C&amp;Z&amp;F&amp;A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28125" style="0" customWidth="1"/>
    <col min="2" max="2" width="6.57421875" style="0" bestFit="1" customWidth="1"/>
    <col min="3" max="3" width="7.421875" style="0" bestFit="1" customWidth="1"/>
    <col min="4" max="7" width="6.140625" style="0" bestFit="1" customWidth="1"/>
    <col min="8" max="8" width="5.00390625" style="0" bestFit="1" customWidth="1"/>
    <col min="9" max="9" width="7.00390625" style="0" bestFit="1" customWidth="1"/>
    <col min="10" max="10" width="10.140625" style="0" bestFit="1" customWidth="1"/>
    <col min="11" max="11" width="7.7109375" style="0" bestFit="1" customWidth="1"/>
    <col min="12" max="12" width="9.28125" style="0" bestFit="1" customWidth="1"/>
    <col min="13" max="13" width="9.57421875" style="0" bestFit="1" customWidth="1"/>
    <col min="14" max="14" width="11.140625" style="0" bestFit="1" customWidth="1"/>
  </cols>
  <sheetData>
    <row r="1" ht="12.75">
      <c r="A1" t="s">
        <v>234</v>
      </c>
    </row>
    <row r="2" ht="12.75">
      <c r="A2" t="s">
        <v>455</v>
      </c>
    </row>
    <row r="4" spans="1:15" ht="12.75">
      <c r="A4" s="79"/>
      <c r="B4" s="79"/>
      <c r="C4" s="79"/>
      <c r="D4" s="79"/>
      <c r="E4" s="79"/>
      <c r="F4" s="79"/>
      <c r="G4" s="79"/>
      <c r="H4" s="79"/>
      <c r="I4" s="79"/>
      <c r="J4" s="79"/>
      <c r="K4" s="79"/>
      <c r="L4" s="79"/>
      <c r="M4" s="79"/>
      <c r="N4" s="79"/>
      <c r="O4" s="79"/>
    </row>
    <row r="5" spans="1:15" s="82" customFormat="1" ht="24" customHeight="1">
      <c r="A5" s="20" t="s">
        <v>32</v>
      </c>
      <c r="B5" s="107" t="s">
        <v>221</v>
      </c>
      <c r="C5" s="107" t="s">
        <v>222</v>
      </c>
      <c r="D5" s="107" t="s">
        <v>223</v>
      </c>
      <c r="E5" s="107" t="s">
        <v>224</v>
      </c>
      <c r="F5" s="107" t="s">
        <v>225</v>
      </c>
      <c r="G5" s="107" t="s">
        <v>226</v>
      </c>
      <c r="H5" s="107" t="s">
        <v>227</v>
      </c>
      <c r="I5" s="107" t="s">
        <v>228</v>
      </c>
      <c r="J5" s="107" t="s">
        <v>229</v>
      </c>
      <c r="K5" s="107" t="s">
        <v>230</v>
      </c>
      <c r="L5" s="107" t="s">
        <v>231</v>
      </c>
      <c r="M5" s="107" t="s">
        <v>232</v>
      </c>
      <c r="N5" s="107" t="s">
        <v>235</v>
      </c>
      <c r="O5" s="87"/>
    </row>
    <row r="6" spans="1:15" s="82" customFormat="1" ht="12.75">
      <c r="A6" s="20">
        <v>2010</v>
      </c>
      <c r="B6" s="107" t="s">
        <v>88</v>
      </c>
      <c r="C6" s="107" t="s">
        <v>88</v>
      </c>
      <c r="D6" s="107" t="s">
        <v>88</v>
      </c>
      <c r="E6" s="107" t="s">
        <v>88</v>
      </c>
      <c r="F6" s="107" t="s">
        <v>88</v>
      </c>
      <c r="G6" s="107" t="s">
        <v>88</v>
      </c>
      <c r="H6" s="107" t="s">
        <v>88</v>
      </c>
      <c r="I6" s="107" t="s">
        <v>88</v>
      </c>
      <c r="J6" s="107" t="s">
        <v>88</v>
      </c>
      <c r="K6" s="107" t="s">
        <v>88</v>
      </c>
      <c r="L6" s="107" t="s">
        <v>88</v>
      </c>
      <c r="M6" s="107">
        <v>100</v>
      </c>
      <c r="N6" s="107" t="s">
        <v>88</v>
      </c>
      <c r="O6" s="87"/>
    </row>
    <row r="7" spans="1:15" ht="12.75">
      <c r="A7" s="137">
        <v>2011</v>
      </c>
      <c r="B7" s="139">
        <v>99.6</v>
      </c>
      <c r="C7" s="139">
        <v>100</v>
      </c>
      <c r="D7" s="139">
        <v>100.7</v>
      </c>
      <c r="E7" s="139">
        <v>100.8</v>
      </c>
      <c r="F7" s="139">
        <v>100.8</v>
      </c>
      <c r="G7" s="139">
        <v>100.5</v>
      </c>
      <c r="H7" s="139">
        <v>99.7</v>
      </c>
      <c r="I7" s="139">
        <v>99.4</v>
      </c>
      <c r="J7" s="139">
        <v>99.7</v>
      </c>
      <c r="K7" s="139">
        <v>99.6</v>
      </c>
      <c r="L7" s="139">
        <v>99.4</v>
      </c>
      <c r="M7" s="139">
        <v>99.3</v>
      </c>
      <c r="N7" s="139">
        <v>100</v>
      </c>
      <c r="O7" s="249"/>
    </row>
    <row r="8" spans="1:15" ht="12.75">
      <c r="A8" s="137">
        <v>2012</v>
      </c>
      <c r="B8" s="139">
        <v>98.9</v>
      </c>
      <c r="C8" s="139">
        <v>99.1</v>
      </c>
      <c r="D8" s="139">
        <v>99.7</v>
      </c>
      <c r="E8" s="139">
        <v>99.8</v>
      </c>
      <c r="F8" s="139">
        <v>99.8</v>
      </c>
      <c r="G8" s="139">
        <v>99.5</v>
      </c>
      <c r="H8" s="139">
        <v>99</v>
      </c>
      <c r="I8" s="139">
        <v>99</v>
      </c>
      <c r="J8" s="139">
        <v>99.3</v>
      </c>
      <c r="K8" s="139">
        <v>99.4</v>
      </c>
      <c r="L8" s="139">
        <v>99.1</v>
      </c>
      <c r="M8" s="139">
        <v>98.9</v>
      </c>
      <c r="N8" s="139">
        <v>99.3</v>
      </c>
      <c r="O8" s="249"/>
    </row>
    <row r="9" spans="1:15" ht="12.75">
      <c r="A9" s="137">
        <v>2013</v>
      </c>
      <c r="B9" s="139">
        <v>98.6</v>
      </c>
      <c r="C9" s="139">
        <v>98.9</v>
      </c>
      <c r="D9" s="139">
        <v>99.1</v>
      </c>
      <c r="E9" s="139">
        <v>99.1</v>
      </c>
      <c r="F9" s="139">
        <v>99.2</v>
      </c>
      <c r="G9" s="139">
        <v>99.3</v>
      </c>
      <c r="H9" s="139">
        <v>99</v>
      </c>
      <c r="I9" s="139">
        <v>98.9</v>
      </c>
      <c r="J9" s="139">
        <v>99.2</v>
      </c>
      <c r="K9" s="139">
        <v>99.1</v>
      </c>
      <c r="L9" s="139">
        <v>99.1</v>
      </c>
      <c r="M9" s="139">
        <v>98.9</v>
      </c>
      <c r="N9" s="139">
        <v>99</v>
      </c>
      <c r="O9" s="249"/>
    </row>
    <row r="10" spans="1:15" ht="12.75">
      <c r="A10" s="137">
        <v>2014</v>
      </c>
      <c r="B10" s="139">
        <v>98.6</v>
      </c>
      <c r="C10" s="139">
        <v>98.7</v>
      </c>
      <c r="D10" s="139">
        <v>99.1</v>
      </c>
      <c r="E10" s="139">
        <v>99.2</v>
      </c>
      <c r="F10" s="139">
        <v>99.5</v>
      </c>
      <c r="G10" s="139">
        <v>99.4</v>
      </c>
      <c r="H10" s="139">
        <v>99</v>
      </c>
      <c r="I10" s="139">
        <v>99</v>
      </c>
      <c r="J10" s="139">
        <v>99.1</v>
      </c>
      <c r="K10" s="139">
        <v>99.1</v>
      </c>
      <c r="L10" s="139">
        <v>99.1</v>
      </c>
      <c r="M10" s="139">
        <v>98.6</v>
      </c>
      <c r="N10" s="139">
        <v>99</v>
      </c>
      <c r="O10" s="249"/>
    </row>
    <row r="11" spans="1:15" ht="12.75">
      <c r="A11" s="137">
        <v>2015</v>
      </c>
      <c r="B11" s="408">
        <v>98.2</v>
      </c>
      <c r="C11" s="408">
        <v>97.9</v>
      </c>
      <c r="D11" s="408">
        <v>98.2</v>
      </c>
      <c r="E11" s="408">
        <v>98.1</v>
      </c>
      <c r="F11" s="408">
        <v>98.3</v>
      </c>
      <c r="G11" s="408">
        <v>98.4</v>
      </c>
      <c r="H11" s="408">
        <v>97.8</v>
      </c>
      <c r="I11" s="408">
        <v>97.6</v>
      </c>
      <c r="J11" s="408">
        <v>97.7</v>
      </c>
      <c r="K11" s="408">
        <v>97.8</v>
      </c>
      <c r="L11" s="408">
        <v>97.7</v>
      </c>
      <c r="M11" s="408">
        <v>97.3</v>
      </c>
      <c r="N11" s="408">
        <v>97.9</v>
      </c>
      <c r="O11" s="249"/>
    </row>
    <row r="12" spans="1:15" ht="12.75">
      <c r="A12" s="137">
        <v>2016</v>
      </c>
      <c r="B12" s="408">
        <v>96.9</v>
      </c>
      <c r="C12" s="408">
        <v>97.1</v>
      </c>
      <c r="D12" s="408">
        <v>97.4</v>
      </c>
      <c r="E12" s="408">
        <v>97.7</v>
      </c>
      <c r="F12" s="408">
        <v>97.9</v>
      </c>
      <c r="G12" s="408">
        <v>98</v>
      </c>
      <c r="H12" s="408">
        <v>97.6</v>
      </c>
      <c r="I12" s="408">
        <v>97.5</v>
      </c>
      <c r="J12" s="408">
        <v>97.5</v>
      </c>
      <c r="K12" s="408">
        <v>97.6</v>
      </c>
      <c r="L12" s="408">
        <v>97.4</v>
      </c>
      <c r="M12" s="408">
        <v>97.3</v>
      </c>
      <c r="N12" s="408">
        <v>97.5</v>
      </c>
      <c r="O12" s="249"/>
    </row>
    <row r="13" spans="1:15" ht="12.75">
      <c r="A13" s="137">
        <v>2017</v>
      </c>
      <c r="B13" s="408">
        <v>97.3</v>
      </c>
      <c r="C13" s="408">
        <v>97.7</v>
      </c>
      <c r="D13" s="408">
        <v>97.9</v>
      </c>
      <c r="E13" s="408">
        <v>98.1</v>
      </c>
      <c r="F13" s="409">
        <v>98.3</v>
      </c>
      <c r="G13" s="409">
        <v>98.2</v>
      </c>
      <c r="H13" s="409">
        <v>97.9</v>
      </c>
      <c r="I13" s="409">
        <v>97.9</v>
      </c>
      <c r="J13" s="408">
        <v>98.2</v>
      </c>
      <c r="K13" s="408">
        <v>98.2</v>
      </c>
      <c r="L13" s="491">
        <v>98.1</v>
      </c>
      <c r="M13" s="491">
        <v>98.1</v>
      </c>
      <c r="N13" s="492">
        <v>98</v>
      </c>
      <c r="O13" s="249"/>
    </row>
    <row r="14" spans="1:15" ht="12.75">
      <c r="A14" s="417">
        <v>2018</v>
      </c>
      <c r="B14" s="408">
        <v>98</v>
      </c>
      <c r="C14" s="408">
        <v>98.3</v>
      </c>
      <c r="D14" s="408">
        <v>98.7</v>
      </c>
      <c r="E14" s="408">
        <v>98.9</v>
      </c>
      <c r="F14" s="408">
        <v>99.3</v>
      </c>
      <c r="G14" s="408">
        <v>99.3</v>
      </c>
      <c r="H14" s="408">
        <v>99.1</v>
      </c>
      <c r="I14" s="408">
        <v>99.1</v>
      </c>
      <c r="J14" s="408">
        <v>99.1</v>
      </c>
      <c r="K14" s="408">
        <v>99.3</v>
      </c>
      <c r="L14" s="408">
        <v>99</v>
      </c>
      <c r="M14" s="408">
        <v>98.8</v>
      </c>
      <c r="N14" s="408">
        <v>98.9</v>
      </c>
      <c r="O14" s="249"/>
    </row>
    <row r="15" spans="1:15" ht="12.75">
      <c r="A15" s="417">
        <v>2019</v>
      </c>
      <c r="B15" s="408">
        <v>98.5</v>
      </c>
      <c r="C15" s="408">
        <v>98.9</v>
      </c>
      <c r="D15" s="408">
        <v>99.4</v>
      </c>
      <c r="E15" s="408">
        <v>99.6</v>
      </c>
      <c r="F15" s="408">
        <v>99.9</v>
      </c>
      <c r="G15" s="408">
        <v>99.9</v>
      </c>
      <c r="H15" s="408">
        <v>99.4</v>
      </c>
      <c r="I15" s="408">
        <v>99.4</v>
      </c>
      <c r="J15" s="408">
        <v>99.3</v>
      </c>
      <c r="K15" s="408">
        <v>99</v>
      </c>
      <c r="L15" s="408">
        <v>98.9</v>
      </c>
      <c r="M15" s="408">
        <v>98.9</v>
      </c>
      <c r="N15" s="408">
        <v>99.3</v>
      </c>
      <c r="O15" s="249"/>
    </row>
    <row r="16" spans="1:15" ht="12.75">
      <c r="A16" s="141"/>
      <c r="B16" s="142"/>
      <c r="C16" s="142"/>
      <c r="D16" s="142"/>
      <c r="E16" s="142"/>
      <c r="F16" s="142"/>
      <c r="G16" s="142"/>
      <c r="H16" s="142"/>
      <c r="I16" s="142"/>
      <c r="J16" s="142"/>
      <c r="K16" s="142"/>
      <c r="L16" s="142"/>
      <c r="M16" s="142"/>
      <c r="N16" s="142"/>
      <c r="O16" s="79"/>
    </row>
    <row r="17" spans="1:15" ht="12.75">
      <c r="A17" s="79" t="s">
        <v>57</v>
      </c>
      <c r="B17" s="79"/>
      <c r="C17" s="79"/>
      <c r="D17" s="79"/>
      <c r="E17" s="79"/>
      <c r="F17" s="79"/>
      <c r="G17" s="79"/>
      <c r="H17" s="79"/>
      <c r="I17" s="79"/>
      <c r="J17" s="79"/>
      <c r="K17" s="79"/>
      <c r="L17" s="79"/>
      <c r="M17" s="79"/>
      <c r="N17" s="91"/>
      <c r="O17" s="79"/>
    </row>
    <row r="18" spans="1:15" ht="12.75">
      <c r="A18" s="79" t="s">
        <v>238</v>
      </c>
      <c r="B18" s="79"/>
      <c r="C18" s="79"/>
      <c r="D18" s="79"/>
      <c r="E18" s="79"/>
      <c r="F18" s="79"/>
      <c r="G18" s="79"/>
      <c r="H18" s="79"/>
      <c r="I18" s="79"/>
      <c r="J18" s="79"/>
      <c r="K18" s="79"/>
      <c r="L18" s="79"/>
      <c r="M18" s="79"/>
      <c r="N18" s="79"/>
      <c r="O18" s="79"/>
    </row>
    <row r="19" spans="1:15" ht="12.75">
      <c r="A19" s="79"/>
      <c r="B19" s="79"/>
      <c r="C19" s="79"/>
      <c r="D19" s="79"/>
      <c r="E19" s="79"/>
      <c r="F19" s="79"/>
      <c r="G19" s="79"/>
      <c r="H19" s="79"/>
      <c r="I19" s="143"/>
      <c r="J19" s="143"/>
      <c r="K19" s="143"/>
      <c r="L19" s="79"/>
      <c r="M19" s="142"/>
      <c r="N19" s="142"/>
      <c r="O19" s="79"/>
    </row>
    <row r="20" spans="1:15" ht="12.75">
      <c r="A20" s="79"/>
      <c r="B20" s="79"/>
      <c r="C20" s="79"/>
      <c r="D20" s="79"/>
      <c r="E20" s="79"/>
      <c r="F20" s="79"/>
      <c r="G20" s="143"/>
      <c r="H20" s="143"/>
      <c r="I20" s="143"/>
      <c r="J20" s="143"/>
      <c r="K20" s="79"/>
      <c r="L20" s="79"/>
      <c r="M20" s="79"/>
      <c r="N20" s="79"/>
      <c r="O20" s="79"/>
    </row>
    <row r="21" spans="1:15" ht="12.75">
      <c r="A21" s="79"/>
      <c r="B21" s="79"/>
      <c r="C21" s="79"/>
      <c r="D21" s="79"/>
      <c r="E21" s="79"/>
      <c r="F21" s="79"/>
      <c r="G21" s="79"/>
      <c r="H21" s="79"/>
      <c r="I21" s="79"/>
      <c r="J21" s="79"/>
      <c r="K21" s="79"/>
      <c r="L21" s="79"/>
      <c r="M21" s="79"/>
      <c r="N21" s="79"/>
      <c r="O21" s="79"/>
    </row>
    <row r="22" spans="1:15" ht="12.75">
      <c r="A22" s="79"/>
      <c r="B22" s="79"/>
      <c r="C22" s="79"/>
      <c r="D22" s="79"/>
      <c r="E22" s="79"/>
      <c r="F22" s="79"/>
      <c r="G22" s="79"/>
      <c r="H22" s="79"/>
      <c r="I22" s="79"/>
      <c r="J22" s="79"/>
      <c r="K22" s="79"/>
      <c r="L22" s="79"/>
      <c r="M22" s="79"/>
      <c r="N22" s="79"/>
      <c r="O22" s="79"/>
    </row>
    <row r="23" spans="1:15" ht="12.75">
      <c r="A23" s="79"/>
      <c r="B23" s="79"/>
      <c r="C23" s="79"/>
      <c r="D23" s="79"/>
      <c r="E23" s="79"/>
      <c r="F23" s="79"/>
      <c r="G23" s="79"/>
      <c r="H23" s="79"/>
      <c r="I23" s="79"/>
      <c r="J23" s="79"/>
      <c r="K23" s="79"/>
      <c r="L23" s="79"/>
      <c r="M23" s="79"/>
      <c r="N23" s="79"/>
      <c r="O23" s="79"/>
    </row>
    <row r="32" ht="12.75">
      <c r="G32" t="s">
        <v>377</v>
      </c>
    </row>
    <row r="34" ht="12.75">
      <c r="G34" t="s">
        <v>377</v>
      </c>
    </row>
  </sheetData>
  <sheetProtection/>
  <hyperlinks>
    <hyperlink ref="N65486"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31.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10.7109375" style="0" customWidth="1"/>
    <col min="2" max="2" width="6.421875" style="0" bestFit="1" customWidth="1"/>
    <col min="3" max="3" width="7.28125" style="0" bestFit="1" customWidth="1"/>
    <col min="4" max="7" width="5.57421875" style="0" bestFit="1" customWidth="1"/>
    <col min="8" max="8" width="6.8515625" style="0"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1.00390625" style="0" bestFit="1" customWidth="1"/>
  </cols>
  <sheetData>
    <row r="1" ht="12.75">
      <c r="A1" t="s">
        <v>234</v>
      </c>
    </row>
    <row r="2" ht="12.75">
      <c r="A2" t="s">
        <v>990</v>
      </c>
    </row>
    <row r="4" spans="1:15" ht="12.75">
      <c r="A4" s="79"/>
      <c r="B4" s="79"/>
      <c r="C4" s="79"/>
      <c r="D4" s="79"/>
      <c r="E4" s="79"/>
      <c r="F4" s="79"/>
      <c r="G4" s="79"/>
      <c r="H4" s="79"/>
      <c r="I4" s="79"/>
      <c r="J4" s="79"/>
      <c r="K4" s="79"/>
      <c r="L4" s="79"/>
      <c r="M4" s="79"/>
      <c r="N4" s="79"/>
      <c r="O4" s="79"/>
    </row>
    <row r="5" spans="1:15" s="82" customFormat="1" ht="24" customHeight="1">
      <c r="A5" s="20" t="s">
        <v>32</v>
      </c>
      <c r="B5" s="107" t="s">
        <v>221</v>
      </c>
      <c r="C5" s="107" t="s">
        <v>222</v>
      </c>
      <c r="D5" s="107" t="s">
        <v>223</v>
      </c>
      <c r="E5" s="107" t="s">
        <v>224</v>
      </c>
      <c r="F5" s="107" t="s">
        <v>225</v>
      </c>
      <c r="G5" s="107" t="s">
        <v>226</v>
      </c>
      <c r="H5" s="107" t="s">
        <v>227</v>
      </c>
      <c r="I5" s="107" t="s">
        <v>228</v>
      </c>
      <c r="J5" s="107" t="s">
        <v>229</v>
      </c>
      <c r="K5" s="107" t="s">
        <v>230</v>
      </c>
      <c r="L5" s="107" t="s">
        <v>231</v>
      </c>
      <c r="M5" s="107" t="s">
        <v>232</v>
      </c>
      <c r="N5" s="107" t="s">
        <v>235</v>
      </c>
      <c r="O5" s="87"/>
    </row>
    <row r="6" spans="1:15" s="82" customFormat="1" ht="12.75">
      <c r="A6" s="20">
        <v>2015</v>
      </c>
      <c r="B6" s="107"/>
      <c r="C6" s="107"/>
      <c r="D6" s="107"/>
      <c r="E6" s="107"/>
      <c r="F6" s="107"/>
      <c r="G6" s="107"/>
      <c r="H6" s="107"/>
      <c r="I6" s="107"/>
      <c r="J6" s="107"/>
      <c r="K6" s="107"/>
      <c r="L6" s="107"/>
      <c r="M6" s="107">
        <v>100</v>
      </c>
      <c r="N6" s="107"/>
      <c r="O6" s="87"/>
    </row>
    <row r="7" spans="1:15" ht="12.75">
      <c r="A7" s="137">
        <v>2016</v>
      </c>
      <c r="B7" s="139">
        <v>99.6</v>
      </c>
      <c r="C7" s="139">
        <v>99.8</v>
      </c>
      <c r="D7" s="139">
        <v>100.1</v>
      </c>
      <c r="E7" s="139">
        <v>100.4</v>
      </c>
      <c r="F7" s="139">
        <v>100.6</v>
      </c>
      <c r="G7" s="139">
        <v>100.7</v>
      </c>
      <c r="H7" s="139">
        <v>100.3</v>
      </c>
      <c r="I7" s="139">
        <v>100.2</v>
      </c>
      <c r="J7" s="139">
        <v>100.2</v>
      </c>
      <c r="K7" s="139">
        <v>100.3</v>
      </c>
      <c r="L7" s="139">
        <v>100.1</v>
      </c>
      <c r="M7" s="139">
        <v>100</v>
      </c>
      <c r="N7" s="139">
        <v>100.2</v>
      </c>
      <c r="O7" s="79"/>
    </row>
    <row r="8" spans="1:15" ht="12.75">
      <c r="A8" s="137">
        <v>2017</v>
      </c>
      <c r="B8" s="139">
        <v>100</v>
      </c>
      <c r="C8" s="139">
        <v>100.4</v>
      </c>
      <c r="D8" s="139">
        <v>100.7</v>
      </c>
      <c r="E8" s="139">
        <v>100.9</v>
      </c>
      <c r="F8" s="139">
        <v>101</v>
      </c>
      <c r="G8" s="139">
        <v>100.9</v>
      </c>
      <c r="H8" s="139">
        <v>100.6</v>
      </c>
      <c r="I8" s="139">
        <v>100.6</v>
      </c>
      <c r="J8" s="139">
        <v>100.9</v>
      </c>
      <c r="K8" s="139">
        <v>100.9</v>
      </c>
      <c r="L8" s="139">
        <v>100.9</v>
      </c>
      <c r="M8" s="139">
        <v>100.8</v>
      </c>
      <c r="N8" s="139">
        <v>100.7</v>
      </c>
      <c r="O8" s="79"/>
    </row>
    <row r="9" spans="1:15" ht="12.75">
      <c r="A9" s="137">
        <v>2018</v>
      </c>
      <c r="B9" s="139">
        <v>100.7</v>
      </c>
      <c r="C9" s="139">
        <v>101.1</v>
      </c>
      <c r="D9" s="139">
        <v>101.5</v>
      </c>
      <c r="E9" s="139">
        <v>101.7</v>
      </c>
      <c r="F9" s="139">
        <v>102.1</v>
      </c>
      <c r="G9" s="139">
        <v>102.1</v>
      </c>
      <c r="H9" s="139">
        <v>101.8</v>
      </c>
      <c r="I9" s="139">
        <v>101.8</v>
      </c>
      <c r="J9" s="139">
        <v>101.9</v>
      </c>
      <c r="K9" s="139">
        <v>102.1</v>
      </c>
      <c r="L9" s="139">
        <v>101.8</v>
      </c>
      <c r="M9" s="139">
        <v>101.5</v>
      </c>
      <c r="N9" s="139">
        <v>101.7</v>
      </c>
      <c r="O9" s="79"/>
    </row>
    <row r="10" spans="1:15" ht="12.75">
      <c r="A10" s="137">
        <v>2019</v>
      </c>
      <c r="B10" s="408">
        <v>101.3</v>
      </c>
      <c r="C10" s="408">
        <v>101.7</v>
      </c>
      <c r="D10" s="408">
        <v>102.2</v>
      </c>
      <c r="E10" s="408">
        <v>102.4</v>
      </c>
      <c r="F10" s="408">
        <v>102.7</v>
      </c>
      <c r="G10" s="408">
        <v>102.7</v>
      </c>
      <c r="H10" s="139">
        <v>102.1</v>
      </c>
      <c r="I10" s="139">
        <v>102.1</v>
      </c>
      <c r="J10" s="139">
        <v>102</v>
      </c>
      <c r="K10" s="139">
        <v>101.8</v>
      </c>
      <c r="L10" s="139">
        <v>101.7</v>
      </c>
      <c r="M10" s="139">
        <v>101.7</v>
      </c>
      <c r="N10" s="139">
        <v>102</v>
      </c>
      <c r="O10" s="79"/>
    </row>
    <row r="11" spans="1:15" ht="12.75">
      <c r="A11" s="141"/>
      <c r="B11" s="142"/>
      <c r="C11" s="142"/>
      <c r="D11" s="142"/>
      <c r="E11" s="142"/>
      <c r="F11" s="142"/>
      <c r="G11" s="142"/>
      <c r="H11" s="142"/>
      <c r="I11" s="142"/>
      <c r="J11" s="142"/>
      <c r="K11" s="142"/>
      <c r="L11" s="142"/>
      <c r="M11" s="142"/>
      <c r="N11" s="142"/>
      <c r="O11" s="79"/>
    </row>
    <row r="12" spans="1:15" ht="12.75">
      <c r="A12" s="79" t="s">
        <v>57</v>
      </c>
      <c r="B12" s="79"/>
      <c r="C12" s="79"/>
      <c r="D12" s="79"/>
      <c r="E12" s="79"/>
      <c r="F12" s="79"/>
      <c r="G12" s="79"/>
      <c r="H12" s="79"/>
      <c r="I12" s="79"/>
      <c r="J12" s="79"/>
      <c r="K12" s="79"/>
      <c r="L12" s="79"/>
      <c r="M12" s="79"/>
      <c r="N12" s="91"/>
      <c r="O12" s="79"/>
    </row>
    <row r="13" spans="1:15" ht="12.75">
      <c r="A13" s="79" t="s">
        <v>238</v>
      </c>
      <c r="B13" s="79"/>
      <c r="C13" s="79"/>
      <c r="D13" s="79"/>
      <c r="E13" s="79"/>
      <c r="F13" s="79"/>
      <c r="G13" s="79"/>
      <c r="H13" s="79"/>
      <c r="I13" s="79"/>
      <c r="J13" s="79"/>
      <c r="K13" s="79"/>
      <c r="L13" s="79"/>
      <c r="M13" s="79"/>
      <c r="N13" s="79"/>
      <c r="O13" s="79"/>
    </row>
    <row r="14" spans="1:15" ht="12.75">
      <c r="A14" s="79"/>
      <c r="B14" s="79"/>
      <c r="C14" s="79"/>
      <c r="D14" s="79"/>
      <c r="E14" s="79"/>
      <c r="F14" s="79"/>
      <c r="G14" s="79"/>
      <c r="H14" s="79"/>
      <c r="I14" s="143"/>
      <c r="J14" s="143"/>
      <c r="K14" s="143"/>
      <c r="L14" s="79"/>
      <c r="M14" s="142"/>
      <c r="N14" s="142"/>
      <c r="O14" s="79"/>
    </row>
    <row r="15" spans="1:15" ht="12.75">
      <c r="A15" s="79"/>
      <c r="B15" s="79"/>
      <c r="C15" s="79"/>
      <c r="D15" s="79"/>
      <c r="E15" s="79"/>
      <c r="F15" s="79"/>
      <c r="G15" s="143"/>
      <c r="H15" s="143"/>
      <c r="I15" s="143"/>
      <c r="J15" s="143"/>
      <c r="K15" s="79"/>
      <c r="L15" s="79"/>
      <c r="M15" s="79"/>
      <c r="N15" s="79"/>
      <c r="O15" s="79"/>
    </row>
    <row r="16" spans="1:15" ht="12.75">
      <c r="A16" s="79"/>
      <c r="B16" s="79"/>
      <c r="C16" s="79"/>
      <c r="D16" s="79"/>
      <c r="E16" s="79"/>
      <c r="F16" s="79"/>
      <c r="G16" s="79"/>
      <c r="H16" s="79"/>
      <c r="I16" s="79"/>
      <c r="J16" s="79"/>
      <c r="K16" s="79"/>
      <c r="L16" s="79"/>
      <c r="M16" s="79"/>
      <c r="N16" s="79"/>
      <c r="O16" s="79"/>
    </row>
    <row r="17" spans="1:15" ht="12.75">
      <c r="A17" s="79"/>
      <c r="B17" s="79"/>
      <c r="C17" s="79"/>
      <c r="D17" s="79"/>
      <c r="E17" s="79"/>
      <c r="F17" s="79"/>
      <c r="G17" s="79"/>
      <c r="H17" s="79"/>
      <c r="I17" s="79"/>
      <c r="J17" s="79"/>
      <c r="K17" s="79"/>
      <c r="L17" s="79"/>
      <c r="M17" s="79"/>
      <c r="N17" s="79"/>
      <c r="O17" s="79"/>
    </row>
    <row r="18" spans="1:15" ht="12.75">
      <c r="A18" s="79"/>
      <c r="B18" s="79"/>
      <c r="C18" s="79"/>
      <c r="D18" s="79"/>
      <c r="E18" s="79"/>
      <c r="F18" s="79"/>
      <c r="G18" s="79"/>
      <c r="H18" s="79"/>
      <c r="I18" s="79"/>
      <c r="J18" s="79"/>
      <c r="K18" s="79"/>
      <c r="L18" s="79"/>
      <c r="M18" s="79"/>
      <c r="N18" s="79"/>
      <c r="O18" s="79"/>
    </row>
    <row r="27" ht="12.75">
      <c r="G27" t="s">
        <v>377</v>
      </c>
    </row>
    <row r="29" ht="12.75">
      <c r="G29" t="s">
        <v>377</v>
      </c>
    </row>
    <row r="31" ht="12.75">
      <c r="E31" t="s">
        <v>377</v>
      </c>
    </row>
  </sheetData>
  <sheetProtection/>
  <hyperlinks>
    <hyperlink ref="N65481"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32.xml><?xml version="1.0" encoding="utf-8"?>
<worksheet xmlns="http://schemas.openxmlformats.org/spreadsheetml/2006/main" xmlns:r="http://schemas.openxmlformats.org/officeDocument/2006/relationships">
  <sheetPr>
    <outlinePr summaryBelow="0"/>
    <pageSetUpPr fitToPage="1"/>
  </sheetPr>
  <dimension ref="A1:T81"/>
  <sheetViews>
    <sheetView zoomScalePageLayoutView="0" workbookViewId="0" topLeftCell="A1">
      <pane ySplit="5" topLeftCell="A6" activePane="bottomLeft" state="frozen"/>
      <selection pane="topLeft" activeCell="B48" sqref="B48"/>
      <selection pane="bottomLeft" activeCell="A1" sqref="A1"/>
    </sheetView>
  </sheetViews>
  <sheetFormatPr defaultColWidth="4.421875" defaultRowHeight="12.75" customHeight="1" outlineLevelRow="1"/>
  <cols>
    <col min="1" max="1" width="7.7109375" style="57" customWidth="1"/>
    <col min="2" max="2" width="12.7109375" style="57" customWidth="1"/>
    <col min="3" max="3" width="5.57421875" style="113" bestFit="1" customWidth="1"/>
    <col min="4" max="4" width="18.57421875" style="57" bestFit="1" customWidth="1"/>
    <col min="5" max="5" width="20.421875" style="57" bestFit="1" customWidth="1"/>
    <col min="6" max="6" width="10.7109375" style="57" bestFit="1" customWidth="1"/>
    <col min="7" max="7" width="8.421875" style="57" bestFit="1" customWidth="1"/>
    <col min="8" max="8" width="15.28125" style="57" bestFit="1" customWidth="1"/>
    <col min="9" max="9" width="16.421875" style="57" bestFit="1" customWidth="1"/>
    <col min="10" max="10" width="7.421875" style="57" bestFit="1" customWidth="1"/>
    <col min="11" max="11" width="21.8515625" style="57" bestFit="1" customWidth="1"/>
    <col min="12" max="12" width="13.140625" style="57" bestFit="1" customWidth="1"/>
    <col min="13" max="13" width="9.8515625" style="57" bestFit="1" customWidth="1"/>
    <col min="14" max="14" width="11.57421875" style="57" bestFit="1" customWidth="1"/>
    <col min="15" max="15" width="14.8515625" style="57" bestFit="1" customWidth="1"/>
    <col min="16" max="16" width="6.57421875" style="57" customWidth="1"/>
    <col min="17" max="16384" width="4.421875" style="57" customWidth="1"/>
  </cols>
  <sheetData>
    <row r="1" ht="12.75" customHeight="1">
      <c r="A1" s="57" t="s">
        <v>234</v>
      </c>
    </row>
    <row r="2" ht="12.75" customHeight="1">
      <c r="A2" s="57" t="s">
        <v>456</v>
      </c>
    </row>
    <row r="5" spans="1:20" s="48" customFormat="1" ht="24" customHeight="1">
      <c r="A5" s="368"/>
      <c r="B5" s="368"/>
      <c r="C5" s="20" t="s">
        <v>65</v>
      </c>
      <c r="D5" s="369" t="s">
        <v>239</v>
      </c>
      <c r="E5" s="369" t="s">
        <v>240</v>
      </c>
      <c r="F5" s="369" t="s">
        <v>241</v>
      </c>
      <c r="G5" s="369" t="s">
        <v>242</v>
      </c>
      <c r="H5" s="369" t="s">
        <v>243</v>
      </c>
      <c r="I5" s="20" t="s">
        <v>244</v>
      </c>
      <c r="J5" s="20" t="s">
        <v>245</v>
      </c>
      <c r="K5" s="20" t="s">
        <v>246</v>
      </c>
      <c r="L5" s="20" t="s">
        <v>247</v>
      </c>
      <c r="M5" s="369" t="s">
        <v>248</v>
      </c>
      <c r="N5" s="369" t="s">
        <v>249</v>
      </c>
      <c r="O5" s="369" t="s">
        <v>250</v>
      </c>
      <c r="P5" s="370"/>
      <c r="Q5" s="370"/>
      <c r="R5" s="370"/>
      <c r="S5" s="370"/>
      <c r="T5" s="370"/>
    </row>
    <row r="6" spans="1:15" s="105" customFormat="1" ht="12.75" customHeight="1" collapsed="1">
      <c r="A6" s="149" t="s">
        <v>251</v>
      </c>
      <c r="B6" s="150" t="s">
        <v>225</v>
      </c>
      <c r="C6" s="152">
        <v>100</v>
      </c>
      <c r="D6" s="135">
        <v>100</v>
      </c>
      <c r="E6" s="135">
        <v>100</v>
      </c>
      <c r="F6" s="135">
        <v>100</v>
      </c>
      <c r="G6" s="135">
        <v>100</v>
      </c>
      <c r="H6" s="135">
        <v>100</v>
      </c>
      <c r="I6" s="135">
        <v>100</v>
      </c>
      <c r="J6" s="135">
        <v>100</v>
      </c>
      <c r="K6" s="135">
        <v>100</v>
      </c>
      <c r="L6" s="135">
        <v>100</v>
      </c>
      <c r="M6" s="135">
        <v>100</v>
      </c>
      <c r="N6" s="135">
        <v>100</v>
      </c>
      <c r="O6" s="135">
        <v>100</v>
      </c>
    </row>
    <row r="7" spans="1:15" ht="12.75" customHeight="1" hidden="1" outlineLevel="1">
      <c r="A7" s="371"/>
      <c r="B7" s="151" t="s">
        <v>226</v>
      </c>
      <c r="C7" s="152">
        <v>100.4</v>
      </c>
      <c r="D7" s="135">
        <v>100.6</v>
      </c>
      <c r="E7" s="135">
        <v>101.4</v>
      </c>
      <c r="F7" s="135">
        <v>100</v>
      </c>
      <c r="G7" s="135">
        <v>100.1</v>
      </c>
      <c r="H7" s="135">
        <v>100.2</v>
      </c>
      <c r="I7" s="135">
        <v>100</v>
      </c>
      <c r="J7" s="135">
        <v>102.6</v>
      </c>
      <c r="K7" s="135">
        <v>99.9</v>
      </c>
      <c r="L7" s="135">
        <v>100</v>
      </c>
      <c r="M7" s="135">
        <v>100</v>
      </c>
      <c r="N7" s="135">
        <v>100</v>
      </c>
      <c r="O7" s="135">
        <v>100</v>
      </c>
    </row>
    <row r="8" spans="1:15" ht="12.75" customHeight="1" hidden="1" outlineLevel="1">
      <c r="A8" s="371"/>
      <c r="B8" s="151" t="s">
        <v>227</v>
      </c>
      <c r="C8" s="152">
        <v>100.4</v>
      </c>
      <c r="D8" s="135">
        <v>99.8</v>
      </c>
      <c r="E8" s="135">
        <v>101.4</v>
      </c>
      <c r="F8" s="135">
        <v>100</v>
      </c>
      <c r="G8" s="135">
        <v>100.4</v>
      </c>
      <c r="H8" s="135">
        <v>100.2</v>
      </c>
      <c r="I8" s="135">
        <v>100</v>
      </c>
      <c r="J8" s="135">
        <v>103.5</v>
      </c>
      <c r="K8" s="135">
        <v>100.1</v>
      </c>
      <c r="L8" s="135">
        <v>100</v>
      </c>
      <c r="M8" s="135">
        <v>100</v>
      </c>
      <c r="N8" s="135">
        <v>100</v>
      </c>
      <c r="O8" s="135">
        <v>100</v>
      </c>
    </row>
    <row r="9" spans="1:15" ht="12.75" customHeight="1" hidden="1" outlineLevel="1">
      <c r="A9" s="371"/>
      <c r="B9" s="151" t="s">
        <v>228</v>
      </c>
      <c r="C9" s="152">
        <v>100.2</v>
      </c>
      <c r="D9" s="135">
        <v>100</v>
      </c>
      <c r="E9" s="135">
        <v>101.4</v>
      </c>
      <c r="F9" s="135">
        <v>98.8</v>
      </c>
      <c r="G9" s="135">
        <v>100.7</v>
      </c>
      <c r="H9" s="135">
        <v>100.2</v>
      </c>
      <c r="I9" s="135">
        <v>100</v>
      </c>
      <c r="J9" s="135">
        <v>100.3</v>
      </c>
      <c r="K9" s="135">
        <v>100.1</v>
      </c>
      <c r="L9" s="135">
        <v>100</v>
      </c>
      <c r="M9" s="135">
        <v>100</v>
      </c>
      <c r="N9" s="135">
        <v>100</v>
      </c>
      <c r="O9" s="135">
        <v>99.9</v>
      </c>
    </row>
    <row r="10" spans="1:15" ht="12.75" customHeight="1" hidden="1" outlineLevel="1">
      <c r="A10" s="371"/>
      <c r="B10" s="151" t="s">
        <v>229</v>
      </c>
      <c r="C10" s="152">
        <v>100.7</v>
      </c>
      <c r="D10" s="135">
        <v>99.7</v>
      </c>
      <c r="E10" s="135">
        <v>101.8</v>
      </c>
      <c r="F10" s="135">
        <v>98.8</v>
      </c>
      <c r="G10" s="135">
        <v>102.2</v>
      </c>
      <c r="H10" s="135">
        <v>99.9</v>
      </c>
      <c r="I10" s="135">
        <v>100</v>
      </c>
      <c r="J10" s="135">
        <v>101.8</v>
      </c>
      <c r="K10" s="135">
        <v>99.9</v>
      </c>
      <c r="L10" s="135">
        <v>99.9</v>
      </c>
      <c r="M10" s="135">
        <v>100.8</v>
      </c>
      <c r="N10" s="135">
        <v>100</v>
      </c>
      <c r="O10" s="135">
        <v>99.9</v>
      </c>
    </row>
    <row r="11" spans="1:15" ht="12.75" customHeight="1" hidden="1" outlineLevel="1">
      <c r="A11" s="371"/>
      <c r="B11" s="151" t="s">
        <v>230</v>
      </c>
      <c r="C11" s="152">
        <v>100.6</v>
      </c>
      <c r="D11" s="135">
        <v>99.4</v>
      </c>
      <c r="E11" s="135">
        <v>101.8</v>
      </c>
      <c r="F11" s="135">
        <v>98.8</v>
      </c>
      <c r="G11" s="135">
        <v>102</v>
      </c>
      <c r="H11" s="135">
        <v>99.9</v>
      </c>
      <c r="I11" s="135">
        <v>100.1</v>
      </c>
      <c r="J11" s="135">
        <v>101.6</v>
      </c>
      <c r="K11" s="135">
        <v>99.4</v>
      </c>
      <c r="L11" s="135">
        <v>99.9</v>
      </c>
      <c r="M11" s="135">
        <v>100.8</v>
      </c>
      <c r="N11" s="135">
        <v>100.2</v>
      </c>
      <c r="O11" s="135">
        <v>99.9</v>
      </c>
    </row>
    <row r="12" spans="1:15" ht="12.75" customHeight="1" hidden="1" outlineLevel="1">
      <c r="A12" s="371"/>
      <c r="B12" s="151" t="s">
        <v>231</v>
      </c>
      <c r="C12" s="152">
        <v>101.1</v>
      </c>
      <c r="D12" s="135">
        <v>99.6</v>
      </c>
      <c r="E12" s="135">
        <v>101.8</v>
      </c>
      <c r="F12" s="135">
        <v>99.7</v>
      </c>
      <c r="G12" s="135">
        <v>103.2</v>
      </c>
      <c r="H12" s="135">
        <v>99.9</v>
      </c>
      <c r="I12" s="135">
        <v>100.1</v>
      </c>
      <c r="J12" s="135">
        <v>102.3</v>
      </c>
      <c r="K12" s="135">
        <v>99.4</v>
      </c>
      <c r="L12" s="135">
        <v>99.9</v>
      </c>
      <c r="M12" s="135">
        <v>100.8</v>
      </c>
      <c r="N12" s="135">
        <v>100.2</v>
      </c>
      <c r="O12" s="135">
        <v>100.2</v>
      </c>
    </row>
    <row r="13" spans="1:15" s="105" customFormat="1" ht="12.75" hidden="1" outlineLevel="1">
      <c r="A13" s="149"/>
      <c r="B13" s="150" t="s">
        <v>232</v>
      </c>
      <c r="C13" s="131">
        <v>101</v>
      </c>
      <c r="D13" s="136">
        <v>99.1</v>
      </c>
      <c r="E13" s="136">
        <v>101.4</v>
      </c>
      <c r="F13" s="136">
        <v>99.7</v>
      </c>
      <c r="G13" s="136">
        <v>103.3</v>
      </c>
      <c r="H13" s="136">
        <v>100.1</v>
      </c>
      <c r="I13" s="136">
        <v>100.1</v>
      </c>
      <c r="J13" s="136">
        <v>101.6</v>
      </c>
      <c r="K13" s="136">
        <v>99</v>
      </c>
      <c r="L13" s="136">
        <v>100.1</v>
      </c>
      <c r="M13" s="136">
        <v>100.9</v>
      </c>
      <c r="N13" s="136">
        <v>100.2</v>
      </c>
      <c r="O13" s="136">
        <v>100.2</v>
      </c>
    </row>
    <row r="14" spans="1:15" s="105" customFormat="1" ht="12.75">
      <c r="A14" s="149"/>
      <c r="B14" s="150"/>
      <c r="C14" s="131"/>
      <c r="D14" s="136"/>
      <c r="E14" s="136"/>
      <c r="F14" s="136"/>
      <c r="G14" s="136"/>
      <c r="H14" s="136"/>
      <c r="I14" s="136"/>
      <c r="J14" s="136"/>
      <c r="K14" s="136"/>
      <c r="L14" s="136"/>
      <c r="M14" s="136"/>
      <c r="N14" s="136"/>
      <c r="O14" s="136"/>
    </row>
    <row r="15" spans="1:15" ht="12.75" customHeight="1" collapsed="1">
      <c r="A15" s="371" t="s">
        <v>252</v>
      </c>
      <c r="B15" s="151" t="s">
        <v>221</v>
      </c>
      <c r="C15" s="152">
        <v>100.9</v>
      </c>
      <c r="D15" s="135">
        <v>100</v>
      </c>
      <c r="E15" s="135">
        <v>101.4</v>
      </c>
      <c r="F15" s="135">
        <v>99.7</v>
      </c>
      <c r="G15" s="135">
        <v>102.3</v>
      </c>
      <c r="H15" s="135">
        <v>100.1</v>
      </c>
      <c r="I15" s="135">
        <v>100.4</v>
      </c>
      <c r="J15" s="135">
        <v>100</v>
      </c>
      <c r="K15" s="135">
        <v>99.8</v>
      </c>
      <c r="L15" s="135">
        <v>100.1</v>
      </c>
      <c r="M15" s="135">
        <v>100.9</v>
      </c>
      <c r="N15" s="135">
        <v>101.8</v>
      </c>
      <c r="O15" s="135">
        <v>100.6</v>
      </c>
    </row>
    <row r="16" spans="1:15" ht="12.75" customHeight="1" hidden="1" outlineLevel="1">
      <c r="A16" s="371"/>
      <c r="B16" s="151" t="s">
        <v>222</v>
      </c>
      <c r="C16" s="152">
        <v>100.8</v>
      </c>
      <c r="D16" s="135">
        <v>100.1</v>
      </c>
      <c r="E16" s="135">
        <v>101.4</v>
      </c>
      <c r="F16" s="135">
        <v>94.6</v>
      </c>
      <c r="G16" s="135">
        <v>102.4</v>
      </c>
      <c r="H16" s="135">
        <v>100.1</v>
      </c>
      <c r="I16" s="135">
        <v>100.4</v>
      </c>
      <c r="J16" s="135">
        <v>100.6</v>
      </c>
      <c r="K16" s="135">
        <v>99.8</v>
      </c>
      <c r="L16" s="135">
        <v>100.1</v>
      </c>
      <c r="M16" s="135">
        <v>100.9</v>
      </c>
      <c r="N16" s="135">
        <v>101.8</v>
      </c>
      <c r="O16" s="135">
        <v>101.4</v>
      </c>
    </row>
    <row r="17" spans="1:15" ht="12.75" customHeight="1" hidden="1" outlineLevel="1">
      <c r="A17" s="371"/>
      <c r="B17" s="151" t="s">
        <v>223</v>
      </c>
      <c r="C17" s="152">
        <v>100.9</v>
      </c>
      <c r="D17" s="135">
        <v>100.3</v>
      </c>
      <c r="E17" s="135">
        <v>102.9</v>
      </c>
      <c r="F17" s="135">
        <v>94.6</v>
      </c>
      <c r="G17" s="135">
        <v>102.5</v>
      </c>
      <c r="H17" s="135">
        <v>100.8</v>
      </c>
      <c r="I17" s="135">
        <v>100.4</v>
      </c>
      <c r="J17" s="135">
        <v>100.6</v>
      </c>
      <c r="K17" s="135">
        <v>98.8</v>
      </c>
      <c r="L17" s="135">
        <v>100.7</v>
      </c>
      <c r="M17" s="135">
        <v>101.1</v>
      </c>
      <c r="N17" s="135">
        <v>101.8</v>
      </c>
      <c r="O17" s="135">
        <v>101.4</v>
      </c>
    </row>
    <row r="18" spans="1:15" ht="12.75" customHeight="1" hidden="1" outlineLevel="1">
      <c r="A18" s="371"/>
      <c r="B18" s="151" t="s">
        <v>224</v>
      </c>
      <c r="C18" s="152">
        <v>101.2</v>
      </c>
      <c r="D18" s="135">
        <v>101</v>
      </c>
      <c r="E18" s="135">
        <v>102.9</v>
      </c>
      <c r="F18" s="135">
        <v>94.6</v>
      </c>
      <c r="G18" s="135">
        <v>102.8</v>
      </c>
      <c r="H18" s="135">
        <v>100.8</v>
      </c>
      <c r="I18" s="135">
        <v>100.7</v>
      </c>
      <c r="J18" s="135">
        <v>101</v>
      </c>
      <c r="K18" s="135">
        <v>98.8</v>
      </c>
      <c r="L18" s="135">
        <v>100.7</v>
      </c>
      <c r="M18" s="135">
        <v>101.1</v>
      </c>
      <c r="N18" s="135">
        <v>102.4</v>
      </c>
      <c r="O18" s="135">
        <v>101.4</v>
      </c>
    </row>
    <row r="19" spans="1:15" ht="12.75" customHeight="1" hidden="1" outlineLevel="1">
      <c r="A19" s="371"/>
      <c r="B19" s="151" t="s">
        <v>225</v>
      </c>
      <c r="C19" s="152">
        <v>101.8</v>
      </c>
      <c r="D19" s="135">
        <v>101.3</v>
      </c>
      <c r="E19" s="135">
        <v>102.9</v>
      </c>
      <c r="F19" s="135">
        <v>98</v>
      </c>
      <c r="G19" s="135">
        <v>103.3</v>
      </c>
      <c r="H19" s="135">
        <v>100.8</v>
      </c>
      <c r="I19" s="135">
        <v>100.7</v>
      </c>
      <c r="J19" s="135">
        <v>103</v>
      </c>
      <c r="K19" s="135">
        <v>98.8</v>
      </c>
      <c r="L19" s="135">
        <v>100.7</v>
      </c>
      <c r="M19" s="135">
        <v>101.1</v>
      </c>
      <c r="N19" s="135">
        <v>102.4</v>
      </c>
      <c r="O19" s="135">
        <v>101.9</v>
      </c>
    </row>
    <row r="20" spans="1:15" ht="12.75" customHeight="1" hidden="1" outlineLevel="1">
      <c r="A20" s="371"/>
      <c r="B20" s="151" t="s">
        <v>226</v>
      </c>
      <c r="C20" s="152">
        <v>102</v>
      </c>
      <c r="D20" s="135">
        <v>102.9</v>
      </c>
      <c r="E20" s="135">
        <v>102.7</v>
      </c>
      <c r="F20" s="135">
        <v>98</v>
      </c>
      <c r="G20" s="135">
        <v>103.4</v>
      </c>
      <c r="H20" s="135">
        <v>100.7</v>
      </c>
      <c r="I20" s="135">
        <v>100.7</v>
      </c>
      <c r="J20" s="135">
        <v>102.9</v>
      </c>
      <c r="K20" s="135">
        <v>98.4</v>
      </c>
      <c r="L20" s="135">
        <v>100.7</v>
      </c>
      <c r="M20" s="135">
        <v>101.1</v>
      </c>
      <c r="N20" s="135">
        <v>102.4</v>
      </c>
      <c r="O20" s="135">
        <v>101.9</v>
      </c>
    </row>
    <row r="21" spans="1:15" ht="12.75" customHeight="1" hidden="1" outlineLevel="1">
      <c r="A21" s="371"/>
      <c r="B21" s="151" t="s">
        <v>227</v>
      </c>
      <c r="C21" s="152">
        <v>101.8</v>
      </c>
      <c r="D21" s="135">
        <v>102.6</v>
      </c>
      <c r="E21" s="135">
        <v>102.7</v>
      </c>
      <c r="F21" s="135">
        <v>98</v>
      </c>
      <c r="G21" s="135">
        <v>103.4</v>
      </c>
      <c r="H21" s="135">
        <v>100.7</v>
      </c>
      <c r="I21" s="135">
        <v>100.7</v>
      </c>
      <c r="J21" s="135">
        <v>101.5</v>
      </c>
      <c r="K21" s="135">
        <v>98.4</v>
      </c>
      <c r="L21" s="135">
        <v>100.7</v>
      </c>
      <c r="M21" s="135">
        <v>101.1</v>
      </c>
      <c r="N21" s="135">
        <v>102.5</v>
      </c>
      <c r="O21" s="135">
        <v>101.9</v>
      </c>
    </row>
    <row r="22" spans="1:15" ht="12.75" customHeight="1" hidden="1" outlineLevel="1">
      <c r="A22" s="371"/>
      <c r="B22" s="151" t="s">
        <v>228</v>
      </c>
      <c r="C22" s="152">
        <v>101.2</v>
      </c>
      <c r="D22" s="135">
        <v>102.1</v>
      </c>
      <c r="E22" s="135">
        <v>102.7</v>
      </c>
      <c r="F22" s="135">
        <v>87.9</v>
      </c>
      <c r="G22" s="135">
        <v>103.9</v>
      </c>
      <c r="H22" s="135">
        <v>100.7</v>
      </c>
      <c r="I22" s="135">
        <v>100.7</v>
      </c>
      <c r="J22" s="135">
        <v>101</v>
      </c>
      <c r="K22" s="135">
        <v>98.4</v>
      </c>
      <c r="L22" s="135">
        <v>100.7</v>
      </c>
      <c r="M22" s="135">
        <v>101.1</v>
      </c>
      <c r="N22" s="135">
        <v>102.5</v>
      </c>
      <c r="O22" s="135">
        <v>102.2</v>
      </c>
    </row>
    <row r="23" spans="1:15" ht="12.75" customHeight="1" hidden="1" outlineLevel="1">
      <c r="A23" s="371"/>
      <c r="B23" s="151" t="s">
        <v>229</v>
      </c>
      <c r="C23" s="152">
        <v>101.4</v>
      </c>
      <c r="D23" s="135">
        <v>102.3</v>
      </c>
      <c r="E23" s="135">
        <v>103.1</v>
      </c>
      <c r="F23" s="135">
        <v>87.9</v>
      </c>
      <c r="G23" s="135">
        <v>103.6</v>
      </c>
      <c r="H23" s="135">
        <v>100.7</v>
      </c>
      <c r="I23" s="135">
        <v>100.7</v>
      </c>
      <c r="J23" s="135">
        <v>101.6</v>
      </c>
      <c r="K23" s="135">
        <v>98.3</v>
      </c>
      <c r="L23" s="135">
        <v>100.9</v>
      </c>
      <c r="M23" s="135">
        <v>101.8</v>
      </c>
      <c r="N23" s="135">
        <v>102.5</v>
      </c>
      <c r="O23" s="135">
        <v>102.2</v>
      </c>
    </row>
    <row r="24" spans="1:15" ht="12.75" customHeight="1" hidden="1" outlineLevel="1">
      <c r="A24" s="371"/>
      <c r="B24" s="151" t="s">
        <v>230</v>
      </c>
      <c r="C24" s="152">
        <v>101.2</v>
      </c>
      <c r="D24" s="135">
        <v>102.9</v>
      </c>
      <c r="E24" s="135">
        <v>103.1</v>
      </c>
      <c r="F24" s="135">
        <v>87.9</v>
      </c>
      <c r="G24" s="135">
        <v>103.4</v>
      </c>
      <c r="H24" s="135">
        <v>100.7</v>
      </c>
      <c r="I24" s="135">
        <v>100.5</v>
      </c>
      <c r="J24" s="135">
        <v>100.3</v>
      </c>
      <c r="K24" s="135">
        <v>98.3</v>
      </c>
      <c r="L24" s="135">
        <v>100.9</v>
      </c>
      <c r="M24" s="135">
        <v>101.8</v>
      </c>
      <c r="N24" s="135">
        <v>102.4</v>
      </c>
      <c r="O24" s="135">
        <v>102.2</v>
      </c>
    </row>
    <row r="25" spans="1:15" ht="12.75" customHeight="1" hidden="1" outlineLevel="1">
      <c r="A25" s="371"/>
      <c r="B25" s="151" t="s">
        <v>231</v>
      </c>
      <c r="C25" s="152">
        <v>101.4</v>
      </c>
      <c r="D25" s="135">
        <v>101.9</v>
      </c>
      <c r="E25" s="135">
        <v>103.1</v>
      </c>
      <c r="F25" s="135">
        <v>95.7</v>
      </c>
      <c r="G25" s="135">
        <v>103.1</v>
      </c>
      <c r="H25" s="135">
        <v>100.7</v>
      </c>
      <c r="I25" s="135">
        <v>100.5</v>
      </c>
      <c r="J25" s="135">
        <v>99.3</v>
      </c>
      <c r="K25" s="135">
        <v>98.3</v>
      </c>
      <c r="L25" s="135">
        <v>100.9</v>
      </c>
      <c r="M25" s="135">
        <v>101.8</v>
      </c>
      <c r="N25" s="135">
        <v>102.4</v>
      </c>
      <c r="O25" s="135">
        <v>102.4</v>
      </c>
    </row>
    <row r="26" spans="1:15" s="105" customFormat="1" ht="12.75" hidden="1" outlineLevel="1">
      <c r="A26" s="149"/>
      <c r="B26" s="150" t="s">
        <v>232</v>
      </c>
      <c r="C26" s="131">
        <v>101.3</v>
      </c>
      <c r="D26" s="136">
        <v>102.7</v>
      </c>
      <c r="E26" s="136">
        <v>103.6</v>
      </c>
      <c r="F26" s="136">
        <v>95.7</v>
      </c>
      <c r="G26" s="136">
        <v>102.7</v>
      </c>
      <c r="H26" s="136">
        <v>100.7</v>
      </c>
      <c r="I26" s="136">
        <v>100.5</v>
      </c>
      <c r="J26" s="136">
        <v>99</v>
      </c>
      <c r="K26" s="136">
        <v>98.2</v>
      </c>
      <c r="L26" s="136">
        <v>101</v>
      </c>
      <c r="M26" s="136">
        <v>102</v>
      </c>
      <c r="N26" s="136">
        <v>102.4</v>
      </c>
      <c r="O26" s="136">
        <v>102.4</v>
      </c>
    </row>
    <row r="27" spans="1:15" s="105" customFormat="1" ht="12.75">
      <c r="A27" s="149"/>
      <c r="B27" s="150"/>
      <c r="C27" s="131"/>
      <c r="D27" s="136"/>
      <c r="E27" s="136"/>
      <c r="F27" s="136"/>
      <c r="G27" s="136"/>
      <c r="H27" s="136"/>
      <c r="I27" s="136"/>
      <c r="J27" s="136"/>
      <c r="K27" s="136"/>
      <c r="L27" s="136"/>
      <c r="M27" s="136"/>
      <c r="N27" s="136"/>
      <c r="O27" s="136"/>
    </row>
    <row r="28" spans="1:15" ht="12.75" customHeight="1" collapsed="1">
      <c r="A28" s="371" t="s">
        <v>253</v>
      </c>
      <c r="B28" s="151" t="s">
        <v>221</v>
      </c>
      <c r="C28" s="152">
        <v>101.4</v>
      </c>
      <c r="D28" s="135">
        <v>101.4</v>
      </c>
      <c r="E28" s="135">
        <v>103.6</v>
      </c>
      <c r="F28" s="135">
        <v>86.3</v>
      </c>
      <c r="G28" s="135">
        <v>102.9</v>
      </c>
      <c r="H28" s="135">
        <v>100.7</v>
      </c>
      <c r="I28" s="135">
        <v>100.8</v>
      </c>
      <c r="J28" s="135">
        <v>98.9</v>
      </c>
      <c r="K28" s="135">
        <v>98.2</v>
      </c>
      <c r="L28" s="135">
        <v>101</v>
      </c>
      <c r="M28" s="135">
        <v>102</v>
      </c>
      <c r="N28" s="135">
        <v>105.1</v>
      </c>
      <c r="O28" s="135">
        <v>103.3</v>
      </c>
    </row>
    <row r="29" spans="1:15" ht="12.75" customHeight="1" hidden="1" outlineLevel="1">
      <c r="A29" s="371"/>
      <c r="B29" s="151" t="s">
        <v>222</v>
      </c>
      <c r="C29" s="152">
        <v>101.4</v>
      </c>
      <c r="D29" s="135">
        <v>104.2</v>
      </c>
      <c r="E29" s="135">
        <v>103.6</v>
      </c>
      <c r="F29" s="135">
        <v>86.3</v>
      </c>
      <c r="G29" s="135">
        <v>102.8</v>
      </c>
      <c r="H29" s="135">
        <v>100.7</v>
      </c>
      <c r="I29" s="135">
        <v>100.8</v>
      </c>
      <c r="J29" s="135">
        <v>98.9</v>
      </c>
      <c r="K29" s="135">
        <v>98.2</v>
      </c>
      <c r="L29" s="135">
        <v>101</v>
      </c>
      <c r="M29" s="135">
        <v>102</v>
      </c>
      <c r="N29" s="135">
        <v>105.1</v>
      </c>
      <c r="O29" s="135">
        <v>104.3</v>
      </c>
    </row>
    <row r="30" spans="1:15" ht="12.75" customHeight="1" hidden="1" outlineLevel="1">
      <c r="A30" s="371"/>
      <c r="B30" s="151" t="s">
        <v>223</v>
      </c>
      <c r="C30" s="152">
        <v>101.5</v>
      </c>
      <c r="D30" s="135">
        <v>104.2</v>
      </c>
      <c r="E30" s="135">
        <v>104.5</v>
      </c>
      <c r="F30" s="135">
        <v>86.3</v>
      </c>
      <c r="G30" s="135">
        <v>102.8</v>
      </c>
      <c r="H30" s="135">
        <v>100.7</v>
      </c>
      <c r="I30" s="135">
        <v>100.8</v>
      </c>
      <c r="J30" s="135">
        <v>98.9</v>
      </c>
      <c r="K30" s="135">
        <v>98.1</v>
      </c>
      <c r="L30" s="135">
        <v>100.9</v>
      </c>
      <c r="M30" s="135">
        <v>102.3</v>
      </c>
      <c r="N30" s="135">
        <v>105.1</v>
      </c>
      <c r="O30" s="135">
        <v>104.3</v>
      </c>
    </row>
    <row r="31" spans="1:15" ht="12.75" customHeight="1" hidden="1" outlineLevel="1">
      <c r="A31" s="371"/>
      <c r="B31" s="151" t="s">
        <v>224</v>
      </c>
      <c r="C31" s="152">
        <v>102.3</v>
      </c>
      <c r="D31" s="135">
        <v>104.6</v>
      </c>
      <c r="E31" s="135">
        <v>104.5</v>
      </c>
      <c r="F31" s="135">
        <v>97.4</v>
      </c>
      <c r="G31" s="135">
        <v>103.2</v>
      </c>
      <c r="H31" s="135">
        <v>100.7</v>
      </c>
      <c r="I31" s="135">
        <v>101.1</v>
      </c>
      <c r="J31" s="135">
        <v>100.3</v>
      </c>
      <c r="K31" s="135">
        <v>98.1</v>
      </c>
      <c r="L31" s="135">
        <v>100.9</v>
      </c>
      <c r="M31" s="135">
        <v>102.3</v>
      </c>
      <c r="N31" s="135">
        <v>105.4</v>
      </c>
      <c r="O31" s="135">
        <v>104.3</v>
      </c>
    </row>
    <row r="32" spans="1:15" ht="12.75" customHeight="1" hidden="1" outlineLevel="1">
      <c r="A32" s="371"/>
      <c r="B32" s="151" t="s">
        <v>225</v>
      </c>
      <c r="C32" s="152">
        <v>102.4</v>
      </c>
      <c r="D32" s="135">
        <v>104.2</v>
      </c>
      <c r="E32" s="135">
        <v>104.5</v>
      </c>
      <c r="F32" s="135">
        <v>97.4</v>
      </c>
      <c r="G32" s="135">
        <v>103.2</v>
      </c>
      <c r="H32" s="135">
        <v>100.7</v>
      </c>
      <c r="I32" s="135">
        <v>101.1</v>
      </c>
      <c r="J32" s="135">
        <v>101.3</v>
      </c>
      <c r="K32" s="135">
        <v>98.4</v>
      </c>
      <c r="L32" s="135">
        <v>100.9</v>
      </c>
      <c r="M32" s="135">
        <v>102.3</v>
      </c>
      <c r="N32" s="135">
        <v>105.4</v>
      </c>
      <c r="O32" s="135">
        <v>104.8</v>
      </c>
    </row>
    <row r="33" spans="1:15" ht="12.75" customHeight="1" hidden="1" outlineLevel="1">
      <c r="A33" s="371"/>
      <c r="B33" s="151" t="s">
        <v>226</v>
      </c>
      <c r="C33" s="152">
        <v>102.3</v>
      </c>
      <c r="D33" s="135">
        <v>104.2</v>
      </c>
      <c r="E33" s="135">
        <v>104.3</v>
      </c>
      <c r="F33" s="135">
        <v>97.4</v>
      </c>
      <c r="G33" s="135">
        <v>103</v>
      </c>
      <c r="H33" s="135">
        <v>100.9</v>
      </c>
      <c r="I33" s="135">
        <v>101.1</v>
      </c>
      <c r="J33" s="135">
        <v>100.9</v>
      </c>
      <c r="K33" s="135">
        <v>98.1</v>
      </c>
      <c r="L33" s="135">
        <v>100.5</v>
      </c>
      <c r="M33" s="135">
        <v>102.3</v>
      </c>
      <c r="N33" s="135">
        <v>105.4</v>
      </c>
      <c r="O33" s="135">
        <v>104.8</v>
      </c>
    </row>
    <row r="34" spans="1:15" ht="12.75" customHeight="1" hidden="1" outlineLevel="1">
      <c r="A34" s="371"/>
      <c r="B34" s="151" t="s">
        <v>227</v>
      </c>
      <c r="C34" s="152">
        <v>101.8</v>
      </c>
      <c r="D34" s="135">
        <v>104</v>
      </c>
      <c r="E34" s="135">
        <v>104.3</v>
      </c>
      <c r="F34" s="135">
        <v>85.9</v>
      </c>
      <c r="G34" s="135">
        <v>103</v>
      </c>
      <c r="H34" s="135">
        <v>100.9</v>
      </c>
      <c r="I34" s="135">
        <v>101.1</v>
      </c>
      <c r="J34" s="135">
        <v>101.5</v>
      </c>
      <c r="K34" s="135">
        <v>98.1</v>
      </c>
      <c r="L34" s="135">
        <v>100.5</v>
      </c>
      <c r="M34" s="135">
        <v>102.3</v>
      </c>
      <c r="N34" s="135">
        <v>105</v>
      </c>
      <c r="O34" s="135">
        <v>104.8</v>
      </c>
    </row>
    <row r="35" spans="1:15" ht="12.75" customHeight="1" hidden="1" outlineLevel="1">
      <c r="A35" s="371"/>
      <c r="B35" s="151" t="s">
        <v>228</v>
      </c>
      <c r="C35" s="152">
        <v>101.7</v>
      </c>
      <c r="D35" s="135">
        <v>103.8</v>
      </c>
      <c r="E35" s="135">
        <v>104.3</v>
      </c>
      <c r="F35" s="135">
        <v>85.9</v>
      </c>
      <c r="G35" s="135">
        <v>103.2</v>
      </c>
      <c r="H35" s="135">
        <v>100.9</v>
      </c>
      <c r="I35" s="135">
        <v>101.1</v>
      </c>
      <c r="J35" s="135">
        <v>101.1</v>
      </c>
      <c r="K35" s="135">
        <v>98.1</v>
      </c>
      <c r="L35" s="135">
        <v>100.5</v>
      </c>
      <c r="M35" s="135">
        <v>102.3</v>
      </c>
      <c r="N35" s="135">
        <v>105</v>
      </c>
      <c r="O35" s="135">
        <v>104.8</v>
      </c>
    </row>
    <row r="36" spans="1:15" ht="12.75" customHeight="1" hidden="1" outlineLevel="1">
      <c r="A36" s="371"/>
      <c r="B36" s="151" t="s">
        <v>229</v>
      </c>
      <c r="C36" s="152">
        <v>101.9</v>
      </c>
      <c r="D36" s="135">
        <v>104</v>
      </c>
      <c r="E36" s="135">
        <v>105</v>
      </c>
      <c r="F36" s="135">
        <v>85.9</v>
      </c>
      <c r="G36" s="135">
        <v>103.5</v>
      </c>
      <c r="H36" s="135">
        <v>100.9</v>
      </c>
      <c r="I36" s="135">
        <v>101.1</v>
      </c>
      <c r="J36" s="135">
        <v>101.5</v>
      </c>
      <c r="K36" s="135">
        <v>98.1</v>
      </c>
      <c r="L36" s="135">
        <v>100.3</v>
      </c>
      <c r="M36" s="135">
        <v>103.5</v>
      </c>
      <c r="N36" s="135">
        <v>105</v>
      </c>
      <c r="O36" s="135">
        <v>104.8</v>
      </c>
    </row>
    <row r="37" spans="1:15" ht="12.75" customHeight="1" hidden="1" outlineLevel="1">
      <c r="A37" s="371"/>
      <c r="B37" s="151" t="s">
        <v>230</v>
      </c>
      <c r="C37" s="152">
        <v>102.5</v>
      </c>
      <c r="D37" s="135">
        <v>103.8</v>
      </c>
      <c r="E37" s="135">
        <v>105</v>
      </c>
      <c r="F37" s="135">
        <v>99.1</v>
      </c>
      <c r="G37" s="135">
        <v>103.5</v>
      </c>
      <c r="H37" s="135">
        <v>100.9</v>
      </c>
      <c r="I37" s="135">
        <v>101</v>
      </c>
      <c r="J37" s="135">
        <v>101.3</v>
      </c>
      <c r="K37" s="135">
        <v>98.1</v>
      </c>
      <c r="L37" s="135">
        <v>100.3</v>
      </c>
      <c r="M37" s="135">
        <v>103.5</v>
      </c>
      <c r="N37" s="135">
        <v>105.1</v>
      </c>
      <c r="O37" s="135">
        <v>104.8</v>
      </c>
    </row>
    <row r="38" spans="1:15" ht="12.75" customHeight="1" hidden="1" outlineLevel="1">
      <c r="A38" s="371"/>
      <c r="B38" s="151" t="s">
        <v>231</v>
      </c>
      <c r="C38" s="152">
        <v>102.3</v>
      </c>
      <c r="D38" s="135">
        <v>103.4</v>
      </c>
      <c r="E38" s="135">
        <v>103.7</v>
      </c>
      <c r="F38" s="135">
        <v>99.1</v>
      </c>
      <c r="G38" s="135">
        <v>103.3</v>
      </c>
      <c r="H38" s="135">
        <v>100.6</v>
      </c>
      <c r="I38" s="135">
        <v>101</v>
      </c>
      <c r="J38" s="135">
        <v>100.3</v>
      </c>
      <c r="K38" s="135">
        <v>98.1</v>
      </c>
      <c r="L38" s="135">
        <v>100.4</v>
      </c>
      <c r="M38" s="135">
        <v>104</v>
      </c>
      <c r="N38" s="135">
        <v>105.1</v>
      </c>
      <c r="O38" s="135">
        <v>104.6</v>
      </c>
    </row>
    <row r="39" spans="1:15" s="105" customFormat="1" ht="12.75" hidden="1" outlineLevel="1">
      <c r="A39" s="149"/>
      <c r="B39" s="150" t="s">
        <v>232</v>
      </c>
      <c r="C39" s="131">
        <v>102.2</v>
      </c>
      <c r="D39" s="136">
        <v>103.4</v>
      </c>
      <c r="E39" s="136">
        <v>103.7</v>
      </c>
      <c r="F39" s="136">
        <v>99.1</v>
      </c>
      <c r="G39" s="136">
        <v>103.3</v>
      </c>
      <c r="H39" s="136">
        <v>100.6</v>
      </c>
      <c r="I39" s="136">
        <v>101</v>
      </c>
      <c r="J39" s="136">
        <v>100.3</v>
      </c>
      <c r="K39" s="136">
        <v>98.1</v>
      </c>
      <c r="L39" s="136">
        <v>100.4</v>
      </c>
      <c r="M39" s="136">
        <v>104</v>
      </c>
      <c r="N39" s="136">
        <v>105.1</v>
      </c>
      <c r="O39" s="136">
        <v>104.6</v>
      </c>
    </row>
    <row r="40" spans="1:15" s="105" customFormat="1" ht="12.75">
      <c r="A40" s="149"/>
      <c r="B40" s="150"/>
      <c r="C40" s="131"/>
      <c r="D40" s="136"/>
      <c r="E40" s="136"/>
      <c r="F40" s="136"/>
      <c r="G40" s="136"/>
      <c r="H40" s="136"/>
      <c r="I40" s="136"/>
      <c r="J40" s="136"/>
      <c r="K40" s="136"/>
      <c r="L40" s="136"/>
      <c r="M40" s="136"/>
      <c r="N40" s="136"/>
      <c r="O40" s="136"/>
    </row>
    <row r="41" spans="1:15" ht="12.75" customHeight="1" collapsed="1">
      <c r="A41" s="371" t="s">
        <v>254</v>
      </c>
      <c r="B41" s="151" t="s">
        <v>221</v>
      </c>
      <c r="C41" s="152">
        <v>102.3</v>
      </c>
      <c r="D41" s="135">
        <v>103.8</v>
      </c>
      <c r="E41" s="135">
        <v>103.7</v>
      </c>
      <c r="F41" s="135">
        <v>87.3</v>
      </c>
      <c r="G41" s="135">
        <v>103.7</v>
      </c>
      <c r="H41" s="135">
        <v>10.6</v>
      </c>
      <c r="I41" s="135">
        <v>101.7</v>
      </c>
      <c r="J41" s="135">
        <v>101.9</v>
      </c>
      <c r="K41" s="135">
        <v>98.3</v>
      </c>
      <c r="L41" s="135">
        <v>100.9</v>
      </c>
      <c r="M41" s="135">
        <v>104</v>
      </c>
      <c r="N41" s="135">
        <v>107</v>
      </c>
      <c r="O41" s="135">
        <v>105.1</v>
      </c>
    </row>
    <row r="42" spans="1:15" ht="12.75" customHeight="1" hidden="1" outlineLevel="1">
      <c r="A42" s="371"/>
      <c r="B42" s="151" t="s">
        <v>222</v>
      </c>
      <c r="C42" s="152">
        <v>102.4</v>
      </c>
      <c r="D42" s="135">
        <v>104.6</v>
      </c>
      <c r="E42" s="135">
        <v>103.7</v>
      </c>
      <c r="F42" s="135">
        <v>87.3</v>
      </c>
      <c r="G42" s="135">
        <v>103.6</v>
      </c>
      <c r="H42" s="135">
        <v>100.6</v>
      </c>
      <c r="I42" s="135">
        <v>101.7</v>
      </c>
      <c r="J42" s="135">
        <v>101.9</v>
      </c>
      <c r="K42" s="135">
        <v>98.3</v>
      </c>
      <c r="L42" s="135">
        <v>100.9</v>
      </c>
      <c r="M42" s="135">
        <v>104</v>
      </c>
      <c r="N42" s="135">
        <v>107</v>
      </c>
      <c r="O42" s="135">
        <v>106.1</v>
      </c>
    </row>
    <row r="43" spans="1:15" ht="12.75" customHeight="1" hidden="1" outlineLevel="1">
      <c r="A43" s="371"/>
      <c r="B43" s="151" t="s">
        <v>223</v>
      </c>
      <c r="C43" s="152">
        <v>102.8</v>
      </c>
      <c r="D43" s="135">
        <v>105.5</v>
      </c>
      <c r="E43" s="135">
        <v>105.5</v>
      </c>
      <c r="F43" s="135">
        <v>87.3</v>
      </c>
      <c r="G43" s="135">
        <v>104.3</v>
      </c>
      <c r="H43" s="135">
        <v>101.3</v>
      </c>
      <c r="I43" s="135">
        <v>101.7</v>
      </c>
      <c r="J43" s="135">
        <v>102.5</v>
      </c>
      <c r="K43" s="135">
        <v>98.2</v>
      </c>
      <c r="L43" s="135">
        <v>100.9</v>
      </c>
      <c r="M43" s="135">
        <v>104.1</v>
      </c>
      <c r="N43" s="135">
        <v>107</v>
      </c>
      <c r="O43" s="135">
        <v>106.1</v>
      </c>
    </row>
    <row r="44" spans="1:15" ht="12.75" customHeight="1" hidden="1" outlineLevel="1">
      <c r="A44" s="371"/>
      <c r="B44" s="151" t="s">
        <v>224</v>
      </c>
      <c r="C44" s="152">
        <v>103</v>
      </c>
      <c r="D44" s="135">
        <v>105.4</v>
      </c>
      <c r="E44" s="135">
        <v>105.5</v>
      </c>
      <c r="F44" s="135">
        <v>98.3</v>
      </c>
      <c r="G44" s="135">
        <v>103.5</v>
      </c>
      <c r="H44" s="135">
        <v>101.3</v>
      </c>
      <c r="I44" s="135">
        <v>101.9</v>
      </c>
      <c r="J44" s="135">
        <v>101.3</v>
      </c>
      <c r="K44" s="135">
        <v>98.2</v>
      </c>
      <c r="L44" s="135">
        <v>100.9</v>
      </c>
      <c r="M44" s="135">
        <v>104.1</v>
      </c>
      <c r="N44" s="135">
        <v>106.6</v>
      </c>
      <c r="O44" s="135">
        <v>106.1</v>
      </c>
    </row>
    <row r="45" spans="1:15" ht="12.75" customHeight="1" hidden="1" outlineLevel="1">
      <c r="A45" s="371"/>
      <c r="B45" s="151" t="s">
        <v>225</v>
      </c>
      <c r="C45" s="152">
        <v>102.8</v>
      </c>
      <c r="D45" s="135">
        <v>105.4</v>
      </c>
      <c r="E45" s="135">
        <v>105.5</v>
      </c>
      <c r="F45" s="135">
        <v>98.3</v>
      </c>
      <c r="G45" s="135">
        <v>103.1</v>
      </c>
      <c r="H45" s="135">
        <v>101.3</v>
      </c>
      <c r="I45" s="135">
        <v>101.9</v>
      </c>
      <c r="J45" s="135">
        <v>100.6</v>
      </c>
      <c r="K45" s="135">
        <v>98.2</v>
      </c>
      <c r="L45" s="135">
        <v>100.9</v>
      </c>
      <c r="M45" s="135">
        <v>104.1</v>
      </c>
      <c r="N45" s="135">
        <v>106.6</v>
      </c>
      <c r="O45" s="135">
        <v>106.2</v>
      </c>
    </row>
    <row r="46" spans="1:15" ht="12.75" customHeight="1" hidden="1" outlineLevel="1">
      <c r="A46" s="371"/>
      <c r="B46" s="151" t="s">
        <v>226</v>
      </c>
      <c r="C46" s="152">
        <v>102.9</v>
      </c>
      <c r="D46" s="135">
        <v>105.9</v>
      </c>
      <c r="E46" s="135">
        <v>106.2</v>
      </c>
      <c r="F46" s="135">
        <v>98.3</v>
      </c>
      <c r="G46" s="135">
        <v>103</v>
      </c>
      <c r="H46" s="135">
        <v>101.6</v>
      </c>
      <c r="I46" s="135">
        <v>101.9</v>
      </c>
      <c r="J46" s="135">
        <v>100.3</v>
      </c>
      <c r="K46" s="135">
        <v>98</v>
      </c>
      <c r="L46" s="135">
        <v>100.5</v>
      </c>
      <c r="M46" s="135">
        <v>104.1</v>
      </c>
      <c r="N46" s="135">
        <v>106.6</v>
      </c>
      <c r="O46" s="135">
        <v>106.2</v>
      </c>
    </row>
    <row r="47" spans="1:15" ht="12.75" customHeight="1" hidden="1" outlineLevel="1">
      <c r="A47" s="371"/>
      <c r="B47" s="151" t="s">
        <v>227</v>
      </c>
      <c r="C47" s="152">
        <v>102</v>
      </c>
      <c r="D47" s="135">
        <v>105.1</v>
      </c>
      <c r="E47" s="135">
        <v>106.2</v>
      </c>
      <c r="F47" s="135">
        <v>85.1</v>
      </c>
      <c r="G47" s="135">
        <v>103.2</v>
      </c>
      <c r="H47" s="135">
        <v>101.6</v>
      </c>
      <c r="I47" s="135">
        <v>102</v>
      </c>
      <c r="J47" s="135">
        <v>99.7</v>
      </c>
      <c r="K47" s="135">
        <v>96.3</v>
      </c>
      <c r="L47" s="135">
        <v>100.5</v>
      </c>
      <c r="M47" s="135">
        <v>104.1</v>
      </c>
      <c r="N47" s="135">
        <v>106.2</v>
      </c>
      <c r="O47" s="135">
        <v>106.2</v>
      </c>
    </row>
    <row r="48" spans="1:15" ht="12.75" customHeight="1" hidden="1" outlineLevel="1">
      <c r="A48" s="371"/>
      <c r="B48" s="151" t="s">
        <v>228</v>
      </c>
      <c r="C48" s="152">
        <v>102.3</v>
      </c>
      <c r="D48" s="135">
        <v>105.4</v>
      </c>
      <c r="E48" s="135">
        <v>106.2</v>
      </c>
      <c r="F48" s="135">
        <v>85.1</v>
      </c>
      <c r="G48" s="135">
        <v>103.6</v>
      </c>
      <c r="H48" s="135">
        <v>101.6</v>
      </c>
      <c r="I48" s="135">
        <v>102</v>
      </c>
      <c r="J48" s="135">
        <v>100.5</v>
      </c>
      <c r="K48" s="135">
        <v>96.9</v>
      </c>
      <c r="L48" s="135">
        <v>100.5</v>
      </c>
      <c r="M48" s="135">
        <v>104.1</v>
      </c>
      <c r="N48" s="135">
        <v>106.2</v>
      </c>
      <c r="O48" s="135">
        <v>106.2</v>
      </c>
    </row>
    <row r="49" spans="1:15" ht="12.75" customHeight="1" hidden="1" outlineLevel="1">
      <c r="A49" s="371"/>
      <c r="B49" s="151" t="s">
        <v>229</v>
      </c>
      <c r="C49" s="152">
        <v>102.4</v>
      </c>
      <c r="D49" s="135">
        <v>105.8</v>
      </c>
      <c r="E49" s="135">
        <v>106</v>
      </c>
      <c r="F49" s="135">
        <v>85.1</v>
      </c>
      <c r="G49" s="135">
        <v>103.7</v>
      </c>
      <c r="H49" s="135">
        <v>101.6</v>
      </c>
      <c r="I49" s="135">
        <v>102</v>
      </c>
      <c r="J49" s="135">
        <v>101.3</v>
      </c>
      <c r="K49" s="135">
        <v>97.4</v>
      </c>
      <c r="L49" s="135">
        <v>100.3</v>
      </c>
      <c r="M49" s="135">
        <v>105.8</v>
      </c>
      <c r="N49" s="135">
        <v>106.2</v>
      </c>
      <c r="O49" s="135">
        <v>106.2</v>
      </c>
    </row>
    <row r="50" spans="1:15" ht="12.75" customHeight="1" hidden="1" outlineLevel="1">
      <c r="A50" s="371"/>
      <c r="B50" s="151" t="s">
        <v>230</v>
      </c>
      <c r="C50" s="152">
        <v>102.9</v>
      </c>
      <c r="D50" s="135">
        <v>105.9</v>
      </c>
      <c r="E50" s="135">
        <v>106</v>
      </c>
      <c r="F50" s="135">
        <v>96.8</v>
      </c>
      <c r="G50" s="135">
        <v>103.8</v>
      </c>
      <c r="H50" s="135">
        <v>101.6</v>
      </c>
      <c r="I50" s="135">
        <v>101.9</v>
      </c>
      <c r="J50" s="135">
        <v>100.5</v>
      </c>
      <c r="K50" s="135">
        <v>97.7</v>
      </c>
      <c r="L50" s="135">
        <v>100.3</v>
      </c>
      <c r="M50" s="135">
        <v>105.8</v>
      </c>
      <c r="N50" s="135">
        <v>106.3</v>
      </c>
      <c r="O50" s="135">
        <v>106.2</v>
      </c>
    </row>
    <row r="51" spans="1:15" ht="12.75" customHeight="1" hidden="1" outlineLevel="1">
      <c r="A51" s="371"/>
      <c r="B51" s="151" t="s">
        <v>231</v>
      </c>
      <c r="C51" s="152">
        <v>102.8</v>
      </c>
      <c r="D51" s="135">
        <v>105.6</v>
      </c>
      <c r="E51" s="135">
        <v>106</v>
      </c>
      <c r="F51" s="135">
        <v>96.8</v>
      </c>
      <c r="G51" s="135">
        <v>103.6</v>
      </c>
      <c r="H51" s="135">
        <v>101.6</v>
      </c>
      <c r="I51" s="135">
        <v>101.9</v>
      </c>
      <c r="J51" s="135">
        <v>99.9</v>
      </c>
      <c r="K51" s="135">
        <v>97.7</v>
      </c>
      <c r="L51" s="135">
        <v>100.3</v>
      </c>
      <c r="M51" s="135">
        <v>105.3</v>
      </c>
      <c r="N51" s="135">
        <v>106.3</v>
      </c>
      <c r="O51" s="135">
        <v>106.2</v>
      </c>
    </row>
    <row r="52" spans="1:15" s="105" customFormat="1" ht="12.75" hidden="1" outlineLevel="1">
      <c r="A52" s="149"/>
      <c r="B52" s="150" t="s">
        <v>232</v>
      </c>
      <c r="C52" s="131">
        <v>102.8</v>
      </c>
      <c r="D52" s="136">
        <v>105.8</v>
      </c>
      <c r="E52" s="136">
        <v>106.5</v>
      </c>
      <c r="F52" s="136">
        <v>96.8</v>
      </c>
      <c r="G52" s="136">
        <v>103.6</v>
      </c>
      <c r="H52" s="136">
        <v>101.6</v>
      </c>
      <c r="I52" s="136">
        <v>101.9</v>
      </c>
      <c r="J52" s="136">
        <v>99.9</v>
      </c>
      <c r="K52" s="136">
        <v>97.5</v>
      </c>
      <c r="L52" s="136">
        <v>100.4</v>
      </c>
      <c r="M52" s="136">
        <v>105.9</v>
      </c>
      <c r="N52" s="136">
        <v>106.3</v>
      </c>
      <c r="O52" s="136">
        <v>106.2</v>
      </c>
    </row>
    <row r="53" spans="1:15" s="105" customFormat="1" ht="12.75">
      <c r="A53" s="149"/>
      <c r="B53" s="150"/>
      <c r="C53" s="131"/>
      <c r="D53" s="136"/>
      <c r="E53" s="136"/>
      <c r="F53" s="136"/>
      <c r="G53" s="136"/>
      <c r="H53" s="136"/>
      <c r="I53" s="136"/>
      <c r="J53" s="136"/>
      <c r="K53" s="136"/>
      <c r="L53" s="136"/>
      <c r="M53" s="136"/>
      <c r="N53" s="136"/>
      <c r="O53" s="136"/>
    </row>
    <row r="54" spans="1:15" ht="12.75" customHeight="1" collapsed="1">
      <c r="A54" s="371" t="s">
        <v>255</v>
      </c>
      <c r="B54" s="151" t="s">
        <v>221</v>
      </c>
      <c r="C54" s="152">
        <v>102.5</v>
      </c>
      <c r="D54" s="135">
        <v>106.3</v>
      </c>
      <c r="E54" s="135">
        <v>106.5</v>
      </c>
      <c r="F54" s="135">
        <v>83</v>
      </c>
      <c r="G54" s="135">
        <v>103.7</v>
      </c>
      <c r="H54" s="135">
        <v>101.6</v>
      </c>
      <c r="I54" s="135">
        <v>102.4</v>
      </c>
      <c r="J54" s="135">
        <v>100.9</v>
      </c>
      <c r="K54" s="135">
        <v>97.9</v>
      </c>
      <c r="L54" s="135">
        <v>100.4</v>
      </c>
      <c r="M54" s="135">
        <v>105.9</v>
      </c>
      <c r="N54" s="135">
        <v>107.3</v>
      </c>
      <c r="O54" s="135">
        <v>107.2</v>
      </c>
    </row>
    <row r="55" spans="1:15" ht="12.75" customHeight="1" hidden="1" outlineLevel="1">
      <c r="A55" s="371"/>
      <c r="B55" s="151" t="s">
        <v>222</v>
      </c>
      <c r="C55" s="152">
        <v>102.5</v>
      </c>
      <c r="D55" s="135">
        <v>106</v>
      </c>
      <c r="E55" s="135">
        <v>106.5</v>
      </c>
      <c r="F55" s="135">
        <v>83</v>
      </c>
      <c r="G55" s="135">
        <v>103.7</v>
      </c>
      <c r="H55" s="135">
        <v>101.6</v>
      </c>
      <c r="I55" s="135">
        <v>102.4</v>
      </c>
      <c r="J55" s="135">
        <v>100.9</v>
      </c>
      <c r="K55" s="135">
        <v>97.9</v>
      </c>
      <c r="L55" s="135">
        <v>100.4</v>
      </c>
      <c r="M55" s="135">
        <v>105.9</v>
      </c>
      <c r="N55" s="135">
        <v>107.3</v>
      </c>
      <c r="O55" s="135">
        <v>107.2</v>
      </c>
    </row>
    <row r="56" spans="1:15" ht="12.75" customHeight="1" hidden="1" outlineLevel="1">
      <c r="A56" s="371"/>
      <c r="B56" s="151" t="s">
        <v>223</v>
      </c>
      <c r="C56" s="152">
        <v>102.7</v>
      </c>
      <c r="D56" s="135">
        <v>106.1</v>
      </c>
      <c r="E56" s="135">
        <v>109.3</v>
      </c>
      <c r="F56" s="135">
        <v>83</v>
      </c>
      <c r="G56" s="135">
        <v>104.1</v>
      </c>
      <c r="H56" s="135">
        <v>101.8</v>
      </c>
      <c r="I56" s="135">
        <v>102.4</v>
      </c>
      <c r="J56" s="135">
        <v>101.3</v>
      </c>
      <c r="K56" s="135">
        <v>98</v>
      </c>
      <c r="L56" s="135">
        <v>100.3</v>
      </c>
      <c r="M56" s="135">
        <v>150.9</v>
      </c>
      <c r="N56" s="135">
        <v>107.3</v>
      </c>
      <c r="O56" s="135">
        <v>107.2</v>
      </c>
    </row>
    <row r="57" spans="1:15" ht="12.75" customHeight="1" hidden="1" outlineLevel="1">
      <c r="A57" s="371"/>
      <c r="B57" s="151" t="s">
        <v>224</v>
      </c>
      <c r="C57" s="152">
        <v>103.6</v>
      </c>
      <c r="D57" s="135">
        <v>106.4</v>
      </c>
      <c r="E57" s="135">
        <v>109.3</v>
      </c>
      <c r="F57" s="135">
        <v>98.9</v>
      </c>
      <c r="G57" s="135">
        <v>104.2</v>
      </c>
      <c r="H57" s="135">
        <v>101.8</v>
      </c>
      <c r="I57" s="135">
        <v>102.8</v>
      </c>
      <c r="J57" s="135">
        <v>101.1</v>
      </c>
      <c r="K57" s="135">
        <v>98</v>
      </c>
      <c r="L57" s="135">
        <v>100.3</v>
      </c>
      <c r="M57" s="135">
        <v>105.9</v>
      </c>
      <c r="N57" s="135">
        <v>107.9</v>
      </c>
      <c r="O57" s="135">
        <v>107.2</v>
      </c>
    </row>
    <row r="58" spans="1:15" ht="12.75" customHeight="1" hidden="1" outlineLevel="1">
      <c r="A58" s="371"/>
      <c r="B58" s="151" t="s">
        <v>225</v>
      </c>
      <c r="C58" s="152">
        <v>103.8</v>
      </c>
      <c r="D58" s="135">
        <v>106.2</v>
      </c>
      <c r="E58" s="135">
        <v>109.3</v>
      </c>
      <c r="F58" s="135">
        <v>96.9</v>
      </c>
      <c r="G58" s="135">
        <v>104.7</v>
      </c>
      <c r="H58" s="135">
        <v>101.8</v>
      </c>
      <c r="I58" s="135">
        <v>102.9</v>
      </c>
      <c r="J58" s="135">
        <v>102.5</v>
      </c>
      <c r="K58" s="135">
        <v>98</v>
      </c>
      <c r="L58" s="135">
        <v>100.3</v>
      </c>
      <c r="M58" s="135">
        <v>105.9</v>
      </c>
      <c r="N58" s="135">
        <v>107.9</v>
      </c>
      <c r="O58" s="135">
        <v>107.1</v>
      </c>
    </row>
    <row r="59" spans="1:15" ht="12.75" customHeight="1" hidden="1" outlineLevel="1">
      <c r="A59" s="371"/>
      <c r="B59" s="151" t="s">
        <v>226</v>
      </c>
      <c r="C59" s="152">
        <v>104</v>
      </c>
      <c r="D59" s="135">
        <v>106.9</v>
      </c>
      <c r="E59" s="135">
        <v>109.7</v>
      </c>
      <c r="F59" s="135">
        <v>96.9</v>
      </c>
      <c r="G59" s="135">
        <v>104.7</v>
      </c>
      <c r="H59" s="135">
        <v>101.7</v>
      </c>
      <c r="I59" s="135">
        <v>102.9</v>
      </c>
      <c r="J59" s="135">
        <v>103.6</v>
      </c>
      <c r="K59" s="135">
        <v>97.9</v>
      </c>
      <c r="L59" s="135">
        <v>100.1</v>
      </c>
      <c r="M59" s="135">
        <v>106</v>
      </c>
      <c r="N59" s="135">
        <v>107.9</v>
      </c>
      <c r="O59" s="135">
        <v>107.1</v>
      </c>
    </row>
    <row r="60" spans="1:15" ht="12.75" customHeight="1" hidden="1" outlineLevel="1">
      <c r="A60" s="371"/>
      <c r="B60" s="151" t="s">
        <v>227</v>
      </c>
      <c r="C60" s="152">
        <v>102.9</v>
      </c>
      <c r="D60" s="135">
        <v>105.9</v>
      </c>
      <c r="E60" s="135">
        <v>109.7</v>
      </c>
      <c r="F60" s="135">
        <v>82.7</v>
      </c>
      <c r="G60" s="135">
        <v>104.7</v>
      </c>
      <c r="H60" s="135">
        <v>101.7</v>
      </c>
      <c r="I60" s="135">
        <v>103</v>
      </c>
      <c r="J60" s="135">
        <v>102</v>
      </c>
      <c r="K60" s="135">
        <v>95.4</v>
      </c>
      <c r="L60" s="135">
        <v>100.1</v>
      </c>
      <c r="M60" s="135">
        <v>106</v>
      </c>
      <c r="N60" s="135">
        <v>107.5</v>
      </c>
      <c r="O60" s="135">
        <v>107.1</v>
      </c>
    </row>
    <row r="61" spans="1:15" ht="12.75" customHeight="1" hidden="1" outlineLevel="1">
      <c r="A61" s="371"/>
      <c r="B61" s="151" t="s">
        <v>228</v>
      </c>
      <c r="C61" s="152">
        <v>103.3</v>
      </c>
      <c r="D61" s="135">
        <v>105.2</v>
      </c>
      <c r="E61" s="135">
        <v>109.7</v>
      </c>
      <c r="F61" s="135">
        <v>82.7</v>
      </c>
      <c r="G61" s="135">
        <v>106.1</v>
      </c>
      <c r="H61" s="135">
        <v>101.7</v>
      </c>
      <c r="I61" s="135">
        <v>103</v>
      </c>
      <c r="J61" s="135">
        <v>103.1</v>
      </c>
      <c r="K61" s="135">
        <v>95.4</v>
      </c>
      <c r="L61" s="135">
        <v>100.1</v>
      </c>
      <c r="M61" s="135">
        <v>106</v>
      </c>
      <c r="N61" s="135">
        <v>107.5</v>
      </c>
      <c r="O61" s="135">
        <v>107.2</v>
      </c>
    </row>
    <row r="62" spans="1:15" ht="12.75" customHeight="1" hidden="1" outlineLevel="1">
      <c r="A62" s="371"/>
      <c r="B62" s="151" t="s">
        <v>229</v>
      </c>
      <c r="C62" s="152">
        <v>103.3</v>
      </c>
      <c r="D62" s="135">
        <v>105.5</v>
      </c>
      <c r="E62" s="135">
        <v>110.4</v>
      </c>
      <c r="F62" s="135">
        <v>82.7</v>
      </c>
      <c r="G62" s="135">
        <v>106</v>
      </c>
      <c r="H62" s="135">
        <v>101.6</v>
      </c>
      <c r="I62" s="135">
        <v>103</v>
      </c>
      <c r="J62" s="135">
        <v>103.1</v>
      </c>
      <c r="K62" s="135">
        <v>95.2</v>
      </c>
      <c r="L62" s="135">
        <v>100</v>
      </c>
      <c r="M62" s="135">
        <v>106.9</v>
      </c>
      <c r="N62" s="135">
        <v>107.5</v>
      </c>
      <c r="O62" s="135">
        <v>107.21</v>
      </c>
    </row>
    <row r="63" spans="1:15" ht="12.75" customHeight="1" hidden="1" outlineLevel="1">
      <c r="A63" s="371"/>
      <c r="B63" s="151" t="s">
        <v>230</v>
      </c>
      <c r="C63" s="152">
        <v>104.3</v>
      </c>
      <c r="D63" s="135">
        <v>105.5</v>
      </c>
      <c r="E63" s="135">
        <v>110.4</v>
      </c>
      <c r="F63" s="135">
        <v>95.1</v>
      </c>
      <c r="G63" s="135">
        <v>107.1</v>
      </c>
      <c r="H63" s="135">
        <v>101.6</v>
      </c>
      <c r="I63" s="135">
        <v>103</v>
      </c>
      <c r="J63" s="135">
        <v>103.4</v>
      </c>
      <c r="K63" s="135">
        <v>95.2</v>
      </c>
      <c r="L63" s="135">
        <v>100</v>
      </c>
      <c r="M63" s="135">
        <v>106.9</v>
      </c>
      <c r="N63" s="135">
        <v>107.7</v>
      </c>
      <c r="O63" s="135">
        <v>107.2</v>
      </c>
    </row>
    <row r="64" spans="1:15" ht="12.75" customHeight="1" hidden="1" outlineLevel="1">
      <c r="A64" s="371"/>
      <c r="B64" s="151" t="s">
        <v>231</v>
      </c>
      <c r="C64" s="152">
        <v>104.4</v>
      </c>
      <c r="D64" s="135">
        <v>105.1</v>
      </c>
      <c r="E64" s="135">
        <v>110.4</v>
      </c>
      <c r="F64" s="135">
        <v>95.1</v>
      </c>
      <c r="G64" s="135">
        <v>107.2</v>
      </c>
      <c r="H64" s="135">
        <v>101.6</v>
      </c>
      <c r="I64" s="135">
        <v>103</v>
      </c>
      <c r="J64" s="135">
        <v>103.7</v>
      </c>
      <c r="K64" s="135">
        <v>97.7</v>
      </c>
      <c r="L64" s="135">
        <v>100</v>
      </c>
      <c r="M64" s="135">
        <v>106.9</v>
      </c>
      <c r="N64" s="135">
        <v>107.7</v>
      </c>
      <c r="O64" s="135">
        <v>107.6</v>
      </c>
    </row>
    <row r="65" spans="1:15" s="105" customFormat="1" ht="12.75" hidden="1" outlineLevel="1">
      <c r="A65" s="149"/>
      <c r="B65" s="150" t="s">
        <v>232</v>
      </c>
      <c r="C65" s="131">
        <v>104.2</v>
      </c>
      <c r="D65" s="136">
        <v>105.4</v>
      </c>
      <c r="E65" s="136">
        <v>110</v>
      </c>
      <c r="F65" s="136">
        <v>95.1</v>
      </c>
      <c r="G65" s="136">
        <v>106.9</v>
      </c>
      <c r="H65" s="136">
        <v>101.5</v>
      </c>
      <c r="I65" s="136">
        <v>103</v>
      </c>
      <c r="J65" s="136">
        <v>102.7</v>
      </c>
      <c r="K65" s="136">
        <v>97.6</v>
      </c>
      <c r="L65" s="136">
        <v>99.9</v>
      </c>
      <c r="M65" s="136">
        <v>106.9</v>
      </c>
      <c r="N65" s="136">
        <v>107.7</v>
      </c>
      <c r="O65" s="136">
        <v>107.6</v>
      </c>
    </row>
    <row r="66" spans="1:15" s="105" customFormat="1" ht="12.75">
      <c r="A66" s="149"/>
      <c r="B66" s="150"/>
      <c r="C66" s="131"/>
      <c r="D66" s="136"/>
      <c r="E66" s="136"/>
      <c r="F66" s="136"/>
      <c r="G66" s="136"/>
      <c r="H66" s="136"/>
      <c r="I66" s="136"/>
      <c r="J66" s="136"/>
      <c r="K66" s="136"/>
      <c r="L66" s="136"/>
      <c r="M66" s="136"/>
      <c r="N66" s="136"/>
      <c r="O66" s="136"/>
    </row>
    <row r="67" spans="1:15" ht="12.75" customHeight="1">
      <c r="A67" s="371" t="s">
        <v>256</v>
      </c>
      <c r="B67" s="151" t="s">
        <v>221</v>
      </c>
      <c r="C67" s="152">
        <v>103.7</v>
      </c>
      <c r="D67" s="135">
        <v>105.7</v>
      </c>
      <c r="E67" s="135">
        <v>110</v>
      </c>
      <c r="F67" s="135">
        <v>83.2</v>
      </c>
      <c r="G67" s="135">
        <v>106.3</v>
      </c>
      <c r="H67" s="135">
        <v>101.5</v>
      </c>
      <c r="I67" s="135">
        <v>103.3</v>
      </c>
      <c r="J67" s="135">
        <v>103.3</v>
      </c>
      <c r="K67" s="135">
        <v>97.6</v>
      </c>
      <c r="L67" s="135">
        <v>99.9</v>
      </c>
      <c r="M67" s="135">
        <v>106.9</v>
      </c>
      <c r="N67" s="135">
        <v>108.5</v>
      </c>
      <c r="O67" s="135">
        <v>108</v>
      </c>
    </row>
    <row r="68" spans="1:15" ht="12.75" customHeight="1" outlineLevel="1">
      <c r="A68" s="371"/>
      <c r="B68" s="151" t="s">
        <v>222</v>
      </c>
      <c r="C68" s="152">
        <v>103.9</v>
      </c>
      <c r="D68" s="135">
        <v>106.3</v>
      </c>
      <c r="E68" s="135">
        <v>110</v>
      </c>
      <c r="F68" s="135">
        <v>83.2</v>
      </c>
      <c r="G68" s="135">
        <v>106.7</v>
      </c>
      <c r="H68" s="135">
        <v>101.5</v>
      </c>
      <c r="I68" s="135">
        <v>103.3</v>
      </c>
      <c r="J68" s="135">
        <v>103.7</v>
      </c>
      <c r="K68" s="135">
        <v>97.6</v>
      </c>
      <c r="L68" s="135">
        <v>99.9</v>
      </c>
      <c r="M68" s="135">
        <v>106.9</v>
      </c>
      <c r="N68" s="135">
        <v>108.5</v>
      </c>
      <c r="O68" s="135">
        <v>108.1</v>
      </c>
    </row>
    <row r="69" spans="1:15" ht="12.75" customHeight="1" outlineLevel="1">
      <c r="A69" s="371"/>
      <c r="B69" s="151" t="s">
        <v>223</v>
      </c>
      <c r="C69" s="152">
        <v>104.2</v>
      </c>
      <c r="D69" s="135">
        <v>106.1</v>
      </c>
      <c r="E69" s="135">
        <v>114.9</v>
      </c>
      <c r="F69" s="135">
        <v>83.2</v>
      </c>
      <c r="G69" s="135">
        <v>107.5</v>
      </c>
      <c r="H69" s="135">
        <v>101.6</v>
      </c>
      <c r="I69" s="135">
        <v>103.3</v>
      </c>
      <c r="J69" s="135">
        <v>104</v>
      </c>
      <c r="K69" s="135">
        <v>97.5</v>
      </c>
      <c r="L69" s="135">
        <v>99.5</v>
      </c>
      <c r="M69" s="135">
        <v>106.9</v>
      </c>
      <c r="N69" s="135">
        <v>108.5</v>
      </c>
      <c r="O69" s="135">
        <v>108.1</v>
      </c>
    </row>
    <row r="70" spans="1:15" ht="12.75" customHeight="1" outlineLevel="1">
      <c r="A70" s="371"/>
      <c r="B70" s="151" t="s">
        <v>224</v>
      </c>
      <c r="C70" s="152">
        <v>105</v>
      </c>
      <c r="D70" s="135">
        <v>106</v>
      </c>
      <c r="E70" s="135">
        <v>114.9</v>
      </c>
      <c r="F70" s="135">
        <v>97.2</v>
      </c>
      <c r="G70" s="135">
        <v>107.9</v>
      </c>
      <c r="H70" s="135">
        <v>101.6</v>
      </c>
      <c r="I70" s="135">
        <v>103.5</v>
      </c>
      <c r="J70" s="135">
        <v>104.4</v>
      </c>
      <c r="K70" s="135">
        <v>97.5</v>
      </c>
      <c r="L70" s="135">
        <v>99.5</v>
      </c>
      <c r="M70" s="135">
        <v>106.9</v>
      </c>
      <c r="N70" s="135">
        <v>108.9</v>
      </c>
      <c r="O70" s="135">
        <v>108.1</v>
      </c>
    </row>
    <row r="71" spans="1:15" ht="12.75" customHeight="1" outlineLevel="1">
      <c r="A71" s="371"/>
      <c r="B71" s="151" t="s">
        <v>225</v>
      </c>
      <c r="C71" s="152">
        <v>104.9</v>
      </c>
      <c r="D71" s="135">
        <v>105.7</v>
      </c>
      <c r="E71" s="135">
        <v>114.9</v>
      </c>
      <c r="F71" s="135">
        <v>97.2</v>
      </c>
      <c r="G71" s="135">
        <v>107.3</v>
      </c>
      <c r="H71" s="135">
        <v>101.6</v>
      </c>
      <c r="I71" s="135">
        <v>103.5</v>
      </c>
      <c r="J71" s="135">
        <v>105</v>
      </c>
      <c r="K71" s="135">
        <v>97.5</v>
      </c>
      <c r="L71" s="135">
        <v>99.5</v>
      </c>
      <c r="M71" s="135">
        <v>106.9</v>
      </c>
      <c r="N71" s="135">
        <v>108.9</v>
      </c>
      <c r="O71" s="135">
        <v>108.2</v>
      </c>
    </row>
    <row r="72" spans="1:15" ht="12.75" customHeight="1" outlineLevel="1">
      <c r="A72" s="371"/>
      <c r="B72" s="151" t="s">
        <v>226</v>
      </c>
      <c r="C72" s="152">
        <v>104.7</v>
      </c>
      <c r="D72" s="135">
        <v>106</v>
      </c>
      <c r="E72" s="135">
        <v>115</v>
      </c>
      <c r="F72" s="135">
        <v>97.2</v>
      </c>
      <c r="G72" s="135">
        <v>107.5</v>
      </c>
      <c r="H72" s="135">
        <v>101.9</v>
      </c>
      <c r="I72" s="135">
        <v>103.5</v>
      </c>
      <c r="J72" s="135">
        <v>104.2</v>
      </c>
      <c r="K72" s="135">
        <v>89.2</v>
      </c>
      <c r="L72" s="135">
        <v>99.3</v>
      </c>
      <c r="M72" s="135">
        <v>106.9</v>
      </c>
      <c r="N72" s="135">
        <v>108.9</v>
      </c>
      <c r="O72" s="135">
        <v>108.2</v>
      </c>
    </row>
    <row r="73" spans="1:15" ht="12.75" customHeight="1" outlineLevel="1">
      <c r="A73" s="371"/>
      <c r="B73" s="151" t="s">
        <v>227</v>
      </c>
      <c r="C73" s="152">
        <v>104.1</v>
      </c>
      <c r="D73" s="135">
        <v>105</v>
      </c>
      <c r="E73" s="135">
        <v>115</v>
      </c>
      <c r="F73" s="135">
        <v>80.1</v>
      </c>
      <c r="G73" s="135">
        <v>108.4</v>
      </c>
      <c r="H73" s="135">
        <v>101.9</v>
      </c>
      <c r="I73" s="135">
        <v>103.6</v>
      </c>
      <c r="J73" s="135">
        <v>105.6</v>
      </c>
      <c r="K73" s="135">
        <v>87.2</v>
      </c>
      <c r="L73" s="135">
        <v>99.3</v>
      </c>
      <c r="M73" s="135">
        <v>106.9</v>
      </c>
      <c r="N73" s="135">
        <v>108.8</v>
      </c>
      <c r="O73" s="135">
        <v>108.2</v>
      </c>
    </row>
    <row r="74" spans="1:15" ht="12.75" customHeight="1" outlineLevel="1">
      <c r="A74" s="371"/>
      <c r="B74" s="151" t="s">
        <v>228</v>
      </c>
      <c r="C74" s="152">
        <v>104.3</v>
      </c>
      <c r="D74" s="135">
        <v>104.5</v>
      </c>
      <c r="E74" s="135">
        <v>115</v>
      </c>
      <c r="F74" s="135">
        <v>80.1</v>
      </c>
      <c r="G74" s="135">
        <v>108.8</v>
      </c>
      <c r="H74" s="135">
        <v>101.9</v>
      </c>
      <c r="I74" s="135">
        <v>103.6</v>
      </c>
      <c r="J74" s="135">
        <v>106.9</v>
      </c>
      <c r="K74" s="135">
        <v>87.2</v>
      </c>
      <c r="L74" s="135">
        <v>99.3</v>
      </c>
      <c r="M74" s="135">
        <v>106.9</v>
      </c>
      <c r="N74" s="135">
        <v>108.8</v>
      </c>
      <c r="O74" s="135">
        <v>108.3</v>
      </c>
    </row>
    <row r="75" spans="1:15" ht="12.75" customHeight="1" outlineLevel="1">
      <c r="A75" s="371"/>
      <c r="B75" s="151" t="s">
        <v>229</v>
      </c>
      <c r="C75" s="152">
        <v>104.7</v>
      </c>
      <c r="D75" s="135">
        <v>104.5</v>
      </c>
      <c r="E75" s="135">
        <v>115.7</v>
      </c>
      <c r="F75" s="135">
        <v>80.1</v>
      </c>
      <c r="G75" s="135">
        <v>110</v>
      </c>
      <c r="H75" s="135">
        <v>101.5</v>
      </c>
      <c r="I75" s="135">
        <v>103.6</v>
      </c>
      <c r="J75" s="135">
        <v>108.3</v>
      </c>
      <c r="K75" s="135">
        <v>86.7</v>
      </c>
      <c r="L75" s="135">
        <v>99.5</v>
      </c>
      <c r="M75" s="135">
        <v>108.5</v>
      </c>
      <c r="N75" s="135">
        <v>108.8</v>
      </c>
      <c r="O75" s="135">
        <v>108.3</v>
      </c>
    </row>
    <row r="76" spans="1:15" ht="12.75" customHeight="1" outlineLevel="1">
      <c r="A76" s="371"/>
      <c r="B76" s="151" t="s">
        <v>230</v>
      </c>
      <c r="C76" s="152">
        <v>105.7</v>
      </c>
      <c r="D76" s="135">
        <v>104</v>
      </c>
      <c r="E76" s="135">
        <v>115.7</v>
      </c>
      <c r="F76" s="135">
        <v>96.7</v>
      </c>
      <c r="G76" s="135">
        <v>110.4</v>
      </c>
      <c r="H76" s="135">
        <v>101.5</v>
      </c>
      <c r="I76" s="135">
        <v>103.3</v>
      </c>
      <c r="J76" s="135">
        <v>109.5</v>
      </c>
      <c r="K76" s="135">
        <v>86.7</v>
      </c>
      <c r="L76" s="135">
        <v>99.5</v>
      </c>
      <c r="M76" s="135">
        <v>108.5</v>
      </c>
      <c r="N76" s="135">
        <v>108.8</v>
      </c>
      <c r="O76" s="135">
        <v>108.3</v>
      </c>
    </row>
    <row r="77" spans="1:15" ht="12.75" customHeight="1" outlineLevel="1">
      <c r="A77" s="371"/>
      <c r="B77" s="151" t="s">
        <v>231</v>
      </c>
      <c r="C77" s="152">
        <v>105.4</v>
      </c>
      <c r="D77" s="135">
        <v>103.8</v>
      </c>
      <c r="E77" s="135">
        <v>115.7</v>
      </c>
      <c r="F77" s="135">
        <v>96.7</v>
      </c>
      <c r="G77" s="135">
        <v>110</v>
      </c>
      <c r="H77" s="135">
        <v>101.5</v>
      </c>
      <c r="I77" s="135">
        <v>103.3</v>
      </c>
      <c r="J77" s="135">
        <v>107.8</v>
      </c>
      <c r="K77" s="135">
        <v>86.7</v>
      </c>
      <c r="L77" s="135">
        <v>99.5</v>
      </c>
      <c r="M77" s="135">
        <v>108.5</v>
      </c>
      <c r="N77" s="135">
        <v>108.8</v>
      </c>
      <c r="O77" s="135">
        <v>108.3</v>
      </c>
    </row>
    <row r="78" spans="1:15" ht="12.75" customHeight="1" outlineLevel="1">
      <c r="A78" s="371"/>
      <c r="B78" s="151" t="s">
        <v>232</v>
      </c>
      <c r="C78" s="152">
        <v>105.2</v>
      </c>
      <c r="D78" s="135">
        <v>103.8</v>
      </c>
      <c r="E78" s="135">
        <v>115.5</v>
      </c>
      <c r="F78" s="135">
        <v>96.7</v>
      </c>
      <c r="G78" s="135">
        <v>109.8</v>
      </c>
      <c r="H78" s="135">
        <v>101.2</v>
      </c>
      <c r="I78" s="135">
        <v>103.3</v>
      </c>
      <c r="J78" s="135">
        <v>107.1</v>
      </c>
      <c r="K78" s="135">
        <v>86.6</v>
      </c>
      <c r="L78" s="135">
        <v>99.9</v>
      </c>
      <c r="M78" s="135">
        <v>108.5</v>
      </c>
      <c r="N78" s="135">
        <v>108.8</v>
      </c>
      <c r="O78" s="135">
        <v>108.3</v>
      </c>
    </row>
    <row r="79" spans="1:15" ht="12.75" customHeight="1">
      <c r="A79" s="181"/>
      <c r="B79" s="151"/>
      <c r="C79" s="372"/>
      <c r="D79" s="373"/>
      <c r="E79" s="373"/>
      <c r="F79" s="373"/>
      <c r="G79" s="373"/>
      <c r="H79" s="373"/>
      <c r="I79" s="373"/>
      <c r="J79" s="373"/>
      <c r="K79" s="373"/>
      <c r="L79" s="373"/>
      <c r="M79" s="373"/>
      <c r="N79" s="373"/>
      <c r="O79" s="373"/>
    </row>
    <row r="80" spans="1:15" ht="12.75" customHeight="1">
      <c r="A80" s="57" t="s">
        <v>57</v>
      </c>
      <c r="O80" s="58"/>
    </row>
    <row r="81" ht="12.75" customHeight="1">
      <c r="A81" s="57" t="s">
        <v>236</v>
      </c>
    </row>
  </sheetData>
  <sheetProtection/>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outlinePr summaryBelow="0"/>
    <pageSetUpPr fitToPage="1"/>
  </sheetPr>
  <dimension ref="A1:P74"/>
  <sheetViews>
    <sheetView zoomScalePageLayoutView="0" workbookViewId="0" topLeftCell="A1">
      <pane ySplit="5" topLeftCell="A6" activePane="bottomLeft" state="frozen"/>
      <selection pane="topLeft" activeCell="B48" sqref="B48"/>
      <selection pane="bottomLeft" activeCell="A1" sqref="A1"/>
    </sheetView>
  </sheetViews>
  <sheetFormatPr defaultColWidth="10.8515625" defaultRowHeight="12.75" outlineLevelRow="1"/>
  <cols>
    <col min="1" max="1" width="7.7109375" style="57" customWidth="1"/>
    <col min="2" max="2" width="12.7109375" style="57" customWidth="1"/>
    <col min="3" max="3" width="5.57421875" style="113" bestFit="1" customWidth="1"/>
    <col min="4" max="4" width="18.57421875" style="57" bestFit="1" customWidth="1"/>
    <col min="5" max="5" width="20.421875" style="57" bestFit="1" customWidth="1"/>
    <col min="6" max="6" width="10.7109375" style="57" bestFit="1" customWidth="1"/>
    <col min="7" max="7" width="8.421875" style="57" bestFit="1" customWidth="1"/>
    <col min="8" max="8" width="15.28125" style="57" bestFit="1" customWidth="1"/>
    <col min="9" max="9" width="16.421875" style="57" bestFit="1" customWidth="1"/>
    <col min="10" max="10" width="7.421875" style="57" bestFit="1" customWidth="1"/>
    <col min="11" max="11" width="21.8515625" style="57" bestFit="1" customWidth="1"/>
    <col min="12" max="12" width="13.140625" style="57" bestFit="1" customWidth="1"/>
    <col min="13" max="13" width="9.8515625" style="57" bestFit="1" customWidth="1"/>
    <col min="14" max="14" width="11.57421875" style="57" bestFit="1" customWidth="1"/>
    <col min="15" max="15" width="14.8515625" style="57" bestFit="1" customWidth="1"/>
    <col min="16" max="16384" width="10.8515625" style="57" customWidth="1"/>
  </cols>
  <sheetData>
    <row r="1" ht="12.75">
      <c r="A1" s="57" t="s">
        <v>234</v>
      </c>
    </row>
    <row r="2" ht="12.75">
      <c r="A2" s="57" t="s">
        <v>457</v>
      </c>
    </row>
    <row r="5" spans="1:15" ht="24" customHeight="1">
      <c r="A5" s="20"/>
      <c r="B5" s="20"/>
      <c r="C5" s="20" t="s">
        <v>65</v>
      </c>
      <c r="D5" s="369" t="s">
        <v>239</v>
      </c>
      <c r="E5" s="369" t="s">
        <v>240</v>
      </c>
      <c r="F5" s="369" t="s">
        <v>241</v>
      </c>
      <c r="G5" s="369" t="s">
        <v>242</v>
      </c>
      <c r="H5" s="369" t="s">
        <v>243</v>
      </c>
      <c r="I5" s="20" t="s">
        <v>244</v>
      </c>
      <c r="J5" s="20" t="s">
        <v>245</v>
      </c>
      <c r="K5" s="20" t="s">
        <v>246</v>
      </c>
      <c r="L5" s="20" t="s">
        <v>247</v>
      </c>
      <c r="M5" s="369" t="s">
        <v>248</v>
      </c>
      <c r="N5" s="369" t="s">
        <v>249</v>
      </c>
      <c r="O5" s="369" t="s">
        <v>250</v>
      </c>
    </row>
    <row r="6" spans="1:15" s="105" customFormat="1" ht="12.75">
      <c r="A6" s="149" t="s">
        <v>256</v>
      </c>
      <c r="B6" s="150" t="s">
        <v>232</v>
      </c>
      <c r="C6" s="131">
        <v>100</v>
      </c>
      <c r="D6" s="136">
        <v>100</v>
      </c>
      <c r="E6" s="136">
        <v>100</v>
      </c>
      <c r="F6" s="136">
        <v>100</v>
      </c>
      <c r="G6" s="136">
        <v>100</v>
      </c>
      <c r="H6" s="136">
        <v>100</v>
      </c>
      <c r="I6" s="136">
        <v>100</v>
      </c>
      <c r="J6" s="136">
        <v>100</v>
      </c>
      <c r="K6" s="136">
        <v>100</v>
      </c>
      <c r="L6" s="136">
        <v>100</v>
      </c>
      <c r="M6" s="136">
        <v>100</v>
      </c>
      <c r="N6" s="136">
        <v>100</v>
      </c>
      <c r="O6" s="136">
        <v>100</v>
      </c>
    </row>
    <row r="7" spans="1:15" s="105" customFormat="1" ht="12.75">
      <c r="A7" s="149"/>
      <c r="B7" s="150"/>
      <c r="C7" s="131"/>
      <c r="D7" s="136"/>
      <c r="E7" s="136"/>
      <c r="F7" s="136"/>
      <c r="G7" s="136"/>
      <c r="H7" s="136"/>
      <c r="I7" s="136"/>
      <c r="J7" s="136"/>
      <c r="K7" s="136"/>
      <c r="L7" s="136"/>
      <c r="M7" s="136"/>
      <c r="N7" s="136"/>
      <c r="O7" s="136"/>
    </row>
    <row r="8" spans="1:15" ht="12.75" customHeight="1" collapsed="1">
      <c r="A8" s="149" t="s">
        <v>257</v>
      </c>
      <c r="B8" s="151" t="s">
        <v>221</v>
      </c>
      <c r="C8" s="152">
        <v>99.8</v>
      </c>
      <c r="D8" s="135">
        <v>100.9</v>
      </c>
      <c r="E8" s="135">
        <v>100</v>
      </c>
      <c r="F8" s="135">
        <v>87</v>
      </c>
      <c r="G8" s="135">
        <v>100.1</v>
      </c>
      <c r="H8" s="135">
        <v>100</v>
      </c>
      <c r="I8" s="135">
        <v>100.4</v>
      </c>
      <c r="J8" s="135">
        <v>100.6</v>
      </c>
      <c r="K8" s="135">
        <v>100</v>
      </c>
      <c r="L8" s="135">
        <v>100</v>
      </c>
      <c r="M8" s="135">
        <v>100</v>
      </c>
      <c r="N8" s="135">
        <v>101.2</v>
      </c>
      <c r="O8" s="135">
        <v>100.6</v>
      </c>
    </row>
    <row r="9" spans="1:15" ht="12.75" customHeight="1" hidden="1" outlineLevel="1">
      <c r="A9" s="371"/>
      <c r="B9" s="151" t="s">
        <v>222</v>
      </c>
      <c r="C9" s="152">
        <v>100.1</v>
      </c>
      <c r="D9" s="135">
        <v>101.5</v>
      </c>
      <c r="E9" s="135">
        <v>100</v>
      </c>
      <c r="F9" s="135">
        <v>87</v>
      </c>
      <c r="G9" s="135">
        <v>100.9</v>
      </c>
      <c r="H9" s="135">
        <v>100</v>
      </c>
      <c r="I9" s="135">
        <v>100.4</v>
      </c>
      <c r="J9" s="135">
        <v>100.9</v>
      </c>
      <c r="K9" s="135">
        <v>100</v>
      </c>
      <c r="L9" s="135">
        <v>100</v>
      </c>
      <c r="M9" s="135">
        <v>100</v>
      </c>
      <c r="N9" s="135">
        <v>101.2</v>
      </c>
      <c r="O9" s="135">
        <v>100.8</v>
      </c>
    </row>
    <row r="10" spans="1:15" ht="12.75" customHeight="1" hidden="1" outlineLevel="1">
      <c r="A10" s="371"/>
      <c r="B10" s="151" t="s">
        <v>223</v>
      </c>
      <c r="C10" s="152">
        <v>100</v>
      </c>
      <c r="D10" s="135">
        <v>101</v>
      </c>
      <c r="E10" s="135">
        <v>100.1</v>
      </c>
      <c r="F10" s="135">
        <v>87</v>
      </c>
      <c r="G10" s="135">
        <v>100.9</v>
      </c>
      <c r="H10" s="135">
        <v>100.7</v>
      </c>
      <c r="I10" s="135">
        <v>100.4</v>
      </c>
      <c r="J10" s="135">
        <v>100.3</v>
      </c>
      <c r="K10" s="135">
        <v>99.9</v>
      </c>
      <c r="L10" s="135">
        <v>99.7</v>
      </c>
      <c r="M10" s="135">
        <v>100</v>
      </c>
      <c r="N10" s="135">
        <v>101.2</v>
      </c>
      <c r="O10" s="135">
        <v>100.8</v>
      </c>
    </row>
    <row r="11" spans="1:15" ht="12.75" customHeight="1" hidden="1" outlineLevel="1">
      <c r="A11" s="371"/>
      <c r="B11" s="151" t="s">
        <v>224</v>
      </c>
      <c r="C11" s="152">
        <v>100.9</v>
      </c>
      <c r="D11" s="135">
        <v>101</v>
      </c>
      <c r="E11" s="135">
        <v>100.1</v>
      </c>
      <c r="F11" s="135">
        <v>102.2</v>
      </c>
      <c r="G11" s="135">
        <v>101.2</v>
      </c>
      <c r="H11" s="135">
        <v>100.7</v>
      </c>
      <c r="I11" s="135">
        <v>100.5</v>
      </c>
      <c r="J11" s="135">
        <v>101.7</v>
      </c>
      <c r="K11" s="135">
        <v>97.9</v>
      </c>
      <c r="L11" s="135">
        <v>99.7</v>
      </c>
      <c r="M11" s="135">
        <v>100</v>
      </c>
      <c r="N11" s="135">
        <v>101.3</v>
      </c>
      <c r="O11" s="135">
        <v>100.8</v>
      </c>
    </row>
    <row r="12" spans="1:15" ht="12.75" customHeight="1" hidden="1" outlineLevel="1">
      <c r="A12" s="371"/>
      <c r="B12" s="151" t="s">
        <v>225</v>
      </c>
      <c r="C12" s="152">
        <v>101.1</v>
      </c>
      <c r="D12" s="135">
        <v>101.1</v>
      </c>
      <c r="E12" s="135">
        <v>100.1</v>
      </c>
      <c r="F12" s="135">
        <v>102.2</v>
      </c>
      <c r="G12" s="135">
        <v>101.6</v>
      </c>
      <c r="H12" s="135">
        <v>100.7</v>
      </c>
      <c r="I12" s="135">
        <v>100.5</v>
      </c>
      <c r="J12" s="135">
        <v>102.6</v>
      </c>
      <c r="K12" s="135">
        <v>97.9</v>
      </c>
      <c r="L12" s="135">
        <v>99.7</v>
      </c>
      <c r="M12" s="135">
        <v>100</v>
      </c>
      <c r="N12" s="135">
        <v>101.3</v>
      </c>
      <c r="O12" s="135">
        <v>100.9</v>
      </c>
    </row>
    <row r="13" spans="1:15" ht="12.75" customHeight="1" hidden="1" outlineLevel="1">
      <c r="A13" s="371"/>
      <c r="B13" s="151" t="s">
        <v>226</v>
      </c>
      <c r="C13" s="152">
        <v>101</v>
      </c>
      <c r="D13" s="135">
        <v>101.5</v>
      </c>
      <c r="E13" s="135">
        <v>100.1</v>
      </c>
      <c r="F13" s="135">
        <v>102.2</v>
      </c>
      <c r="G13" s="135">
        <v>101.5</v>
      </c>
      <c r="H13" s="135">
        <v>100.7</v>
      </c>
      <c r="I13" s="135">
        <v>100.5</v>
      </c>
      <c r="J13" s="135">
        <v>102.4</v>
      </c>
      <c r="K13" s="135">
        <v>97.9</v>
      </c>
      <c r="L13" s="135">
        <v>99.5</v>
      </c>
      <c r="M13" s="135">
        <v>100</v>
      </c>
      <c r="N13" s="135">
        <v>101.3</v>
      </c>
      <c r="O13" s="135">
        <v>100.9</v>
      </c>
    </row>
    <row r="14" spans="1:15" ht="12.75" customHeight="1" hidden="1" outlineLevel="1">
      <c r="A14" s="371"/>
      <c r="B14" s="151" t="s">
        <v>227</v>
      </c>
      <c r="C14" s="152">
        <v>100.4</v>
      </c>
      <c r="D14" s="135">
        <v>101.2</v>
      </c>
      <c r="E14" s="135">
        <v>100.1</v>
      </c>
      <c r="F14" s="135">
        <v>85.1</v>
      </c>
      <c r="G14" s="135">
        <v>101.8</v>
      </c>
      <c r="H14" s="135">
        <v>100.7</v>
      </c>
      <c r="I14" s="135">
        <v>99.9</v>
      </c>
      <c r="J14" s="135">
        <v>103.3</v>
      </c>
      <c r="K14" s="135">
        <v>97.9</v>
      </c>
      <c r="L14" s="135">
        <v>99.5</v>
      </c>
      <c r="M14" s="135">
        <v>100</v>
      </c>
      <c r="N14" s="135">
        <v>101.2</v>
      </c>
      <c r="O14" s="135">
        <v>100.9</v>
      </c>
    </row>
    <row r="15" spans="1:15" ht="12.75" customHeight="1" hidden="1" outlineLevel="1">
      <c r="A15" s="371"/>
      <c r="B15" s="151" t="s">
        <v>228</v>
      </c>
      <c r="C15" s="152">
        <v>100.5</v>
      </c>
      <c r="D15" s="135">
        <v>101.5</v>
      </c>
      <c r="E15" s="135">
        <v>100.1</v>
      </c>
      <c r="F15" s="135">
        <v>85.1</v>
      </c>
      <c r="G15" s="135">
        <v>102.1</v>
      </c>
      <c r="H15" s="135">
        <v>100.7</v>
      </c>
      <c r="I15" s="135">
        <v>99.9</v>
      </c>
      <c r="J15" s="135">
        <v>104.1</v>
      </c>
      <c r="K15" s="135">
        <v>97.9</v>
      </c>
      <c r="L15" s="135">
        <v>99.5</v>
      </c>
      <c r="M15" s="135">
        <v>100</v>
      </c>
      <c r="N15" s="135">
        <v>101.2</v>
      </c>
      <c r="O15" s="135">
        <v>100.7</v>
      </c>
    </row>
    <row r="16" spans="1:15" ht="12.75" customHeight="1" hidden="1" outlineLevel="1">
      <c r="A16" s="371"/>
      <c r="B16" s="151" t="s">
        <v>229</v>
      </c>
      <c r="C16" s="152">
        <v>100.3</v>
      </c>
      <c r="D16" s="135">
        <v>102.6</v>
      </c>
      <c r="E16" s="135">
        <v>100.1</v>
      </c>
      <c r="F16" s="135">
        <v>85.1</v>
      </c>
      <c r="G16" s="135">
        <v>101.7</v>
      </c>
      <c r="H16" s="135">
        <v>100.2</v>
      </c>
      <c r="I16" s="135">
        <v>99.9</v>
      </c>
      <c r="J16" s="135">
        <v>102.3</v>
      </c>
      <c r="K16" s="135">
        <v>97.9</v>
      </c>
      <c r="L16" s="135">
        <v>99.1</v>
      </c>
      <c r="M16" s="135">
        <v>101.5</v>
      </c>
      <c r="N16" s="135">
        <v>101.2</v>
      </c>
      <c r="O16" s="135">
        <v>100.7</v>
      </c>
    </row>
    <row r="17" spans="1:15" ht="12.75" customHeight="1" hidden="1" outlineLevel="1">
      <c r="A17" s="371"/>
      <c r="B17" s="151" t="s">
        <v>230</v>
      </c>
      <c r="C17" s="152">
        <v>100.7</v>
      </c>
      <c r="D17" s="135">
        <v>101.1</v>
      </c>
      <c r="E17" s="135">
        <v>100.1</v>
      </c>
      <c r="F17" s="135">
        <v>102</v>
      </c>
      <c r="G17" s="135">
        <v>101.7</v>
      </c>
      <c r="H17" s="135">
        <v>100.2</v>
      </c>
      <c r="I17" s="135">
        <v>99.8</v>
      </c>
      <c r="J17" s="135">
        <v>100.6</v>
      </c>
      <c r="K17" s="135">
        <v>97.9</v>
      </c>
      <c r="L17" s="135">
        <v>99.1</v>
      </c>
      <c r="M17" s="135">
        <v>101.5</v>
      </c>
      <c r="N17" s="135">
        <v>100.9</v>
      </c>
      <c r="O17" s="135">
        <v>100.7</v>
      </c>
    </row>
    <row r="18" spans="1:15" ht="12.75" customHeight="1" hidden="1" outlineLevel="1">
      <c r="A18" s="371"/>
      <c r="B18" s="151" t="s">
        <v>231</v>
      </c>
      <c r="C18" s="152">
        <v>100.6</v>
      </c>
      <c r="D18" s="135">
        <v>100.7</v>
      </c>
      <c r="E18" s="135">
        <v>100.1</v>
      </c>
      <c r="F18" s="135">
        <v>102</v>
      </c>
      <c r="G18" s="135">
        <v>101.8</v>
      </c>
      <c r="H18" s="135">
        <v>100.2</v>
      </c>
      <c r="I18" s="135">
        <v>99.8</v>
      </c>
      <c r="J18" s="135">
        <v>100.3</v>
      </c>
      <c r="K18" s="135">
        <v>97.9</v>
      </c>
      <c r="L18" s="135">
        <v>99.1</v>
      </c>
      <c r="M18" s="135">
        <v>101.5</v>
      </c>
      <c r="N18" s="135">
        <v>100.9</v>
      </c>
      <c r="O18" s="135">
        <v>100.7</v>
      </c>
    </row>
    <row r="19" spans="1:15" s="105" customFormat="1" ht="12.75" hidden="1" outlineLevel="1">
      <c r="A19" s="149"/>
      <c r="B19" s="150" t="s">
        <v>232</v>
      </c>
      <c r="C19" s="131">
        <v>100.6</v>
      </c>
      <c r="D19" s="136">
        <v>100.6</v>
      </c>
      <c r="E19" s="136">
        <v>100.3</v>
      </c>
      <c r="F19" s="136">
        <v>102</v>
      </c>
      <c r="G19" s="136">
        <v>101.8</v>
      </c>
      <c r="H19" s="136">
        <v>100.8</v>
      </c>
      <c r="I19" s="136">
        <v>99.8</v>
      </c>
      <c r="J19" s="136">
        <v>100.2</v>
      </c>
      <c r="K19" s="136">
        <v>97.8</v>
      </c>
      <c r="L19" s="136">
        <v>99.2</v>
      </c>
      <c r="M19" s="136">
        <v>101.7</v>
      </c>
      <c r="N19" s="136">
        <v>100.9</v>
      </c>
      <c r="O19" s="136">
        <v>100.7</v>
      </c>
    </row>
    <row r="20" spans="1:15" s="105" customFormat="1" ht="12.75">
      <c r="A20" s="149"/>
      <c r="B20" s="150"/>
      <c r="C20" s="131"/>
      <c r="D20" s="136"/>
      <c r="E20" s="136"/>
      <c r="F20" s="136"/>
      <c r="G20" s="136"/>
      <c r="H20" s="136"/>
      <c r="I20" s="136"/>
      <c r="J20" s="136"/>
      <c r="K20" s="136"/>
      <c r="L20" s="136"/>
      <c r="M20" s="136"/>
      <c r="N20" s="136"/>
      <c r="O20" s="136"/>
    </row>
    <row r="21" spans="1:15" ht="12.75" customHeight="1" collapsed="1">
      <c r="A21" s="149" t="s">
        <v>258</v>
      </c>
      <c r="B21" s="151" t="s">
        <v>221</v>
      </c>
      <c r="C21" s="152">
        <v>99.9</v>
      </c>
      <c r="D21" s="135">
        <v>101.6</v>
      </c>
      <c r="E21" s="135">
        <v>100.3</v>
      </c>
      <c r="F21" s="135">
        <v>83.8</v>
      </c>
      <c r="G21" s="135">
        <v>101.2</v>
      </c>
      <c r="H21" s="135">
        <v>100.8</v>
      </c>
      <c r="I21" s="135">
        <v>99.8</v>
      </c>
      <c r="J21" s="135">
        <v>100.3</v>
      </c>
      <c r="K21" s="135">
        <v>97.8</v>
      </c>
      <c r="L21" s="135">
        <v>99.2</v>
      </c>
      <c r="M21" s="135">
        <v>101.7</v>
      </c>
      <c r="N21" s="135">
        <v>102.8</v>
      </c>
      <c r="O21" s="135">
        <v>100.3</v>
      </c>
    </row>
    <row r="22" spans="1:15" ht="12.75" customHeight="1" hidden="1" outlineLevel="1">
      <c r="A22" s="371"/>
      <c r="B22" s="151" t="s">
        <v>222</v>
      </c>
      <c r="C22" s="152">
        <v>100.1</v>
      </c>
      <c r="D22" s="135">
        <v>101.5</v>
      </c>
      <c r="E22" s="135">
        <v>100.3</v>
      </c>
      <c r="F22" s="135">
        <v>83.8</v>
      </c>
      <c r="G22" s="135">
        <v>102.2</v>
      </c>
      <c r="H22" s="135">
        <v>100.8</v>
      </c>
      <c r="I22" s="135">
        <v>99.8</v>
      </c>
      <c r="J22" s="135">
        <v>99.8</v>
      </c>
      <c r="K22" s="135">
        <v>97.8</v>
      </c>
      <c r="L22" s="135">
        <v>99.2</v>
      </c>
      <c r="M22" s="135">
        <v>101.7</v>
      </c>
      <c r="N22" s="135">
        <v>102.8</v>
      </c>
      <c r="O22" s="135">
        <v>100.7</v>
      </c>
    </row>
    <row r="23" spans="1:15" ht="12.75" customHeight="1" hidden="1" outlineLevel="1">
      <c r="A23" s="371"/>
      <c r="B23" s="151" t="s">
        <v>223</v>
      </c>
      <c r="C23" s="152">
        <v>100.2</v>
      </c>
      <c r="D23" s="135">
        <v>101</v>
      </c>
      <c r="E23" s="135">
        <v>101.8</v>
      </c>
      <c r="F23" s="135">
        <v>83.8</v>
      </c>
      <c r="G23" s="135">
        <v>102.3</v>
      </c>
      <c r="H23" s="135">
        <v>100.7</v>
      </c>
      <c r="I23" s="135">
        <v>99.8</v>
      </c>
      <c r="J23" s="135">
        <v>100.9</v>
      </c>
      <c r="K23" s="135">
        <v>97.4</v>
      </c>
      <c r="L23" s="135">
        <v>99</v>
      </c>
      <c r="M23" s="135">
        <v>101.7</v>
      </c>
      <c r="N23" s="135">
        <v>102.8</v>
      </c>
      <c r="O23" s="135">
        <v>100.7</v>
      </c>
    </row>
    <row r="24" spans="1:15" ht="12.75" customHeight="1" hidden="1" outlineLevel="1">
      <c r="A24" s="371"/>
      <c r="B24" s="151" t="s">
        <v>224</v>
      </c>
      <c r="C24" s="152">
        <v>101.3</v>
      </c>
      <c r="D24" s="135">
        <v>101.8</v>
      </c>
      <c r="E24" s="135">
        <v>101.8</v>
      </c>
      <c r="F24" s="135">
        <v>101.1</v>
      </c>
      <c r="G24" s="135">
        <v>102.8</v>
      </c>
      <c r="H24" s="135">
        <v>100.7</v>
      </c>
      <c r="I24" s="135">
        <v>100</v>
      </c>
      <c r="J24" s="135">
        <v>102.1</v>
      </c>
      <c r="K24" s="135">
        <v>95.4</v>
      </c>
      <c r="L24" s="135">
        <v>99.2</v>
      </c>
      <c r="M24" s="135">
        <v>101.7</v>
      </c>
      <c r="N24" s="135">
        <v>102.7</v>
      </c>
      <c r="O24" s="135">
        <v>100.7</v>
      </c>
    </row>
    <row r="25" spans="1:15" ht="12.75" customHeight="1" hidden="1" outlineLevel="1">
      <c r="A25" s="371"/>
      <c r="B25" s="151" t="s">
        <v>225</v>
      </c>
      <c r="C25" s="152">
        <v>101.6</v>
      </c>
      <c r="D25" s="135">
        <v>101.3</v>
      </c>
      <c r="E25" s="135">
        <v>101.8</v>
      </c>
      <c r="F25" s="135">
        <v>101.1</v>
      </c>
      <c r="G25" s="135">
        <v>103.5</v>
      </c>
      <c r="H25" s="135">
        <v>100.7</v>
      </c>
      <c r="I25" s="135">
        <v>100</v>
      </c>
      <c r="J25" s="135">
        <v>103.3</v>
      </c>
      <c r="K25" s="135">
        <v>94.9</v>
      </c>
      <c r="L25" s="135">
        <v>99.2</v>
      </c>
      <c r="M25" s="135">
        <v>101.7</v>
      </c>
      <c r="N25" s="135">
        <v>102.7</v>
      </c>
      <c r="O25" s="135">
        <v>100.9</v>
      </c>
    </row>
    <row r="26" spans="1:15" ht="12.75" customHeight="1" hidden="1" outlineLevel="1">
      <c r="A26" s="371"/>
      <c r="B26" s="151" t="s">
        <v>226</v>
      </c>
      <c r="C26" s="152">
        <v>101.7</v>
      </c>
      <c r="D26" s="135">
        <v>101.8</v>
      </c>
      <c r="E26" s="135">
        <v>102.5</v>
      </c>
      <c r="F26" s="135">
        <v>101.1</v>
      </c>
      <c r="G26" s="135">
        <v>103.6</v>
      </c>
      <c r="H26" s="135">
        <v>100.8</v>
      </c>
      <c r="I26" s="135">
        <v>100</v>
      </c>
      <c r="J26" s="135">
        <v>103.9</v>
      </c>
      <c r="K26" s="135">
        <v>94.8</v>
      </c>
      <c r="L26" s="135">
        <v>98.8</v>
      </c>
      <c r="M26" s="135">
        <v>101.7</v>
      </c>
      <c r="N26" s="135">
        <v>102.7</v>
      </c>
      <c r="O26" s="135">
        <v>100.9</v>
      </c>
    </row>
    <row r="27" spans="1:15" ht="12.75" customHeight="1" hidden="1" outlineLevel="1">
      <c r="A27" s="371"/>
      <c r="B27" s="151" t="s">
        <v>227</v>
      </c>
      <c r="C27" s="152">
        <v>101.1</v>
      </c>
      <c r="D27" s="135">
        <v>101.5</v>
      </c>
      <c r="E27" s="135">
        <v>102.5</v>
      </c>
      <c r="F27" s="135">
        <v>87.8</v>
      </c>
      <c r="G27" s="135">
        <v>103.9</v>
      </c>
      <c r="H27" s="135">
        <v>100.8</v>
      </c>
      <c r="I27" s="135">
        <v>100</v>
      </c>
      <c r="J27" s="135">
        <v>104</v>
      </c>
      <c r="K27" s="135">
        <v>94.8</v>
      </c>
      <c r="L27" s="135">
        <v>98.8</v>
      </c>
      <c r="M27" s="135">
        <v>101.7</v>
      </c>
      <c r="N27" s="135">
        <v>102.3</v>
      </c>
      <c r="O27" s="135">
        <v>100.9</v>
      </c>
    </row>
    <row r="28" spans="1:15" ht="12.75" customHeight="1" hidden="1" outlineLevel="1">
      <c r="A28" s="371"/>
      <c r="B28" s="151" t="s">
        <v>228</v>
      </c>
      <c r="C28" s="152">
        <v>101</v>
      </c>
      <c r="D28" s="135">
        <v>101.6</v>
      </c>
      <c r="E28" s="135">
        <v>102.5</v>
      </c>
      <c r="F28" s="135">
        <v>87.8</v>
      </c>
      <c r="G28" s="135">
        <v>103.8</v>
      </c>
      <c r="H28" s="135">
        <v>100.8</v>
      </c>
      <c r="I28" s="135">
        <v>100</v>
      </c>
      <c r="J28" s="135">
        <v>103</v>
      </c>
      <c r="K28" s="135">
        <v>94.6</v>
      </c>
      <c r="L28" s="135">
        <v>98.8</v>
      </c>
      <c r="M28" s="135">
        <v>101.7</v>
      </c>
      <c r="N28" s="135">
        <v>102.3</v>
      </c>
      <c r="O28" s="135">
        <v>101</v>
      </c>
    </row>
    <row r="29" spans="1:15" ht="12.75" customHeight="1" hidden="1" outlineLevel="1">
      <c r="A29" s="371"/>
      <c r="B29" s="151" t="s">
        <v>229</v>
      </c>
      <c r="C29" s="152">
        <v>101.1</v>
      </c>
      <c r="D29" s="135">
        <v>101.9</v>
      </c>
      <c r="E29" s="135">
        <v>103</v>
      </c>
      <c r="F29" s="135">
        <v>87.8</v>
      </c>
      <c r="G29" s="135">
        <v>104.1</v>
      </c>
      <c r="H29" s="135">
        <v>100.7</v>
      </c>
      <c r="I29" s="135">
        <v>100</v>
      </c>
      <c r="J29" s="135">
        <v>102.8</v>
      </c>
      <c r="K29" s="135">
        <v>94.6</v>
      </c>
      <c r="L29" s="135">
        <v>98.8</v>
      </c>
      <c r="M29" s="135">
        <v>102.8</v>
      </c>
      <c r="N29" s="135">
        <v>102.3</v>
      </c>
      <c r="O29" s="135">
        <v>101</v>
      </c>
    </row>
    <row r="30" spans="1:15" ht="12.75" customHeight="1" hidden="1" outlineLevel="1">
      <c r="A30" s="371"/>
      <c r="B30" s="151" t="s">
        <v>230</v>
      </c>
      <c r="C30" s="152">
        <v>101.9</v>
      </c>
      <c r="D30" s="135">
        <v>102.3</v>
      </c>
      <c r="E30" s="135">
        <v>103</v>
      </c>
      <c r="F30" s="135">
        <v>104.6</v>
      </c>
      <c r="G30" s="135">
        <v>104.3</v>
      </c>
      <c r="H30" s="135">
        <v>100.7</v>
      </c>
      <c r="I30" s="135">
        <v>99.9</v>
      </c>
      <c r="J30" s="135">
        <v>102.9</v>
      </c>
      <c r="K30" s="135">
        <v>94.6</v>
      </c>
      <c r="L30" s="135">
        <v>98.8</v>
      </c>
      <c r="M30" s="135">
        <v>102.8</v>
      </c>
      <c r="N30" s="135">
        <v>102.3</v>
      </c>
      <c r="O30" s="135">
        <v>101</v>
      </c>
    </row>
    <row r="31" spans="1:15" ht="12.75" customHeight="1" hidden="1" outlineLevel="1">
      <c r="A31" s="371"/>
      <c r="B31" s="151" t="s">
        <v>231</v>
      </c>
      <c r="C31" s="152">
        <v>102.4</v>
      </c>
      <c r="D31" s="135">
        <v>102.2</v>
      </c>
      <c r="E31" s="135">
        <v>103</v>
      </c>
      <c r="F31" s="135">
        <v>104.6</v>
      </c>
      <c r="G31" s="135">
        <v>105.6</v>
      </c>
      <c r="H31" s="135">
        <v>100.7</v>
      </c>
      <c r="I31" s="135">
        <v>99.9</v>
      </c>
      <c r="J31" s="135">
        <v>104.2</v>
      </c>
      <c r="K31" s="135">
        <v>94.6</v>
      </c>
      <c r="L31" s="135">
        <v>98.8</v>
      </c>
      <c r="M31" s="135">
        <v>102.8</v>
      </c>
      <c r="N31" s="135">
        <v>102.3</v>
      </c>
      <c r="O31" s="135">
        <v>101.1</v>
      </c>
    </row>
    <row r="32" spans="1:15" s="105" customFormat="1" ht="12.75" hidden="1" outlineLevel="1">
      <c r="A32" s="149"/>
      <c r="B32" s="150" t="s">
        <v>232</v>
      </c>
      <c r="C32" s="131">
        <v>102.6</v>
      </c>
      <c r="D32" s="136">
        <v>102.7</v>
      </c>
      <c r="E32" s="136">
        <v>103.3</v>
      </c>
      <c r="F32" s="136">
        <v>104.6</v>
      </c>
      <c r="G32" s="136">
        <v>105.8</v>
      </c>
      <c r="H32" s="136">
        <v>101.4</v>
      </c>
      <c r="I32" s="136">
        <v>99.9</v>
      </c>
      <c r="J32" s="136">
        <v>104.8</v>
      </c>
      <c r="K32" s="136">
        <v>94.5</v>
      </c>
      <c r="L32" s="136">
        <v>99.3</v>
      </c>
      <c r="M32" s="136">
        <v>103.1</v>
      </c>
      <c r="N32" s="136">
        <v>102.3</v>
      </c>
      <c r="O32" s="136">
        <v>101.1</v>
      </c>
    </row>
    <row r="33" spans="1:15" s="105" customFormat="1" ht="12.75">
      <c r="A33" s="149"/>
      <c r="B33" s="150"/>
      <c r="C33" s="131"/>
      <c r="D33" s="136"/>
      <c r="E33" s="136"/>
      <c r="F33" s="136"/>
      <c r="G33" s="136"/>
      <c r="H33" s="136"/>
      <c r="I33" s="136"/>
      <c r="J33" s="136"/>
      <c r="K33" s="136"/>
      <c r="L33" s="136"/>
      <c r="M33" s="136"/>
      <c r="N33" s="136"/>
      <c r="O33" s="136"/>
    </row>
    <row r="34" spans="1:15" ht="12.75" customHeight="1" collapsed="1">
      <c r="A34" s="149" t="s">
        <v>259</v>
      </c>
      <c r="B34" s="151" t="s">
        <v>221</v>
      </c>
      <c r="C34" s="152">
        <v>102.3</v>
      </c>
      <c r="D34" s="135">
        <v>103.6</v>
      </c>
      <c r="E34" s="135">
        <v>103.6</v>
      </c>
      <c r="F34" s="135">
        <v>89.6</v>
      </c>
      <c r="G34" s="135">
        <v>106.3</v>
      </c>
      <c r="H34" s="135">
        <v>101.1</v>
      </c>
      <c r="I34" s="135">
        <v>99.9</v>
      </c>
      <c r="J34" s="135">
        <v>105.3</v>
      </c>
      <c r="K34" s="135">
        <v>93.1</v>
      </c>
      <c r="L34" s="135">
        <v>99.1</v>
      </c>
      <c r="M34" s="135">
        <v>103.1</v>
      </c>
      <c r="N34" s="135">
        <v>104.3</v>
      </c>
      <c r="O34" s="135">
        <v>100.9</v>
      </c>
    </row>
    <row r="35" spans="1:15" ht="12.75" customHeight="1" hidden="1" outlineLevel="1">
      <c r="A35" s="371"/>
      <c r="B35" s="151" t="s">
        <v>222</v>
      </c>
      <c r="C35" s="152">
        <v>102.5</v>
      </c>
      <c r="D35" s="135">
        <v>103.7</v>
      </c>
      <c r="E35" s="135">
        <v>104.1</v>
      </c>
      <c r="F35" s="135">
        <v>89.6</v>
      </c>
      <c r="G35" s="135">
        <v>106.6</v>
      </c>
      <c r="H35" s="135">
        <v>101.3</v>
      </c>
      <c r="I35" s="135">
        <v>99.9</v>
      </c>
      <c r="J35" s="135">
        <v>105</v>
      </c>
      <c r="K35" s="135">
        <v>93.1</v>
      </c>
      <c r="L35" s="135">
        <v>99.3</v>
      </c>
      <c r="M35" s="135">
        <v>103.1</v>
      </c>
      <c r="N35" s="135">
        <v>104.6</v>
      </c>
      <c r="O35" s="135">
        <v>101.4</v>
      </c>
    </row>
    <row r="36" spans="1:15" ht="12.75" customHeight="1" hidden="1" outlineLevel="1">
      <c r="A36" s="371"/>
      <c r="B36" s="151" t="s">
        <v>223</v>
      </c>
      <c r="C36" s="152">
        <v>102.8</v>
      </c>
      <c r="D36" s="135">
        <v>103.8</v>
      </c>
      <c r="E36" s="135">
        <v>104.4</v>
      </c>
      <c r="F36" s="135">
        <v>89.6</v>
      </c>
      <c r="G36" s="135">
        <v>107.2</v>
      </c>
      <c r="H36" s="135">
        <v>101.9</v>
      </c>
      <c r="I36" s="135">
        <v>99.9</v>
      </c>
      <c r="J36" s="135">
        <v>105.9</v>
      </c>
      <c r="K36" s="135">
        <v>93</v>
      </c>
      <c r="L36" s="135">
        <v>99.7</v>
      </c>
      <c r="M36" s="135">
        <v>103.1</v>
      </c>
      <c r="N36" s="135">
        <v>104.7</v>
      </c>
      <c r="O36" s="135">
        <v>101.7</v>
      </c>
    </row>
    <row r="37" spans="1:16" ht="12.75" customHeight="1" hidden="1" outlineLevel="1">
      <c r="A37" s="371"/>
      <c r="B37" s="151" t="s">
        <v>224</v>
      </c>
      <c r="C37" s="152">
        <v>103.6</v>
      </c>
      <c r="D37" s="152">
        <v>104</v>
      </c>
      <c r="E37" s="135">
        <v>104.8</v>
      </c>
      <c r="F37" s="135">
        <v>106.1</v>
      </c>
      <c r="G37" s="135">
        <v>107.2</v>
      </c>
      <c r="H37" s="135">
        <v>101.8</v>
      </c>
      <c r="I37" s="135">
        <v>100.2</v>
      </c>
      <c r="J37" s="135">
        <v>105.8</v>
      </c>
      <c r="K37" s="135">
        <v>93</v>
      </c>
      <c r="L37" s="135">
        <v>99.8</v>
      </c>
      <c r="M37" s="135">
        <v>103.1</v>
      </c>
      <c r="N37" s="135">
        <v>104.9</v>
      </c>
      <c r="O37" s="135">
        <v>101.7</v>
      </c>
      <c r="P37" s="373"/>
    </row>
    <row r="38" spans="1:15" ht="12.75" customHeight="1" hidden="1" outlineLevel="1">
      <c r="A38" s="371"/>
      <c r="B38" s="151" t="s">
        <v>225</v>
      </c>
      <c r="C38" s="152">
        <v>104.5</v>
      </c>
      <c r="D38" s="135">
        <v>104.6</v>
      </c>
      <c r="E38" s="135">
        <v>104.8</v>
      </c>
      <c r="F38" s="135">
        <v>106.1</v>
      </c>
      <c r="G38" s="135">
        <v>109.7</v>
      </c>
      <c r="H38" s="135">
        <v>101.9</v>
      </c>
      <c r="I38" s="135">
        <v>100.1</v>
      </c>
      <c r="J38" s="135">
        <v>107.2</v>
      </c>
      <c r="K38" s="135">
        <v>92.9</v>
      </c>
      <c r="L38" s="135">
        <v>100</v>
      </c>
      <c r="M38" s="135">
        <v>103.1</v>
      </c>
      <c r="N38" s="135">
        <v>104.8</v>
      </c>
      <c r="O38" s="135">
        <v>101.7</v>
      </c>
    </row>
    <row r="39" spans="1:15" ht="12.75" customHeight="1" hidden="1" outlineLevel="1">
      <c r="A39" s="371"/>
      <c r="B39" s="151" t="s">
        <v>226</v>
      </c>
      <c r="C39" s="152">
        <v>104.6</v>
      </c>
      <c r="D39" s="135">
        <v>105.3</v>
      </c>
      <c r="E39" s="135">
        <v>104.7</v>
      </c>
      <c r="F39" s="135">
        <v>103.8</v>
      </c>
      <c r="G39" s="135">
        <v>110.4</v>
      </c>
      <c r="H39" s="135">
        <v>101.8</v>
      </c>
      <c r="I39" s="135">
        <v>99.5</v>
      </c>
      <c r="J39" s="135">
        <v>108.2</v>
      </c>
      <c r="K39" s="135">
        <v>92.9</v>
      </c>
      <c r="L39" s="135">
        <v>99.8</v>
      </c>
      <c r="M39" s="135">
        <v>103.1</v>
      </c>
      <c r="N39" s="135">
        <v>104.9</v>
      </c>
      <c r="O39" s="135">
        <v>101.8</v>
      </c>
    </row>
    <row r="40" spans="1:15" ht="12.75" customHeight="1" hidden="1" outlineLevel="1">
      <c r="A40" s="371"/>
      <c r="B40" s="151" t="s">
        <v>227</v>
      </c>
      <c r="C40" s="152">
        <v>104.2</v>
      </c>
      <c r="D40" s="135">
        <v>105.3</v>
      </c>
      <c r="E40" s="135">
        <v>105</v>
      </c>
      <c r="F40" s="135">
        <v>91</v>
      </c>
      <c r="G40" s="135">
        <v>110.7</v>
      </c>
      <c r="H40" s="135">
        <v>100.9</v>
      </c>
      <c r="I40" s="135">
        <v>99.4</v>
      </c>
      <c r="J40" s="135">
        <v>109.1</v>
      </c>
      <c r="K40" s="135">
        <v>93</v>
      </c>
      <c r="L40" s="135">
        <v>99.7</v>
      </c>
      <c r="M40" s="135">
        <v>103.1</v>
      </c>
      <c r="N40" s="135">
        <v>105</v>
      </c>
      <c r="O40" s="135">
        <v>101.4</v>
      </c>
    </row>
    <row r="41" spans="1:15" ht="12.75" customHeight="1" hidden="1" outlineLevel="1">
      <c r="A41" s="371"/>
      <c r="B41" s="151" t="s">
        <v>228</v>
      </c>
      <c r="C41" s="152">
        <v>103.9</v>
      </c>
      <c r="D41" s="135">
        <v>105</v>
      </c>
      <c r="E41" s="135">
        <v>105.2</v>
      </c>
      <c r="F41" s="135">
        <v>91</v>
      </c>
      <c r="G41" s="135">
        <v>110</v>
      </c>
      <c r="H41" s="135">
        <v>100.9</v>
      </c>
      <c r="I41" s="135">
        <v>99.5</v>
      </c>
      <c r="J41" s="135">
        <v>108.3</v>
      </c>
      <c r="K41" s="135">
        <v>92.9</v>
      </c>
      <c r="L41" s="135">
        <v>99.6</v>
      </c>
      <c r="M41" s="135">
        <v>103.1</v>
      </c>
      <c r="N41" s="135">
        <v>105.1</v>
      </c>
      <c r="O41" s="135">
        <v>101.8</v>
      </c>
    </row>
    <row r="42" spans="1:15" ht="12.75" customHeight="1" hidden="1" outlineLevel="1">
      <c r="A42" s="371"/>
      <c r="B42" s="151" t="s">
        <v>229</v>
      </c>
      <c r="C42" s="152">
        <v>104</v>
      </c>
      <c r="D42" s="135">
        <v>106</v>
      </c>
      <c r="E42" s="135">
        <v>105.7</v>
      </c>
      <c r="F42" s="135">
        <v>91</v>
      </c>
      <c r="G42" s="135">
        <v>109.6</v>
      </c>
      <c r="H42" s="135">
        <v>101.5</v>
      </c>
      <c r="I42" s="135">
        <v>99.4</v>
      </c>
      <c r="J42" s="135">
        <v>108.6</v>
      </c>
      <c r="K42" s="135">
        <v>93.2</v>
      </c>
      <c r="L42" s="135">
        <v>99.6</v>
      </c>
      <c r="M42" s="135">
        <v>104.7</v>
      </c>
      <c r="N42" s="135">
        <v>105.2</v>
      </c>
      <c r="O42" s="135">
        <v>101.8</v>
      </c>
    </row>
    <row r="43" spans="1:15" ht="12.75" customHeight="1" hidden="1" outlineLevel="1">
      <c r="A43" s="371"/>
      <c r="B43" s="151" t="s">
        <v>230</v>
      </c>
      <c r="C43" s="152">
        <v>104.6</v>
      </c>
      <c r="D43" s="135">
        <v>106.3</v>
      </c>
      <c r="E43" s="135">
        <v>105.8</v>
      </c>
      <c r="F43" s="135">
        <v>106.8</v>
      </c>
      <c r="G43" s="135">
        <v>109.6</v>
      </c>
      <c r="H43" s="135">
        <v>101.8</v>
      </c>
      <c r="I43" s="135">
        <v>99.6</v>
      </c>
      <c r="J43" s="135">
        <v>107.3</v>
      </c>
      <c r="K43" s="135">
        <v>92</v>
      </c>
      <c r="L43" s="135">
        <v>99.5</v>
      </c>
      <c r="M43" s="135">
        <v>104.7</v>
      </c>
      <c r="N43" s="135">
        <v>105.1</v>
      </c>
      <c r="O43" s="135">
        <v>102</v>
      </c>
    </row>
    <row r="44" spans="1:15" ht="12.75" customHeight="1" hidden="1" outlineLevel="1">
      <c r="A44" s="371"/>
      <c r="B44" s="151" t="s">
        <v>231</v>
      </c>
      <c r="C44" s="152">
        <v>103.9</v>
      </c>
      <c r="D44" s="135">
        <v>105.7</v>
      </c>
      <c r="E44" s="135">
        <v>102.9</v>
      </c>
      <c r="F44" s="135">
        <v>106.8</v>
      </c>
      <c r="G44" s="135">
        <v>108.9</v>
      </c>
      <c r="H44" s="135">
        <v>101.3</v>
      </c>
      <c r="I44" s="135">
        <v>99.7</v>
      </c>
      <c r="J44" s="135">
        <v>103.6</v>
      </c>
      <c r="K44" s="135">
        <v>92</v>
      </c>
      <c r="L44" s="135">
        <v>99.5</v>
      </c>
      <c r="M44" s="135">
        <v>104.7</v>
      </c>
      <c r="N44" s="135">
        <v>105.2</v>
      </c>
      <c r="O44" s="135">
        <v>101.9</v>
      </c>
    </row>
    <row r="45" spans="1:15" ht="12.75" customHeight="1" hidden="1" outlineLevel="1">
      <c r="A45" s="371"/>
      <c r="B45" s="150" t="s">
        <v>232</v>
      </c>
      <c r="C45" s="152">
        <v>103.4</v>
      </c>
      <c r="D45" s="135">
        <v>105.8</v>
      </c>
      <c r="E45" s="135">
        <v>106.1</v>
      </c>
      <c r="F45" s="135">
        <v>105.6</v>
      </c>
      <c r="G45" s="135">
        <v>107.2</v>
      </c>
      <c r="H45" s="135">
        <v>102.3</v>
      </c>
      <c r="I45" s="135">
        <v>99.8</v>
      </c>
      <c r="J45" s="135">
        <v>101.5</v>
      </c>
      <c r="K45" s="135">
        <v>92</v>
      </c>
      <c r="L45" s="135">
        <v>99.5</v>
      </c>
      <c r="M45" s="135">
        <v>104.9</v>
      </c>
      <c r="N45" s="135">
        <v>105.4</v>
      </c>
      <c r="O45" s="135">
        <v>102.1</v>
      </c>
    </row>
    <row r="46" spans="1:15" ht="12.75" customHeight="1">
      <c r="A46" s="181"/>
      <c r="B46" s="151"/>
      <c r="C46" s="152"/>
      <c r="D46" s="135"/>
      <c r="E46" s="135"/>
      <c r="F46" s="135"/>
      <c r="G46" s="135"/>
      <c r="H46" s="135"/>
      <c r="I46" s="135"/>
      <c r="J46" s="135"/>
      <c r="K46" s="135"/>
      <c r="L46" s="135"/>
      <c r="M46" s="135"/>
      <c r="N46" s="135"/>
      <c r="O46" s="135"/>
    </row>
    <row r="47" spans="1:15" ht="12.75" customHeight="1" collapsed="1">
      <c r="A47" s="149" t="s">
        <v>260</v>
      </c>
      <c r="B47" s="151" t="s">
        <v>221</v>
      </c>
      <c r="C47" s="139">
        <v>102.5</v>
      </c>
      <c r="D47" s="152">
        <v>105.7</v>
      </c>
      <c r="E47" s="135">
        <v>106.4</v>
      </c>
      <c r="F47" s="135">
        <v>92.6</v>
      </c>
      <c r="G47" s="135">
        <v>106.8</v>
      </c>
      <c r="H47" s="135">
        <v>101.7</v>
      </c>
      <c r="I47" s="135">
        <v>99.8</v>
      </c>
      <c r="J47" s="135">
        <v>100.4</v>
      </c>
      <c r="K47" s="135">
        <v>88.5</v>
      </c>
      <c r="L47" s="208">
        <v>99.5</v>
      </c>
      <c r="M47" s="135">
        <v>104.9</v>
      </c>
      <c r="N47" s="135">
        <v>106.4</v>
      </c>
      <c r="O47" s="135">
        <v>102</v>
      </c>
    </row>
    <row r="48" spans="1:15" ht="12.75" hidden="1" outlineLevel="1">
      <c r="A48" s="371"/>
      <c r="B48" s="151" t="s">
        <v>222</v>
      </c>
      <c r="C48" s="152">
        <v>102.7</v>
      </c>
      <c r="D48" s="152">
        <v>106</v>
      </c>
      <c r="E48" s="135">
        <v>106.4</v>
      </c>
      <c r="F48" s="135">
        <v>92.6</v>
      </c>
      <c r="G48" s="135">
        <v>107.2</v>
      </c>
      <c r="H48" s="135">
        <v>101.7</v>
      </c>
      <c r="I48" s="135">
        <v>99.8</v>
      </c>
      <c r="J48" s="135">
        <v>101.4</v>
      </c>
      <c r="K48" s="135">
        <v>88.5</v>
      </c>
      <c r="L48" s="208">
        <v>99.5</v>
      </c>
      <c r="M48" s="135">
        <v>104.9</v>
      </c>
      <c r="N48" s="135">
        <v>106.6</v>
      </c>
      <c r="O48" s="135">
        <v>102.1</v>
      </c>
    </row>
    <row r="49" spans="1:15" ht="12.75" hidden="1" outlineLevel="1">
      <c r="A49" s="371"/>
      <c r="B49" s="151" t="s">
        <v>223</v>
      </c>
      <c r="C49" s="152">
        <v>102.4</v>
      </c>
      <c r="D49" s="152">
        <v>105.7</v>
      </c>
      <c r="E49" s="135">
        <v>106.7</v>
      </c>
      <c r="F49" s="135">
        <v>92.6</v>
      </c>
      <c r="G49" s="135">
        <v>106.2</v>
      </c>
      <c r="H49" s="135">
        <v>102.3</v>
      </c>
      <c r="I49" s="135">
        <v>99.7</v>
      </c>
      <c r="J49" s="135">
        <v>100.8</v>
      </c>
      <c r="K49" s="135">
        <v>88.4</v>
      </c>
      <c r="L49" s="208">
        <v>99.3</v>
      </c>
      <c r="M49" s="135">
        <v>104.9</v>
      </c>
      <c r="N49" s="135">
        <v>106.8</v>
      </c>
      <c r="O49" s="135">
        <v>101.8</v>
      </c>
    </row>
    <row r="50" spans="1:15" ht="12.75" hidden="1" outlineLevel="1">
      <c r="A50" s="371"/>
      <c r="B50" s="151" t="s">
        <v>224</v>
      </c>
      <c r="C50" s="152">
        <v>103.3</v>
      </c>
      <c r="D50" s="152">
        <v>105.3</v>
      </c>
      <c r="E50" s="135">
        <v>106.6</v>
      </c>
      <c r="F50" s="135">
        <v>109.1</v>
      </c>
      <c r="G50" s="135">
        <v>106.4</v>
      </c>
      <c r="H50" s="135">
        <v>102.5</v>
      </c>
      <c r="I50" s="135">
        <v>100.1</v>
      </c>
      <c r="J50" s="135">
        <v>101.9</v>
      </c>
      <c r="K50" s="135">
        <v>87.8</v>
      </c>
      <c r="L50" s="208">
        <v>99.3</v>
      </c>
      <c r="M50" s="135">
        <v>104.9</v>
      </c>
      <c r="N50" s="135">
        <v>106.8</v>
      </c>
      <c r="O50" s="135">
        <v>101.9</v>
      </c>
    </row>
    <row r="51" spans="1:15" ht="12.75" hidden="1" outlineLevel="1">
      <c r="A51" s="371"/>
      <c r="B51" s="151" t="s">
        <v>225</v>
      </c>
      <c r="C51" s="152">
        <v>103.5</v>
      </c>
      <c r="D51" s="152">
        <v>105.1</v>
      </c>
      <c r="E51" s="135">
        <v>106.6</v>
      </c>
      <c r="F51" s="135">
        <v>109.1</v>
      </c>
      <c r="G51" s="135">
        <v>107</v>
      </c>
      <c r="H51" s="135">
        <v>102.3</v>
      </c>
      <c r="I51" s="135">
        <v>100</v>
      </c>
      <c r="J51" s="135">
        <v>102.4</v>
      </c>
      <c r="K51" s="135">
        <v>87.9</v>
      </c>
      <c r="L51" s="208">
        <v>99.2</v>
      </c>
      <c r="M51" s="135">
        <v>104.9</v>
      </c>
      <c r="N51" s="135">
        <v>106.7</v>
      </c>
      <c r="O51" s="135">
        <v>102.1</v>
      </c>
    </row>
    <row r="52" spans="1:15" ht="12.75" hidden="1" outlineLevel="1">
      <c r="A52" s="371"/>
      <c r="B52" s="151" t="s">
        <v>226</v>
      </c>
      <c r="C52" s="152">
        <v>103.6</v>
      </c>
      <c r="D52" s="152">
        <v>105.5</v>
      </c>
      <c r="E52" s="135">
        <v>108</v>
      </c>
      <c r="F52" s="135">
        <v>104.3</v>
      </c>
      <c r="G52" s="135">
        <v>107.8</v>
      </c>
      <c r="H52" s="135">
        <v>103</v>
      </c>
      <c r="I52" s="135">
        <v>99.9</v>
      </c>
      <c r="J52" s="135">
        <v>103.5</v>
      </c>
      <c r="K52" s="135">
        <v>87.8</v>
      </c>
      <c r="L52" s="208">
        <v>99.2</v>
      </c>
      <c r="M52" s="135">
        <v>104.9</v>
      </c>
      <c r="N52" s="135">
        <v>106.6</v>
      </c>
      <c r="O52" s="135">
        <v>102.2</v>
      </c>
    </row>
    <row r="53" spans="1:15" ht="12.75" hidden="1" outlineLevel="1">
      <c r="A53" s="371"/>
      <c r="B53" s="151" t="s">
        <v>227</v>
      </c>
      <c r="C53" s="152">
        <v>103</v>
      </c>
      <c r="D53" s="152">
        <v>105.1</v>
      </c>
      <c r="E53" s="135">
        <v>108.4</v>
      </c>
      <c r="F53" s="135">
        <v>93.2</v>
      </c>
      <c r="G53" s="135">
        <v>107.4</v>
      </c>
      <c r="H53" s="135">
        <v>102</v>
      </c>
      <c r="I53" s="135">
        <v>100.1</v>
      </c>
      <c r="J53" s="135">
        <v>103.5</v>
      </c>
      <c r="K53" s="135">
        <v>87.9</v>
      </c>
      <c r="L53" s="208">
        <v>99</v>
      </c>
      <c r="M53" s="135">
        <v>104.9</v>
      </c>
      <c r="N53" s="135">
        <v>106.7</v>
      </c>
      <c r="O53" s="135">
        <v>102.1</v>
      </c>
    </row>
    <row r="54" spans="1:15" ht="12.75" hidden="1" outlineLevel="1">
      <c r="A54" s="371"/>
      <c r="B54" s="151" t="s">
        <v>228</v>
      </c>
      <c r="C54" s="152">
        <v>103.1</v>
      </c>
      <c r="D54" s="152">
        <v>104.1</v>
      </c>
      <c r="E54" s="135">
        <v>108.3</v>
      </c>
      <c r="F54" s="135">
        <v>93.2</v>
      </c>
      <c r="G54" s="135">
        <v>108</v>
      </c>
      <c r="H54" s="135">
        <v>101.8</v>
      </c>
      <c r="I54" s="135">
        <v>100.1</v>
      </c>
      <c r="J54" s="135">
        <v>104</v>
      </c>
      <c r="K54" s="135">
        <v>87.8</v>
      </c>
      <c r="L54" s="208">
        <v>98.8</v>
      </c>
      <c r="M54" s="135">
        <v>104.9</v>
      </c>
      <c r="N54" s="135">
        <v>106.8</v>
      </c>
      <c r="O54" s="135">
        <v>102.2</v>
      </c>
    </row>
    <row r="55" spans="1:15" ht="12.75" hidden="1" outlineLevel="1">
      <c r="A55" s="371"/>
      <c r="B55" s="151" t="s">
        <v>229</v>
      </c>
      <c r="C55" s="152">
        <v>103.1</v>
      </c>
      <c r="D55" s="152">
        <v>104.5</v>
      </c>
      <c r="E55" s="135">
        <v>108.7</v>
      </c>
      <c r="F55" s="135">
        <v>93.2</v>
      </c>
      <c r="G55" s="135">
        <v>107.6</v>
      </c>
      <c r="H55" s="135">
        <v>102.8</v>
      </c>
      <c r="I55" s="135">
        <v>100.2</v>
      </c>
      <c r="J55" s="135">
        <v>103.8</v>
      </c>
      <c r="K55" s="135">
        <v>88.5</v>
      </c>
      <c r="L55" s="208">
        <v>98.8</v>
      </c>
      <c r="M55" s="135">
        <v>106.1</v>
      </c>
      <c r="N55" s="135">
        <v>106.8</v>
      </c>
      <c r="O55" s="135">
        <v>102.3</v>
      </c>
    </row>
    <row r="56" spans="1:15" ht="12.75" hidden="1" outlineLevel="1">
      <c r="A56" s="371"/>
      <c r="B56" s="151" t="s">
        <v>230</v>
      </c>
      <c r="C56" s="152">
        <v>103.7</v>
      </c>
      <c r="D56" s="152">
        <v>103.2</v>
      </c>
      <c r="E56" s="135">
        <v>108.5</v>
      </c>
      <c r="F56" s="135">
        <v>109.5</v>
      </c>
      <c r="G56" s="135">
        <v>108</v>
      </c>
      <c r="H56" s="135">
        <v>102.7</v>
      </c>
      <c r="I56" s="135">
        <v>100.3</v>
      </c>
      <c r="J56" s="135">
        <v>103.4</v>
      </c>
      <c r="K56" s="135">
        <v>88.5</v>
      </c>
      <c r="L56" s="208">
        <v>98.6</v>
      </c>
      <c r="M56" s="135">
        <v>106.1</v>
      </c>
      <c r="N56" s="135">
        <v>106.6</v>
      </c>
      <c r="O56" s="135">
        <v>102.3</v>
      </c>
    </row>
    <row r="57" spans="1:15" ht="12.75" hidden="1" outlineLevel="1">
      <c r="A57" s="371"/>
      <c r="B57" s="151" t="s">
        <v>231</v>
      </c>
      <c r="C57" s="152">
        <v>103.9</v>
      </c>
      <c r="D57" s="152">
        <v>103.3</v>
      </c>
      <c r="E57" s="135">
        <v>108.6</v>
      </c>
      <c r="F57" s="135">
        <v>109.5</v>
      </c>
      <c r="G57" s="135">
        <v>108.2</v>
      </c>
      <c r="H57" s="135">
        <v>102.6</v>
      </c>
      <c r="I57" s="135">
        <v>100.4</v>
      </c>
      <c r="J57" s="135">
        <v>104.9</v>
      </c>
      <c r="K57" s="135">
        <v>88.5</v>
      </c>
      <c r="L57" s="208">
        <v>98.4</v>
      </c>
      <c r="M57" s="135">
        <v>106.1</v>
      </c>
      <c r="N57" s="135">
        <v>106.6</v>
      </c>
      <c r="O57" s="135">
        <v>102.3</v>
      </c>
    </row>
    <row r="58" spans="1:15" ht="12.75" hidden="1" outlineLevel="1">
      <c r="A58" s="371"/>
      <c r="B58" s="150" t="s">
        <v>232</v>
      </c>
      <c r="C58" s="152">
        <v>103.6</v>
      </c>
      <c r="D58" s="135">
        <v>103.2</v>
      </c>
      <c r="E58" s="135">
        <v>108.1</v>
      </c>
      <c r="F58" s="135">
        <v>106.6</v>
      </c>
      <c r="G58" s="135">
        <v>108</v>
      </c>
      <c r="H58" s="135">
        <v>102.9</v>
      </c>
      <c r="I58" s="135">
        <v>100.3</v>
      </c>
      <c r="J58" s="135">
        <v>104</v>
      </c>
      <c r="K58" s="135">
        <v>88.5</v>
      </c>
      <c r="L58" s="208">
        <v>98.7</v>
      </c>
      <c r="M58" s="135">
        <v>106.1</v>
      </c>
      <c r="N58" s="135">
        <v>106.6</v>
      </c>
      <c r="O58" s="135">
        <v>102.3</v>
      </c>
    </row>
    <row r="59" spans="3:15" ht="12.75">
      <c r="C59" s="139"/>
      <c r="D59" s="374"/>
      <c r="E59" s="374"/>
      <c r="F59" s="374"/>
      <c r="G59" s="374"/>
      <c r="H59" s="374"/>
      <c r="I59" s="374"/>
      <c r="J59" s="374"/>
      <c r="K59" s="374"/>
      <c r="L59" s="374"/>
      <c r="M59" s="374"/>
      <c r="N59" s="374"/>
      <c r="O59" s="374"/>
    </row>
    <row r="60" spans="1:15" ht="12.75" customHeight="1">
      <c r="A60" s="149" t="s">
        <v>378</v>
      </c>
      <c r="B60" s="151" t="s">
        <v>221</v>
      </c>
      <c r="C60" s="139">
        <v>103.5</v>
      </c>
      <c r="D60" s="152">
        <v>103.9</v>
      </c>
      <c r="E60" s="135">
        <v>108.8</v>
      </c>
      <c r="F60" s="135">
        <v>93.9</v>
      </c>
      <c r="G60" s="135">
        <v>109.1</v>
      </c>
      <c r="H60" s="135">
        <v>102.2</v>
      </c>
      <c r="I60" s="135">
        <v>100.3</v>
      </c>
      <c r="J60" s="135">
        <v>104.7</v>
      </c>
      <c r="K60" s="135">
        <v>86.9</v>
      </c>
      <c r="L60" s="208">
        <v>98.6</v>
      </c>
      <c r="M60" s="135">
        <v>106.1</v>
      </c>
      <c r="N60" s="135">
        <v>107.5</v>
      </c>
      <c r="O60" s="135">
        <v>103</v>
      </c>
    </row>
    <row r="61" spans="1:15" ht="12.75" outlineLevel="1">
      <c r="A61" s="371"/>
      <c r="B61" s="151" t="s">
        <v>222</v>
      </c>
      <c r="C61" s="152">
        <v>103.7</v>
      </c>
      <c r="D61" s="152">
        <v>104.3</v>
      </c>
      <c r="E61" s="135">
        <v>108.9</v>
      </c>
      <c r="F61" s="135">
        <v>93.9</v>
      </c>
      <c r="G61" s="135">
        <v>109.4</v>
      </c>
      <c r="H61" s="135">
        <v>101.7</v>
      </c>
      <c r="I61" s="135">
        <v>100.4</v>
      </c>
      <c r="J61" s="135">
        <v>105</v>
      </c>
      <c r="K61" s="135">
        <v>86.9</v>
      </c>
      <c r="L61" s="208">
        <v>98.1</v>
      </c>
      <c r="M61" s="135">
        <v>106.1</v>
      </c>
      <c r="N61" s="135">
        <v>107.7</v>
      </c>
      <c r="O61" s="135">
        <v>103.6</v>
      </c>
    </row>
    <row r="62" spans="1:15" ht="12.75" outlineLevel="1">
      <c r="A62" s="371"/>
      <c r="B62" s="151" t="s">
        <v>223</v>
      </c>
      <c r="C62" s="152">
        <v>103.8</v>
      </c>
      <c r="D62" s="152">
        <v>104.7</v>
      </c>
      <c r="E62" s="135">
        <v>105.8</v>
      </c>
      <c r="F62" s="135">
        <v>93.9</v>
      </c>
      <c r="G62" s="135">
        <v>109.8</v>
      </c>
      <c r="H62" s="135">
        <v>102.3</v>
      </c>
      <c r="I62" s="135">
        <v>100.3</v>
      </c>
      <c r="J62" s="135">
        <v>105.7</v>
      </c>
      <c r="K62" s="135">
        <v>86.9</v>
      </c>
      <c r="L62" s="208">
        <v>97.6</v>
      </c>
      <c r="M62" s="135">
        <v>106.1</v>
      </c>
      <c r="N62" s="135">
        <v>107.8</v>
      </c>
      <c r="O62" s="135">
        <v>103.6</v>
      </c>
    </row>
    <row r="63" spans="1:15" ht="12.75" outlineLevel="1">
      <c r="A63" s="371"/>
      <c r="B63" s="151" t="s">
        <v>224</v>
      </c>
      <c r="C63" s="152">
        <v>104.7</v>
      </c>
      <c r="D63" s="152">
        <v>104.7</v>
      </c>
      <c r="E63" s="135">
        <v>109.2</v>
      </c>
      <c r="F63" s="135">
        <v>110.5</v>
      </c>
      <c r="G63" s="135">
        <v>110.1</v>
      </c>
      <c r="H63" s="135">
        <v>102.2</v>
      </c>
      <c r="I63" s="135">
        <v>100.7</v>
      </c>
      <c r="J63" s="135">
        <v>106.1</v>
      </c>
      <c r="K63" s="135">
        <v>87</v>
      </c>
      <c r="L63" s="208">
        <v>97</v>
      </c>
      <c r="M63" s="135">
        <v>106.1</v>
      </c>
      <c r="N63" s="135">
        <v>107.8</v>
      </c>
      <c r="O63" s="135">
        <v>103.6</v>
      </c>
    </row>
    <row r="64" spans="1:15" ht="12.75" outlineLevel="1">
      <c r="A64" s="371"/>
      <c r="B64" s="151" t="s">
        <v>225</v>
      </c>
      <c r="C64" s="152">
        <v>104.6</v>
      </c>
      <c r="D64" s="152">
        <v>103.9</v>
      </c>
      <c r="E64" s="135">
        <v>109</v>
      </c>
      <c r="F64" s="135">
        <v>110.5</v>
      </c>
      <c r="G64" s="135">
        <v>110.5</v>
      </c>
      <c r="H64" s="135">
        <v>102.8</v>
      </c>
      <c r="I64" s="135">
        <v>99.6</v>
      </c>
      <c r="J64" s="135">
        <v>106.6</v>
      </c>
      <c r="K64" s="135">
        <v>86.9</v>
      </c>
      <c r="L64" s="208">
        <v>96.8</v>
      </c>
      <c r="M64" s="135">
        <v>106.1</v>
      </c>
      <c r="N64" s="135">
        <v>107.6</v>
      </c>
      <c r="O64" s="135">
        <v>103.8</v>
      </c>
    </row>
    <row r="65" spans="1:15" ht="12.75" outlineLevel="1">
      <c r="A65" s="371"/>
      <c r="B65" s="151" t="s">
        <v>226</v>
      </c>
      <c r="C65" s="152">
        <v>104.2</v>
      </c>
      <c r="D65" s="152">
        <v>103.9</v>
      </c>
      <c r="E65" s="135">
        <v>108.6</v>
      </c>
      <c r="F65" s="135">
        <v>105.4</v>
      </c>
      <c r="G65" s="135">
        <v>110.3</v>
      </c>
      <c r="H65" s="135">
        <v>102.3</v>
      </c>
      <c r="I65" s="135">
        <v>99.5</v>
      </c>
      <c r="J65" s="135">
        <v>105.6</v>
      </c>
      <c r="K65" s="135">
        <v>87</v>
      </c>
      <c r="L65" s="208">
        <v>96.7</v>
      </c>
      <c r="M65" s="135">
        <v>106.1</v>
      </c>
      <c r="N65" s="135">
        <v>107.5</v>
      </c>
      <c r="O65" s="135">
        <v>103.7</v>
      </c>
    </row>
    <row r="66" spans="1:15" ht="12.75" outlineLevel="1">
      <c r="A66" s="371"/>
      <c r="B66" s="151" t="s">
        <v>227</v>
      </c>
      <c r="C66" s="152">
        <v>103.4</v>
      </c>
      <c r="D66" s="152">
        <v>103.4</v>
      </c>
      <c r="E66" s="135">
        <v>108.8</v>
      </c>
      <c r="F66" s="135">
        <v>94.1</v>
      </c>
      <c r="G66" s="135">
        <v>109.9</v>
      </c>
      <c r="H66" s="135">
        <v>100.9</v>
      </c>
      <c r="I66" s="135">
        <v>99.6</v>
      </c>
      <c r="J66" s="135">
        <v>105.2</v>
      </c>
      <c r="K66" s="135">
        <v>87</v>
      </c>
      <c r="L66" s="208">
        <v>96.5</v>
      </c>
      <c r="M66" s="135">
        <v>106.1</v>
      </c>
      <c r="N66" s="135">
        <v>107.4</v>
      </c>
      <c r="O66" s="135">
        <v>103.5</v>
      </c>
    </row>
    <row r="67" spans="1:15" ht="12.75" outlineLevel="1">
      <c r="A67" s="371"/>
      <c r="B67" s="151" t="s">
        <v>228</v>
      </c>
      <c r="C67" s="152">
        <v>103.4</v>
      </c>
      <c r="D67" s="152">
        <v>103.7</v>
      </c>
      <c r="E67" s="135">
        <v>109</v>
      </c>
      <c r="F67" s="135">
        <v>94.1</v>
      </c>
      <c r="G67" s="135">
        <v>109.7</v>
      </c>
      <c r="H67" s="135">
        <v>101.3</v>
      </c>
      <c r="I67" s="135">
        <v>99.4</v>
      </c>
      <c r="J67" s="135">
        <v>104.9</v>
      </c>
      <c r="K67" s="135">
        <v>87</v>
      </c>
      <c r="L67" s="208">
        <v>96.6</v>
      </c>
      <c r="M67" s="135">
        <v>106.1</v>
      </c>
      <c r="N67" s="135">
        <v>107.5</v>
      </c>
      <c r="O67" s="135">
        <v>103.7</v>
      </c>
    </row>
    <row r="68" spans="1:15" ht="12.75" outlineLevel="1">
      <c r="A68" s="371"/>
      <c r="B68" s="151" t="s">
        <v>229</v>
      </c>
      <c r="C68" s="152">
        <v>103.4</v>
      </c>
      <c r="D68" s="152">
        <v>103.5</v>
      </c>
      <c r="E68" s="135">
        <v>109.6</v>
      </c>
      <c r="F68" s="135">
        <v>94.1</v>
      </c>
      <c r="G68" s="135">
        <v>109.6</v>
      </c>
      <c r="H68" s="135">
        <v>102.1</v>
      </c>
      <c r="I68" s="135">
        <v>99.4</v>
      </c>
      <c r="J68" s="135">
        <v>105</v>
      </c>
      <c r="K68" s="135">
        <v>86.9</v>
      </c>
      <c r="L68" s="208">
        <v>96.4</v>
      </c>
      <c r="M68" s="135">
        <v>107.2</v>
      </c>
      <c r="N68" s="135">
        <v>107.5</v>
      </c>
      <c r="O68" s="135">
        <v>103.5</v>
      </c>
    </row>
    <row r="69" spans="1:15" ht="12.75" outlineLevel="1">
      <c r="A69" s="371"/>
      <c r="B69" s="151" t="s">
        <v>230</v>
      </c>
      <c r="C69" s="152">
        <v>103.9</v>
      </c>
      <c r="D69" s="152">
        <v>102.4</v>
      </c>
      <c r="E69" s="135">
        <v>109.8</v>
      </c>
      <c r="F69" s="135">
        <v>109.9</v>
      </c>
      <c r="G69" s="135">
        <v>110</v>
      </c>
      <c r="H69" s="135">
        <v>102</v>
      </c>
      <c r="I69" s="135">
        <v>99.6</v>
      </c>
      <c r="J69" s="135">
        <v>104.1</v>
      </c>
      <c r="K69" s="135">
        <v>86.9</v>
      </c>
      <c r="L69" s="208">
        <v>96.2</v>
      </c>
      <c r="M69" s="135">
        <v>107.2</v>
      </c>
      <c r="N69" s="135">
        <v>107.4</v>
      </c>
      <c r="O69" s="135">
        <v>103.4</v>
      </c>
    </row>
    <row r="70" spans="1:15" ht="12.75" outlineLevel="1">
      <c r="A70" s="371"/>
      <c r="B70" s="151" t="s">
        <v>231</v>
      </c>
      <c r="C70" s="152">
        <v>104.2</v>
      </c>
      <c r="D70" s="152">
        <v>102.5</v>
      </c>
      <c r="E70" s="135">
        <v>109.6</v>
      </c>
      <c r="F70" s="135">
        <v>109.9</v>
      </c>
      <c r="G70" s="135">
        <v>110.8</v>
      </c>
      <c r="H70" s="135">
        <v>101.9</v>
      </c>
      <c r="I70" s="135">
        <v>99.5</v>
      </c>
      <c r="J70" s="135">
        <v>104.9</v>
      </c>
      <c r="K70" s="135">
        <v>86.9</v>
      </c>
      <c r="L70" s="208">
        <v>96.2</v>
      </c>
      <c r="M70" s="135">
        <v>107.2</v>
      </c>
      <c r="N70" s="135">
        <v>107.3</v>
      </c>
      <c r="O70" s="135">
        <v>103.4</v>
      </c>
    </row>
    <row r="71" spans="1:15" ht="12.75" outlineLevel="1">
      <c r="A71" s="371"/>
      <c r="B71" s="150" t="s">
        <v>232</v>
      </c>
      <c r="C71" s="152">
        <v>104.2</v>
      </c>
      <c r="D71" s="135">
        <v>101.9</v>
      </c>
      <c r="E71" s="135">
        <v>109.6</v>
      </c>
      <c r="F71" s="135">
        <v>109</v>
      </c>
      <c r="G71" s="135">
        <v>110.8</v>
      </c>
      <c r="H71" s="135">
        <v>101.8</v>
      </c>
      <c r="I71" s="135">
        <v>99.4</v>
      </c>
      <c r="J71" s="135">
        <v>105.9</v>
      </c>
      <c r="K71" s="135">
        <v>86.9</v>
      </c>
      <c r="L71" s="208">
        <v>96.4</v>
      </c>
      <c r="M71" s="135">
        <v>107.7</v>
      </c>
      <c r="N71" s="135">
        <v>107.5</v>
      </c>
      <c r="O71" s="135">
        <v>103.3</v>
      </c>
    </row>
    <row r="73" ht="12.75">
      <c r="A73" s="57" t="s">
        <v>57</v>
      </c>
    </row>
    <row r="74" ht="12.75">
      <c r="A74" s="57" t="s">
        <v>236</v>
      </c>
    </row>
  </sheetData>
  <sheetProtection/>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outlinePr summaryBelow="0"/>
    <pageSetUpPr fitToPage="1"/>
  </sheetPr>
  <dimension ref="A1:O75"/>
  <sheetViews>
    <sheetView zoomScalePageLayoutView="0" workbookViewId="0" topLeftCell="A1">
      <pane ySplit="5" topLeftCell="A6" activePane="bottomLeft" state="frozen"/>
      <selection pane="topLeft" activeCell="B48" sqref="B48"/>
      <selection pane="bottomLeft" activeCell="A1" sqref="A1"/>
    </sheetView>
  </sheetViews>
  <sheetFormatPr defaultColWidth="10.8515625" defaultRowHeight="12.75" outlineLevelRow="1"/>
  <cols>
    <col min="1" max="1" width="7.7109375" style="57" customWidth="1"/>
    <col min="2" max="2" width="12.7109375" style="57" customWidth="1"/>
    <col min="3" max="3" width="5.57421875" style="113" bestFit="1" customWidth="1"/>
    <col min="4" max="4" width="18.57421875" style="57" bestFit="1" customWidth="1"/>
    <col min="5" max="5" width="20.421875" style="57" bestFit="1" customWidth="1"/>
    <col min="6" max="6" width="10.7109375" style="57" bestFit="1" customWidth="1"/>
    <col min="7" max="7" width="8.421875" style="57" bestFit="1" customWidth="1"/>
    <col min="8" max="8" width="15.28125" style="57" bestFit="1" customWidth="1"/>
    <col min="9" max="9" width="16.421875" style="57" bestFit="1" customWidth="1"/>
    <col min="10" max="10" width="7.421875" style="57" bestFit="1" customWidth="1"/>
    <col min="11" max="11" width="21.8515625" style="57" bestFit="1" customWidth="1"/>
    <col min="12" max="12" width="13.140625" style="57" bestFit="1" customWidth="1"/>
    <col min="13" max="13" width="9.8515625" style="57" bestFit="1" customWidth="1"/>
    <col min="14" max="14" width="11.57421875" style="57" bestFit="1" customWidth="1"/>
    <col min="15" max="15" width="14.8515625" style="57" bestFit="1" customWidth="1"/>
    <col min="16" max="16384" width="10.8515625" style="57" customWidth="1"/>
  </cols>
  <sheetData>
    <row r="1" ht="12.75">
      <c r="A1" s="57" t="s">
        <v>234</v>
      </c>
    </row>
    <row r="2" ht="12.75">
      <c r="A2" s="57" t="s">
        <v>458</v>
      </c>
    </row>
    <row r="5" spans="1:15" s="112" customFormat="1" ht="24" customHeight="1">
      <c r="A5" s="20"/>
      <c r="B5" s="20"/>
      <c r="C5" s="20" t="s">
        <v>65</v>
      </c>
      <c r="D5" s="375" t="s">
        <v>239</v>
      </c>
      <c r="E5" s="375" t="s">
        <v>240</v>
      </c>
      <c r="F5" s="375" t="s">
        <v>241</v>
      </c>
      <c r="G5" s="375" t="s">
        <v>242</v>
      </c>
      <c r="H5" s="375" t="s">
        <v>243</v>
      </c>
      <c r="I5" s="20" t="s">
        <v>244</v>
      </c>
      <c r="J5" s="20" t="s">
        <v>245</v>
      </c>
      <c r="K5" s="20" t="s">
        <v>246</v>
      </c>
      <c r="L5" s="20" t="s">
        <v>247</v>
      </c>
      <c r="M5" s="375" t="s">
        <v>248</v>
      </c>
      <c r="N5" s="375" t="s">
        <v>249</v>
      </c>
      <c r="O5" s="375" t="s">
        <v>250</v>
      </c>
    </row>
    <row r="6" spans="1:15" ht="12.75">
      <c r="A6" s="149" t="s">
        <v>408</v>
      </c>
      <c r="B6" s="151" t="s">
        <v>232</v>
      </c>
      <c r="C6" s="139">
        <v>100</v>
      </c>
      <c r="D6" s="139">
        <v>100</v>
      </c>
      <c r="E6" s="139">
        <v>100</v>
      </c>
      <c r="F6" s="139">
        <v>100</v>
      </c>
      <c r="G6" s="139">
        <v>100</v>
      </c>
      <c r="H6" s="139">
        <v>100</v>
      </c>
      <c r="I6" s="139">
        <v>100</v>
      </c>
      <c r="J6" s="139">
        <v>100</v>
      </c>
      <c r="K6" s="139">
        <v>100</v>
      </c>
      <c r="L6" s="139">
        <v>100</v>
      </c>
      <c r="M6" s="139">
        <v>100</v>
      </c>
      <c r="N6" s="139">
        <v>100</v>
      </c>
      <c r="O6" s="139">
        <v>100</v>
      </c>
    </row>
    <row r="7" spans="1:15" ht="12.75">
      <c r="A7" s="20"/>
      <c r="B7" s="20"/>
      <c r="C7" s="20"/>
      <c r="D7" s="369"/>
      <c r="E7" s="369"/>
      <c r="F7" s="369"/>
      <c r="G7" s="369"/>
      <c r="H7" s="369"/>
      <c r="I7" s="20"/>
      <c r="J7" s="20"/>
      <c r="K7" s="20"/>
      <c r="L7" s="20"/>
      <c r="M7" s="369"/>
      <c r="N7" s="369"/>
      <c r="O7" s="369"/>
    </row>
    <row r="8" spans="1:15" ht="12.75" customHeight="1" collapsed="1">
      <c r="A8" s="149" t="s">
        <v>403</v>
      </c>
      <c r="B8" s="151" t="s">
        <v>221</v>
      </c>
      <c r="C8" s="139">
        <v>99.6</v>
      </c>
      <c r="D8" s="152">
        <v>99</v>
      </c>
      <c r="E8" s="135">
        <v>100.8</v>
      </c>
      <c r="F8" s="135">
        <v>89.9</v>
      </c>
      <c r="G8" s="135">
        <v>100.5</v>
      </c>
      <c r="H8" s="135">
        <v>98.6</v>
      </c>
      <c r="I8" s="135">
        <v>100.2</v>
      </c>
      <c r="J8" s="135">
        <v>100.6</v>
      </c>
      <c r="K8" s="135">
        <v>100.1</v>
      </c>
      <c r="L8" s="208">
        <v>98.2</v>
      </c>
      <c r="M8" s="135">
        <v>100</v>
      </c>
      <c r="N8" s="135">
        <v>101.7</v>
      </c>
      <c r="O8" s="135">
        <v>100.4</v>
      </c>
    </row>
    <row r="9" spans="1:15" ht="12.75" hidden="1" outlineLevel="1">
      <c r="A9" s="371"/>
      <c r="B9" s="151" t="s">
        <v>222</v>
      </c>
      <c r="C9" s="152">
        <v>100</v>
      </c>
      <c r="D9" s="152">
        <v>99.1</v>
      </c>
      <c r="E9" s="135">
        <v>100.5</v>
      </c>
      <c r="F9" s="135">
        <v>91.2</v>
      </c>
      <c r="G9" s="135">
        <v>101.6</v>
      </c>
      <c r="H9" s="135">
        <v>99.7</v>
      </c>
      <c r="I9" s="135">
        <v>100.1</v>
      </c>
      <c r="J9" s="135">
        <v>100.9</v>
      </c>
      <c r="K9" s="135">
        <v>100.1</v>
      </c>
      <c r="L9" s="208">
        <v>97.9</v>
      </c>
      <c r="M9" s="135">
        <v>100</v>
      </c>
      <c r="N9" s="135">
        <v>101.6</v>
      </c>
      <c r="O9" s="135">
        <v>100.6</v>
      </c>
    </row>
    <row r="10" spans="1:15" ht="12.75" hidden="1" outlineLevel="1">
      <c r="A10" s="371"/>
      <c r="B10" s="151" t="s">
        <v>223</v>
      </c>
      <c r="C10" s="152">
        <v>100.7</v>
      </c>
      <c r="D10" s="152">
        <v>99.5</v>
      </c>
      <c r="E10" s="135">
        <v>101.6</v>
      </c>
      <c r="F10" s="135">
        <v>98.9</v>
      </c>
      <c r="G10" s="135">
        <v>102.1</v>
      </c>
      <c r="H10" s="135">
        <v>99.4</v>
      </c>
      <c r="I10" s="135">
        <v>100.1</v>
      </c>
      <c r="J10" s="135">
        <v>101.8</v>
      </c>
      <c r="K10" s="135">
        <v>100</v>
      </c>
      <c r="L10" s="208">
        <v>98.3</v>
      </c>
      <c r="M10" s="135">
        <v>100</v>
      </c>
      <c r="N10" s="135">
        <v>101.8</v>
      </c>
      <c r="O10" s="135">
        <v>100.4</v>
      </c>
    </row>
    <row r="11" spans="1:15" ht="12.75" hidden="1" outlineLevel="1">
      <c r="A11" s="371"/>
      <c r="B11" s="151" t="s">
        <v>224</v>
      </c>
      <c r="C11" s="152">
        <v>100.8</v>
      </c>
      <c r="D11" s="152">
        <v>98.6</v>
      </c>
      <c r="E11" s="135">
        <v>101.5</v>
      </c>
      <c r="F11" s="135">
        <v>100.7</v>
      </c>
      <c r="G11" s="135">
        <v>102.2</v>
      </c>
      <c r="H11" s="135">
        <v>99.8</v>
      </c>
      <c r="I11" s="135">
        <v>100.4</v>
      </c>
      <c r="J11" s="135">
        <v>102.4</v>
      </c>
      <c r="K11" s="135">
        <v>99.6</v>
      </c>
      <c r="L11" s="208">
        <v>98.3</v>
      </c>
      <c r="M11" s="135">
        <v>100</v>
      </c>
      <c r="N11" s="135">
        <v>101.7</v>
      </c>
      <c r="O11" s="135">
        <v>100.4</v>
      </c>
    </row>
    <row r="12" spans="1:15" ht="12.75" hidden="1" outlineLevel="1">
      <c r="A12" s="371"/>
      <c r="B12" s="151" t="s">
        <v>225</v>
      </c>
      <c r="C12" s="152">
        <v>100.8</v>
      </c>
      <c r="D12" s="152">
        <v>99.4</v>
      </c>
      <c r="E12" s="135">
        <v>101.5</v>
      </c>
      <c r="F12" s="135">
        <v>101.3</v>
      </c>
      <c r="G12" s="135">
        <v>101.7</v>
      </c>
      <c r="H12" s="135">
        <v>99.5</v>
      </c>
      <c r="I12" s="135">
        <v>100.4</v>
      </c>
      <c r="J12" s="135">
        <v>102.8</v>
      </c>
      <c r="K12" s="135">
        <v>99.5</v>
      </c>
      <c r="L12" s="208">
        <v>98.2</v>
      </c>
      <c r="M12" s="135">
        <v>100</v>
      </c>
      <c r="N12" s="135">
        <v>101.6</v>
      </c>
      <c r="O12" s="135">
        <v>100.4</v>
      </c>
    </row>
    <row r="13" spans="1:15" ht="12.75" hidden="1" outlineLevel="1">
      <c r="A13" s="371"/>
      <c r="B13" s="151" t="s">
        <v>226</v>
      </c>
      <c r="C13" s="152">
        <v>100.5</v>
      </c>
      <c r="D13" s="152">
        <v>99.8</v>
      </c>
      <c r="E13" s="135">
        <v>101.5</v>
      </c>
      <c r="F13" s="135">
        <v>99.4</v>
      </c>
      <c r="G13" s="135">
        <v>101.6</v>
      </c>
      <c r="H13" s="135">
        <v>98.8</v>
      </c>
      <c r="I13" s="135">
        <v>100.4</v>
      </c>
      <c r="J13" s="135">
        <v>101.8</v>
      </c>
      <c r="K13" s="135">
        <v>99.6</v>
      </c>
      <c r="L13" s="208">
        <v>97.9</v>
      </c>
      <c r="M13" s="135">
        <v>100</v>
      </c>
      <c r="N13" s="135">
        <v>101.7</v>
      </c>
      <c r="O13" s="135">
        <v>100.3</v>
      </c>
    </row>
    <row r="14" spans="1:15" ht="12.75" hidden="1" outlineLevel="1">
      <c r="A14" s="371"/>
      <c r="B14" s="151" t="s">
        <v>227</v>
      </c>
      <c r="C14" s="152">
        <v>99.7</v>
      </c>
      <c r="D14" s="152">
        <v>99</v>
      </c>
      <c r="E14" s="135">
        <v>101.5</v>
      </c>
      <c r="F14" s="135">
        <v>87.3</v>
      </c>
      <c r="G14" s="135">
        <v>101.3</v>
      </c>
      <c r="H14" s="135">
        <v>98.2</v>
      </c>
      <c r="I14" s="135">
        <v>100.4</v>
      </c>
      <c r="J14" s="135">
        <v>100.9</v>
      </c>
      <c r="K14" s="135">
        <v>99.5</v>
      </c>
      <c r="L14" s="208">
        <v>97.5</v>
      </c>
      <c r="M14" s="135">
        <v>100</v>
      </c>
      <c r="N14" s="135">
        <v>101.6</v>
      </c>
      <c r="O14" s="135">
        <v>100.4</v>
      </c>
    </row>
    <row r="15" spans="1:15" ht="12.75" hidden="1" outlineLevel="1">
      <c r="A15" s="371"/>
      <c r="B15" s="151" t="s">
        <v>228</v>
      </c>
      <c r="C15" s="152">
        <v>99.4</v>
      </c>
      <c r="D15" s="152">
        <v>98.5</v>
      </c>
      <c r="E15" s="135">
        <v>101.8</v>
      </c>
      <c r="F15" s="135">
        <v>85.7</v>
      </c>
      <c r="G15" s="135">
        <v>101.1</v>
      </c>
      <c r="H15" s="135">
        <v>97.9</v>
      </c>
      <c r="I15" s="135">
        <v>100.2</v>
      </c>
      <c r="J15" s="135">
        <v>100.5</v>
      </c>
      <c r="K15" s="135">
        <v>100.7</v>
      </c>
      <c r="L15" s="208">
        <v>96.5</v>
      </c>
      <c r="M15" s="135">
        <v>100</v>
      </c>
      <c r="N15" s="135">
        <v>101.6</v>
      </c>
      <c r="O15" s="135">
        <v>100.8</v>
      </c>
    </row>
    <row r="16" spans="1:15" ht="12.75" hidden="1" outlineLevel="1">
      <c r="A16" s="371"/>
      <c r="B16" s="151" t="s">
        <v>229</v>
      </c>
      <c r="C16" s="152">
        <v>99.7</v>
      </c>
      <c r="D16" s="152">
        <v>97.5</v>
      </c>
      <c r="E16" s="135">
        <v>97.5</v>
      </c>
      <c r="F16" s="135">
        <v>93.9</v>
      </c>
      <c r="G16" s="135">
        <v>101.5</v>
      </c>
      <c r="H16" s="135">
        <v>98.9</v>
      </c>
      <c r="I16" s="135">
        <v>100.1</v>
      </c>
      <c r="J16" s="135">
        <v>100.4</v>
      </c>
      <c r="K16" s="135">
        <v>100.7</v>
      </c>
      <c r="L16" s="208">
        <v>96.6</v>
      </c>
      <c r="M16" s="135">
        <v>100.7</v>
      </c>
      <c r="N16" s="135">
        <v>101.4</v>
      </c>
      <c r="O16" s="135">
        <v>100.3</v>
      </c>
    </row>
    <row r="17" spans="1:15" ht="12.75" hidden="1" outlineLevel="1">
      <c r="A17" s="371"/>
      <c r="B17" s="151" t="s">
        <v>230</v>
      </c>
      <c r="C17" s="152">
        <v>99.6</v>
      </c>
      <c r="D17" s="152">
        <v>97.1</v>
      </c>
      <c r="E17" s="135">
        <v>101.4</v>
      </c>
      <c r="F17" s="135">
        <v>96.4</v>
      </c>
      <c r="G17" s="135">
        <v>101.7</v>
      </c>
      <c r="H17" s="135">
        <v>98</v>
      </c>
      <c r="I17" s="135">
        <v>100.1</v>
      </c>
      <c r="J17" s="135">
        <v>99.3</v>
      </c>
      <c r="K17" s="135">
        <v>100.4</v>
      </c>
      <c r="L17" s="208">
        <v>96.2</v>
      </c>
      <c r="M17" s="135">
        <v>100.7</v>
      </c>
      <c r="N17" s="135">
        <v>101.3</v>
      </c>
      <c r="O17" s="135">
        <v>100</v>
      </c>
    </row>
    <row r="18" spans="1:15" ht="12.75" hidden="1" outlineLevel="1">
      <c r="A18" s="371"/>
      <c r="B18" s="151" t="s">
        <v>231</v>
      </c>
      <c r="C18" s="152">
        <v>99.4</v>
      </c>
      <c r="D18" s="152">
        <v>96</v>
      </c>
      <c r="E18" s="135">
        <v>101.7</v>
      </c>
      <c r="F18" s="135">
        <v>96.5</v>
      </c>
      <c r="G18" s="135">
        <v>102.3</v>
      </c>
      <c r="H18" s="135">
        <v>98.3</v>
      </c>
      <c r="I18" s="135">
        <v>100.1</v>
      </c>
      <c r="J18" s="135">
        <v>97.4</v>
      </c>
      <c r="K18" s="135">
        <v>100.3</v>
      </c>
      <c r="L18" s="208">
        <v>96</v>
      </c>
      <c r="M18" s="135">
        <v>100.7</v>
      </c>
      <c r="N18" s="135">
        <v>101.2</v>
      </c>
      <c r="O18" s="135">
        <v>100</v>
      </c>
    </row>
    <row r="19" spans="1:15" ht="12.75" hidden="1" outlineLevel="1">
      <c r="A19" s="371"/>
      <c r="B19" s="150" t="s">
        <v>232</v>
      </c>
      <c r="C19" s="152">
        <v>99.3</v>
      </c>
      <c r="D19" s="135">
        <v>96.2</v>
      </c>
      <c r="E19" s="135">
        <v>101</v>
      </c>
      <c r="F19" s="135">
        <v>93.3</v>
      </c>
      <c r="G19" s="135">
        <v>102.4</v>
      </c>
      <c r="H19" s="135">
        <v>98.4</v>
      </c>
      <c r="I19" s="135">
        <v>100</v>
      </c>
      <c r="J19" s="135">
        <v>97.4</v>
      </c>
      <c r="K19" s="135">
        <v>100.3</v>
      </c>
      <c r="L19" s="208">
        <v>95.2</v>
      </c>
      <c r="M19" s="135">
        <v>101.6</v>
      </c>
      <c r="N19" s="135">
        <v>101.4</v>
      </c>
      <c r="O19" s="135">
        <v>100.1</v>
      </c>
    </row>
    <row r="21" spans="1:15" ht="12.75" customHeight="1" collapsed="1">
      <c r="A21" s="149" t="s">
        <v>417</v>
      </c>
      <c r="B21" s="151" t="s">
        <v>221</v>
      </c>
      <c r="C21" s="139">
        <v>98.9</v>
      </c>
      <c r="D21" s="152">
        <v>96.8</v>
      </c>
      <c r="E21" s="135">
        <v>102</v>
      </c>
      <c r="F21" s="135">
        <v>84</v>
      </c>
      <c r="G21" s="135">
        <v>102.3</v>
      </c>
      <c r="H21" s="135">
        <v>96.8</v>
      </c>
      <c r="I21" s="135">
        <v>100.1</v>
      </c>
      <c r="J21" s="135">
        <v>97.5</v>
      </c>
      <c r="K21" s="135">
        <v>100.3</v>
      </c>
      <c r="L21" s="208">
        <v>94.2</v>
      </c>
      <c r="M21" s="135">
        <v>101.6</v>
      </c>
      <c r="N21" s="135">
        <v>102.4</v>
      </c>
      <c r="O21" s="135">
        <v>100.4</v>
      </c>
    </row>
    <row r="22" spans="1:15" ht="12.75" hidden="1" outlineLevel="1">
      <c r="A22" s="371"/>
      <c r="B22" s="151" t="s">
        <v>222</v>
      </c>
      <c r="C22" s="152">
        <v>99.1</v>
      </c>
      <c r="D22" s="152">
        <v>97</v>
      </c>
      <c r="E22" s="135">
        <v>101.7</v>
      </c>
      <c r="F22" s="135">
        <v>84.3</v>
      </c>
      <c r="G22" s="135">
        <v>102.8</v>
      </c>
      <c r="H22" s="135">
        <v>97.6</v>
      </c>
      <c r="I22" s="135">
        <v>100.1</v>
      </c>
      <c r="J22" s="135">
        <v>98.1</v>
      </c>
      <c r="K22" s="135">
        <v>100.2</v>
      </c>
      <c r="L22" s="208">
        <v>94.1</v>
      </c>
      <c r="M22" s="135">
        <v>101.6</v>
      </c>
      <c r="N22" s="135">
        <v>102.4</v>
      </c>
      <c r="O22" s="135">
        <v>100.7</v>
      </c>
    </row>
    <row r="23" spans="1:15" ht="12.75" hidden="1" outlineLevel="1">
      <c r="A23" s="371"/>
      <c r="B23" s="151" t="s">
        <v>223</v>
      </c>
      <c r="C23" s="152">
        <v>99.7</v>
      </c>
      <c r="D23" s="152">
        <v>97.5</v>
      </c>
      <c r="E23" s="135">
        <v>102.4</v>
      </c>
      <c r="F23" s="135">
        <v>90.4</v>
      </c>
      <c r="G23" s="135">
        <v>102.9</v>
      </c>
      <c r="H23" s="135">
        <v>98.1</v>
      </c>
      <c r="I23" s="135">
        <v>100</v>
      </c>
      <c r="J23" s="135">
        <v>99.3</v>
      </c>
      <c r="K23" s="135">
        <v>100.2</v>
      </c>
      <c r="L23" s="208">
        <v>94.3</v>
      </c>
      <c r="M23" s="135">
        <v>101.6</v>
      </c>
      <c r="N23" s="135">
        <v>102.6</v>
      </c>
      <c r="O23" s="135">
        <v>100.6</v>
      </c>
    </row>
    <row r="24" spans="1:15" ht="12.75" hidden="1" outlineLevel="1">
      <c r="A24" s="371"/>
      <c r="B24" s="151" t="s">
        <v>224</v>
      </c>
      <c r="C24" s="152">
        <v>99.8</v>
      </c>
      <c r="D24" s="152">
        <v>96.9</v>
      </c>
      <c r="E24" s="135">
        <v>101.6</v>
      </c>
      <c r="F24" s="135">
        <v>93.1</v>
      </c>
      <c r="G24" s="135">
        <v>102.8</v>
      </c>
      <c r="H24" s="135">
        <v>98</v>
      </c>
      <c r="I24" s="135">
        <v>100</v>
      </c>
      <c r="J24" s="135">
        <v>100</v>
      </c>
      <c r="K24" s="135">
        <v>100.1</v>
      </c>
      <c r="L24" s="208">
        <v>94.6</v>
      </c>
      <c r="M24" s="135">
        <v>101.6</v>
      </c>
      <c r="N24" s="135">
        <v>102.3</v>
      </c>
      <c r="O24" s="135">
        <v>100.7</v>
      </c>
    </row>
    <row r="25" spans="1:15" ht="12.75" hidden="1" outlineLevel="1">
      <c r="A25" s="371"/>
      <c r="B25" s="151" t="s">
        <v>225</v>
      </c>
      <c r="C25" s="152">
        <v>99.8</v>
      </c>
      <c r="D25" s="152">
        <v>97.9</v>
      </c>
      <c r="E25" s="135">
        <v>101.6</v>
      </c>
      <c r="F25" s="135">
        <v>94.6</v>
      </c>
      <c r="G25" s="135">
        <v>102.5</v>
      </c>
      <c r="H25" s="135">
        <v>97.1</v>
      </c>
      <c r="I25" s="135">
        <v>100</v>
      </c>
      <c r="J25" s="135">
        <v>99.2</v>
      </c>
      <c r="K25" s="135">
        <v>100.1</v>
      </c>
      <c r="L25" s="208">
        <v>94.6</v>
      </c>
      <c r="M25" s="135">
        <v>101.6</v>
      </c>
      <c r="N25" s="135">
        <v>102.4</v>
      </c>
      <c r="O25" s="135">
        <v>100.8</v>
      </c>
    </row>
    <row r="26" spans="1:15" ht="12.75" hidden="1" outlineLevel="1">
      <c r="A26" s="371"/>
      <c r="B26" s="151" t="s">
        <v>226</v>
      </c>
      <c r="C26" s="152">
        <v>99.5</v>
      </c>
      <c r="D26" s="152">
        <v>98.1</v>
      </c>
      <c r="E26" s="135">
        <v>102.6</v>
      </c>
      <c r="F26" s="135">
        <v>91.9</v>
      </c>
      <c r="G26" s="135">
        <v>102.2</v>
      </c>
      <c r="H26" s="135">
        <v>97.9</v>
      </c>
      <c r="I26" s="135">
        <v>100.1</v>
      </c>
      <c r="J26" s="135">
        <v>98</v>
      </c>
      <c r="K26" s="135">
        <v>100</v>
      </c>
      <c r="L26" s="208">
        <v>94.7</v>
      </c>
      <c r="M26" s="135">
        <v>101.6</v>
      </c>
      <c r="N26" s="135">
        <v>102.4</v>
      </c>
      <c r="O26" s="135">
        <v>100.4</v>
      </c>
    </row>
    <row r="27" spans="1:15" ht="12.75" hidden="1" outlineLevel="1">
      <c r="A27" s="371"/>
      <c r="B27" s="151" t="s">
        <v>227</v>
      </c>
      <c r="C27" s="152">
        <v>99</v>
      </c>
      <c r="D27" s="152">
        <v>98.1</v>
      </c>
      <c r="E27" s="135">
        <v>102.5</v>
      </c>
      <c r="F27" s="135">
        <v>83.6</v>
      </c>
      <c r="G27" s="135">
        <v>102.2</v>
      </c>
      <c r="H27" s="135">
        <v>96</v>
      </c>
      <c r="I27" s="135">
        <v>100</v>
      </c>
      <c r="J27" s="135">
        <v>97.6</v>
      </c>
      <c r="K27" s="135">
        <v>99.9</v>
      </c>
      <c r="L27" s="208">
        <v>94.8</v>
      </c>
      <c r="M27" s="135">
        <v>101.6</v>
      </c>
      <c r="N27" s="135">
        <v>102.2</v>
      </c>
      <c r="O27" s="135">
        <v>100.7</v>
      </c>
    </row>
    <row r="28" spans="1:15" ht="12.75" hidden="1" outlineLevel="1">
      <c r="A28" s="371"/>
      <c r="B28" s="151" t="s">
        <v>228</v>
      </c>
      <c r="C28" s="152">
        <v>99</v>
      </c>
      <c r="D28" s="152">
        <v>97.4</v>
      </c>
      <c r="E28" s="135">
        <v>102</v>
      </c>
      <c r="F28" s="135">
        <v>82.8</v>
      </c>
      <c r="G28" s="135">
        <v>102.6</v>
      </c>
      <c r="H28" s="135">
        <v>96.4</v>
      </c>
      <c r="I28" s="135">
        <v>99.8</v>
      </c>
      <c r="J28" s="135">
        <v>98.2</v>
      </c>
      <c r="K28" s="135">
        <v>100</v>
      </c>
      <c r="L28" s="208">
        <v>94.2</v>
      </c>
      <c r="M28" s="135">
        <v>101.6</v>
      </c>
      <c r="N28" s="135">
        <v>102.2</v>
      </c>
      <c r="O28" s="135">
        <v>100.5</v>
      </c>
    </row>
    <row r="29" spans="1:15" ht="12.75" hidden="1" outlineLevel="1">
      <c r="A29" s="371"/>
      <c r="B29" s="151" t="s">
        <v>229</v>
      </c>
      <c r="C29" s="152">
        <v>99.3</v>
      </c>
      <c r="D29" s="152">
        <v>97.2</v>
      </c>
      <c r="E29" s="135">
        <v>102.6</v>
      </c>
      <c r="F29" s="135">
        <v>88.4</v>
      </c>
      <c r="G29" s="135">
        <v>102.8</v>
      </c>
      <c r="H29" s="135">
        <v>96.6</v>
      </c>
      <c r="I29" s="135">
        <v>99.8</v>
      </c>
      <c r="J29" s="135">
        <v>98.7</v>
      </c>
      <c r="K29" s="135">
        <v>98.4</v>
      </c>
      <c r="L29" s="208">
        <v>94.4</v>
      </c>
      <c r="M29" s="135">
        <v>102.9</v>
      </c>
      <c r="N29" s="135">
        <v>102.1</v>
      </c>
      <c r="O29" s="135">
        <v>100.4</v>
      </c>
    </row>
    <row r="30" spans="1:15" ht="12.75" hidden="1" outlineLevel="1">
      <c r="A30" s="371"/>
      <c r="B30" s="151" t="s">
        <v>230</v>
      </c>
      <c r="C30" s="152">
        <v>99.4</v>
      </c>
      <c r="D30" s="152">
        <v>97.6</v>
      </c>
      <c r="E30" s="135">
        <v>102.1</v>
      </c>
      <c r="F30" s="135">
        <v>92.1</v>
      </c>
      <c r="G30" s="135">
        <v>102.7</v>
      </c>
      <c r="H30" s="135">
        <v>96.8</v>
      </c>
      <c r="I30" s="135">
        <v>99.8</v>
      </c>
      <c r="J30" s="135">
        <v>98.2</v>
      </c>
      <c r="K30" s="135">
        <v>98.4</v>
      </c>
      <c r="L30" s="208">
        <v>94.7</v>
      </c>
      <c r="M30" s="135">
        <v>102.9</v>
      </c>
      <c r="N30" s="135">
        <v>101.9</v>
      </c>
      <c r="O30" s="135">
        <v>100.2</v>
      </c>
    </row>
    <row r="31" spans="1:15" ht="12.75" hidden="1" outlineLevel="1">
      <c r="A31" s="371"/>
      <c r="B31" s="151" t="s">
        <v>231</v>
      </c>
      <c r="C31" s="152">
        <v>99.1</v>
      </c>
      <c r="D31" s="152">
        <v>96.8</v>
      </c>
      <c r="E31" s="135">
        <v>102.7</v>
      </c>
      <c r="F31" s="135">
        <v>91.7</v>
      </c>
      <c r="G31" s="135">
        <v>102.3</v>
      </c>
      <c r="H31" s="135">
        <v>96.5</v>
      </c>
      <c r="I31" s="135">
        <v>99.7</v>
      </c>
      <c r="J31" s="135">
        <v>97.2</v>
      </c>
      <c r="K31" s="135">
        <v>97.9</v>
      </c>
      <c r="L31" s="208">
        <v>94.9</v>
      </c>
      <c r="M31" s="135">
        <v>102.9</v>
      </c>
      <c r="N31" s="135">
        <v>101.8</v>
      </c>
      <c r="O31" s="135">
        <v>100.4</v>
      </c>
    </row>
    <row r="32" spans="1:15" ht="12.75" hidden="1" outlineLevel="1">
      <c r="A32" s="371"/>
      <c r="B32" s="150" t="s">
        <v>232</v>
      </c>
      <c r="C32" s="152">
        <v>98.9</v>
      </c>
      <c r="D32" s="135">
        <v>97</v>
      </c>
      <c r="E32" s="135">
        <v>101.7</v>
      </c>
      <c r="F32" s="135">
        <v>89.6</v>
      </c>
      <c r="G32" s="135">
        <v>102.2</v>
      </c>
      <c r="H32" s="135">
        <v>95.8</v>
      </c>
      <c r="I32" s="135">
        <v>99.3</v>
      </c>
      <c r="J32" s="135">
        <v>97.4</v>
      </c>
      <c r="K32" s="135">
        <v>97.9</v>
      </c>
      <c r="L32" s="208">
        <v>94.4</v>
      </c>
      <c r="M32" s="135">
        <v>103.1</v>
      </c>
      <c r="N32" s="135">
        <v>102</v>
      </c>
      <c r="O32" s="135">
        <v>100.4</v>
      </c>
    </row>
    <row r="34" spans="1:15" ht="12.75" customHeight="1" collapsed="1">
      <c r="A34" s="149" t="s">
        <v>658</v>
      </c>
      <c r="B34" s="151" t="s">
        <v>221</v>
      </c>
      <c r="C34" s="152">
        <v>98.596</v>
      </c>
      <c r="D34" s="152">
        <v>97.7853</v>
      </c>
      <c r="E34" s="152">
        <v>103.135</v>
      </c>
      <c r="F34" s="152">
        <v>80.3603</v>
      </c>
      <c r="G34" s="152">
        <v>102.1141</v>
      </c>
      <c r="H34" s="152">
        <v>94.8792</v>
      </c>
      <c r="I34" s="152">
        <v>99.1036</v>
      </c>
      <c r="J34" s="152">
        <v>97.5825</v>
      </c>
      <c r="K34" s="152">
        <v>97.8869</v>
      </c>
      <c r="L34" s="152">
        <v>94.112</v>
      </c>
      <c r="M34" s="152">
        <v>103.0982</v>
      </c>
      <c r="N34" s="152">
        <v>103.1087</v>
      </c>
      <c r="O34" s="152">
        <v>100.6603</v>
      </c>
    </row>
    <row r="35" spans="1:15" ht="12.75" hidden="1" outlineLevel="1">
      <c r="A35" s="371"/>
      <c r="B35" s="151" t="s">
        <v>222</v>
      </c>
      <c r="C35" s="152">
        <v>98.8873</v>
      </c>
      <c r="D35" s="152">
        <v>97.5056</v>
      </c>
      <c r="E35" s="152">
        <v>102.6553</v>
      </c>
      <c r="F35" s="152">
        <v>82.9492</v>
      </c>
      <c r="G35" s="152">
        <v>102.4681</v>
      </c>
      <c r="H35" s="152">
        <v>95.4418</v>
      </c>
      <c r="I35" s="152">
        <v>99.0803</v>
      </c>
      <c r="J35" s="152">
        <v>98.5161</v>
      </c>
      <c r="K35" s="152">
        <v>97.8446</v>
      </c>
      <c r="L35" s="152">
        <v>93.9707</v>
      </c>
      <c r="M35" s="152">
        <v>103.0982</v>
      </c>
      <c r="N35" s="152">
        <v>103.0295</v>
      </c>
      <c r="O35" s="152">
        <v>101.2319</v>
      </c>
    </row>
    <row r="36" spans="1:15" ht="12.75" hidden="1" outlineLevel="1">
      <c r="A36" s="371"/>
      <c r="B36" s="151" t="s">
        <v>223</v>
      </c>
      <c r="C36" s="152">
        <v>99.1021</v>
      </c>
      <c r="D36" s="152">
        <v>97.9719</v>
      </c>
      <c r="E36" s="152">
        <v>103.2189</v>
      </c>
      <c r="F36" s="152">
        <v>87.4521</v>
      </c>
      <c r="G36" s="152">
        <v>102.2452</v>
      </c>
      <c r="H36" s="152">
        <v>95.9061</v>
      </c>
      <c r="I36" s="152">
        <v>99.0621</v>
      </c>
      <c r="J36" s="152">
        <v>98.0912</v>
      </c>
      <c r="K36" s="152">
        <v>97.5599</v>
      </c>
      <c r="L36" s="152">
        <v>94.5867</v>
      </c>
      <c r="M36" s="152">
        <v>103.0982</v>
      </c>
      <c r="N36" s="152">
        <v>103.2237</v>
      </c>
      <c r="O36" s="152">
        <v>100.8431</v>
      </c>
    </row>
    <row r="37" spans="1:15" ht="12.75" hidden="1" outlineLevel="1">
      <c r="A37" s="371"/>
      <c r="B37" s="151" t="s">
        <v>224</v>
      </c>
      <c r="C37" s="152">
        <v>99.1354</v>
      </c>
      <c r="D37" s="152">
        <v>97.9126</v>
      </c>
      <c r="E37" s="152">
        <v>103.4354</v>
      </c>
      <c r="F37" s="152">
        <v>88.9853</v>
      </c>
      <c r="G37" s="152">
        <v>102.1107</v>
      </c>
      <c r="H37" s="152">
        <v>96.3586</v>
      </c>
      <c r="I37" s="152">
        <v>99.1234</v>
      </c>
      <c r="J37" s="152">
        <v>97.8044</v>
      </c>
      <c r="K37" s="152">
        <v>97.4709</v>
      </c>
      <c r="L37" s="152">
        <v>94.7447</v>
      </c>
      <c r="M37" s="152">
        <v>103.0982</v>
      </c>
      <c r="N37" s="152">
        <v>103.0936</v>
      </c>
      <c r="O37" s="152">
        <v>100.9185</v>
      </c>
    </row>
    <row r="38" spans="1:15" ht="12.75" hidden="1" outlineLevel="1">
      <c r="A38" s="371"/>
      <c r="B38" s="151" t="s">
        <v>225</v>
      </c>
      <c r="C38" s="152">
        <v>99.2445</v>
      </c>
      <c r="D38" s="152">
        <v>98.6663</v>
      </c>
      <c r="E38" s="152">
        <v>102.8137</v>
      </c>
      <c r="F38" s="152">
        <v>90.2986</v>
      </c>
      <c r="G38" s="152">
        <v>102.2803</v>
      </c>
      <c r="H38" s="152">
        <v>95.7784</v>
      </c>
      <c r="I38" s="152">
        <v>99.1121</v>
      </c>
      <c r="J38" s="152">
        <v>97.3475</v>
      </c>
      <c r="K38" s="152">
        <v>97.4068</v>
      </c>
      <c r="L38" s="152">
        <v>94.9248</v>
      </c>
      <c r="M38" s="152">
        <v>103.0982</v>
      </c>
      <c r="N38" s="152">
        <v>103.0952</v>
      </c>
      <c r="O38" s="152">
        <v>100.9858</v>
      </c>
    </row>
    <row r="39" spans="1:15" ht="12.75" hidden="1" outlineLevel="1">
      <c r="A39" s="371"/>
      <c r="B39" s="151" t="s">
        <v>226</v>
      </c>
      <c r="C39" s="152">
        <v>99.342</v>
      </c>
      <c r="D39" s="152">
        <v>99.0563</v>
      </c>
      <c r="E39" s="152">
        <v>103.75</v>
      </c>
      <c r="F39" s="152">
        <v>89.3234</v>
      </c>
      <c r="G39" s="152">
        <v>102.3329</v>
      </c>
      <c r="H39" s="152">
        <v>96.0626</v>
      </c>
      <c r="I39" s="152">
        <v>99.1004</v>
      </c>
      <c r="J39" s="152">
        <v>97.7051</v>
      </c>
      <c r="K39" s="152">
        <v>97.3813</v>
      </c>
      <c r="L39" s="152">
        <v>94.926</v>
      </c>
      <c r="M39" s="152">
        <v>103.0982</v>
      </c>
      <c r="N39" s="152">
        <v>103.1648</v>
      </c>
      <c r="O39" s="152">
        <v>101.1641</v>
      </c>
    </row>
    <row r="40" spans="1:15" ht="12.75" hidden="1" outlineLevel="1">
      <c r="A40" s="371"/>
      <c r="B40" s="151" t="s">
        <v>227</v>
      </c>
      <c r="C40" s="152">
        <v>98.9878</v>
      </c>
      <c r="D40" s="152">
        <v>100.0259</v>
      </c>
      <c r="E40" s="152">
        <v>103.5333</v>
      </c>
      <c r="F40" s="152">
        <v>81.3423</v>
      </c>
      <c r="G40" s="152">
        <v>102.5144</v>
      </c>
      <c r="H40" s="152">
        <v>95.1785</v>
      </c>
      <c r="I40" s="152">
        <v>99.1002</v>
      </c>
      <c r="J40" s="152">
        <v>97.3139</v>
      </c>
      <c r="K40" s="152">
        <v>97.3473</v>
      </c>
      <c r="L40" s="152">
        <v>94.1072</v>
      </c>
      <c r="M40" s="152">
        <v>103.0982</v>
      </c>
      <c r="N40" s="152">
        <v>103.0589</v>
      </c>
      <c r="O40" s="152">
        <v>101.355</v>
      </c>
    </row>
    <row r="41" spans="1:15" ht="12.75" hidden="1" outlineLevel="1">
      <c r="A41" s="371"/>
      <c r="B41" s="151" t="s">
        <v>228</v>
      </c>
      <c r="C41" s="152">
        <v>98.9165</v>
      </c>
      <c r="D41" s="152">
        <v>98.9501</v>
      </c>
      <c r="E41" s="152">
        <v>103.6812</v>
      </c>
      <c r="F41" s="152">
        <v>80.0654</v>
      </c>
      <c r="G41" s="152">
        <v>102.9838</v>
      </c>
      <c r="H41" s="152">
        <v>95.5214</v>
      </c>
      <c r="I41" s="152">
        <v>99.0738</v>
      </c>
      <c r="J41" s="152">
        <v>97.401</v>
      </c>
      <c r="K41" s="152">
        <v>97.3467</v>
      </c>
      <c r="L41" s="152">
        <v>93.8526</v>
      </c>
      <c r="M41" s="152">
        <v>103.0982</v>
      </c>
      <c r="N41" s="152">
        <v>102.9906</v>
      </c>
      <c r="O41" s="152">
        <v>101.2144</v>
      </c>
    </row>
    <row r="42" spans="1:15" ht="12.75" hidden="1" outlineLevel="1">
      <c r="A42" s="371"/>
      <c r="B42" s="151" t="s">
        <v>229</v>
      </c>
      <c r="C42" s="152">
        <v>99.214</v>
      </c>
      <c r="D42" s="152">
        <v>99.2935</v>
      </c>
      <c r="E42" s="152">
        <v>104.1772</v>
      </c>
      <c r="F42" s="152">
        <v>84.3529</v>
      </c>
      <c r="G42" s="152">
        <v>103.1403</v>
      </c>
      <c r="H42" s="152">
        <v>94.996</v>
      </c>
      <c r="I42" s="152">
        <v>99.0414</v>
      </c>
      <c r="J42" s="152">
        <v>97.5178</v>
      </c>
      <c r="K42" s="152">
        <v>97.3368</v>
      </c>
      <c r="L42" s="152">
        <v>94.313</v>
      </c>
      <c r="M42" s="152">
        <v>105.0463</v>
      </c>
      <c r="N42" s="152">
        <v>102.8352</v>
      </c>
      <c r="O42" s="152">
        <v>101.2383</v>
      </c>
    </row>
    <row r="43" spans="1:15" ht="12.75" hidden="1" outlineLevel="1">
      <c r="A43" s="371"/>
      <c r="B43" s="151" t="s">
        <v>230</v>
      </c>
      <c r="C43" s="152">
        <v>99.1379</v>
      </c>
      <c r="D43" s="152">
        <v>98.45</v>
      </c>
      <c r="E43" s="152">
        <v>103.2799</v>
      </c>
      <c r="F43" s="152">
        <v>87.7759</v>
      </c>
      <c r="G43" s="152">
        <v>102.9539</v>
      </c>
      <c r="H43" s="152">
        <v>94.8966</v>
      </c>
      <c r="I43" s="152">
        <v>99.0257</v>
      </c>
      <c r="J43" s="152">
        <v>96.9495</v>
      </c>
      <c r="K43" s="152">
        <v>97.3274</v>
      </c>
      <c r="L43" s="152">
        <v>94.5707</v>
      </c>
      <c r="M43" s="152">
        <v>105.0463</v>
      </c>
      <c r="N43" s="152">
        <v>102.6674</v>
      </c>
      <c r="O43" s="152">
        <v>101.1064</v>
      </c>
    </row>
    <row r="44" spans="1:15" ht="12.75" hidden="1" outlineLevel="1">
      <c r="A44" s="371"/>
      <c r="B44" s="151" t="s">
        <v>231</v>
      </c>
      <c r="C44" s="152">
        <v>99.1448</v>
      </c>
      <c r="D44" s="152">
        <v>98.4323</v>
      </c>
      <c r="E44" s="152">
        <v>104.3442</v>
      </c>
      <c r="F44" s="152">
        <v>87.9794</v>
      </c>
      <c r="G44" s="152">
        <v>103.1338</v>
      </c>
      <c r="H44" s="152">
        <v>95.0063</v>
      </c>
      <c r="I44" s="152">
        <v>99.0227</v>
      </c>
      <c r="J44" s="152">
        <v>96.2989</v>
      </c>
      <c r="K44" s="152">
        <v>95.3964</v>
      </c>
      <c r="L44" s="152">
        <v>95.2277</v>
      </c>
      <c r="M44" s="152">
        <v>105.0463</v>
      </c>
      <c r="N44" s="152">
        <v>102.6298</v>
      </c>
      <c r="O44" s="152">
        <v>101.0638</v>
      </c>
    </row>
    <row r="45" spans="1:15" ht="12.75" hidden="1" outlineLevel="1">
      <c r="A45" s="371"/>
      <c r="B45" s="150" t="s">
        <v>232</v>
      </c>
      <c r="C45" s="152">
        <v>98.9203</v>
      </c>
      <c r="D45" s="152">
        <v>98.4837</v>
      </c>
      <c r="E45" s="152">
        <v>102.9927</v>
      </c>
      <c r="F45" s="152">
        <v>86.5201</v>
      </c>
      <c r="G45" s="152">
        <v>103.3234</v>
      </c>
      <c r="H45" s="152">
        <v>94.346</v>
      </c>
      <c r="I45" s="152">
        <v>98.1467</v>
      </c>
      <c r="J45" s="152">
        <v>96.2212</v>
      </c>
      <c r="K45" s="152">
        <v>95.3714</v>
      </c>
      <c r="L45" s="152">
        <v>94.859</v>
      </c>
      <c r="M45" s="152">
        <v>105.1347</v>
      </c>
      <c r="N45" s="152">
        <v>102.7208</v>
      </c>
      <c r="O45" s="152">
        <v>101.2814</v>
      </c>
    </row>
    <row r="47" spans="1:15" ht="12.75" customHeight="1" collapsed="1">
      <c r="A47" s="149" t="s">
        <v>670</v>
      </c>
      <c r="B47" s="151" t="s">
        <v>221</v>
      </c>
      <c r="C47" s="152">
        <v>98.6</v>
      </c>
      <c r="D47" s="152">
        <v>98.9</v>
      </c>
      <c r="E47" s="152">
        <v>104</v>
      </c>
      <c r="F47" s="152">
        <v>78.5</v>
      </c>
      <c r="G47" s="152">
        <v>103.5</v>
      </c>
      <c r="H47" s="152">
        <v>94.2</v>
      </c>
      <c r="I47" s="152">
        <v>98.2</v>
      </c>
      <c r="J47" s="152">
        <v>96.3</v>
      </c>
      <c r="K47" s="152">
        <v>95.3</v>
      </c>
      <c r="L47" s="152">
        <v>94.2</v>
      </c>
      <c r="M47" s="152">
        <v>105.1</v>
      </c>
      <c r="N47" s="152">
        <v>104.4</v>
      </c>
      <c r="O47" s="152">
        <v>99.6</v>
      </c>
    </row>
    <row r="48" spans="1:15" ht="12.75" hidden="1" outlineLevel="1">
      <c r="A48" s="371"/>
      <c r="B48" s="151" t="s">
        <v>222</v>
      </c>
      <c r="C48" s="152">
        <v>98.7</v>
      </c>
      <c r="D48" s="152">
        <v>98.6</v>
      </c>
      <c r="E48" s="152">
        <v>104.2</v>
      </c>
      <c r="F48" s="152">
        <v>79.7</v>
      </c>
      <c r="G48" s="152">
        <v>103.6</v>
      </c>
      <c r="H48" s="152">
        <v>94.6</v>
      </c>
      <c r="I48" s="152">
        <v>98.2</v>
      </c>
      <c r="J48" s="152">
        <v>96.5</v>
      </c>
      <c r="K48" s="152">
        <v>95.3</v>
      </c>
      <c r="L48" s="152">
        <v>94.3</v>
      </c>
      <c r="M48" s="152">
        <v>105.1</v>
      </c>
      <c r="N48" s="152">
        <v>104</v>
      </c>
      <c r="O48" s="152">
        <v>99.8</v>
      </c>
    </row>
    <row r="49" spans="1:15" ht="12.75" hidden="1" outlineLevel="1">
      <c r="A49" s="371"/>
      <c r="B49" s="151" t="s">
        <v>223</v>
      </c>
      <c r="C49" s="152">
        <v>99.1</v>
      </c>
      <c r="D49" s="152">
        <v>99.2</v>
      </c>
      <c r="E49" s="152">
        <v>103.9</v>
      </c>
      <c r="F49" s="152">
        <v>84.9</v>
      </c>
      <c r="G49" s="152">
        <v>103.5</v>
      </c>
      <c r="H49" s="152">
        <v>95</v>
      </c>
      <c r="I49" s="152">
        <v>98.2</v>
      </c>
      <c r="J49" s="152">
        <v>96.3</v>
      </c>
      <c r="K49" s="152">
        <v>94.9</v>
      </c>
      <c r="L49" s="152">
        <v>94.8</v>
      </c>
      <c r="M49" s="152">
        <v>105.1</v>
      </c>
      <c r="N49" s="152">
        <v>104.4</v>
      </c>
      <c r="O49" s="152">
        <v>100.4</v>
      </c>
    </row>
    <row r="50" spans="1:15" ht="12.75" hidden="1" outlineLevel="1">
      <c r="A50" s="371"/>
      <c r="B50" s="151" t="s">
        <v>224</v>
      </c>
      <c r="C50" s="152">
        <v>99.2</v>
      </c>
      <c r="D50" s="152">
        <v>98.6</v>
      </c>
      <c r="E50" s="152">
        <v>104.2</v>
      </c>
      <c r="F50" s="152">
        <v>87</v>
      </c>
      <c r="G50" s="152">
        <v>103.6</v>
      </c>
      <c r="H50" s="152">
        <v>95.1</v>
      </c>
      <c r="I50" s="152">
        <v>98.3</v>
      </c>
      <c r="J50" s="152">
        <v>96.6</v>
      </c>
      <c r="K50" s="152">
        <v>94.8</v>
      </c>
      <c r="L50" s="152">
        <v>94.9</v>
      </c>
      <c r="M50" s="152">
        <v>105.1</v>
      </c>
      <c r="N50" s="152">
        <v>104</v>
      </c>
      <c r="O50" s="152">
        <v>100.2</v>
      </c>
    </row>
    <row r="51" spans="1:15" ht="12.75" hidden="1" outlineLevel="1">
      <c r="A51" s="371"/>
      <c r="B51" s="151" t="s">
        <v>225</v>
      </c>
      <c r="C51" s="152">
        <v>99.5</v>
      </c>
      <c r="D51" s="152">
        <v>99.7</v>
      </c>
      <c r="E51" s="152">
        <v>104.4</v>
      </c>
      <c r="F51" s="152">
        <v>88.7</v>
      </c>
      <c r="G51" s="152">
        <v>103.7</v>
      </c>
      <c r="H51" s="152">
        <v>95.5</v>
      </c>
      <c r="I51" s="152">
        <v>98.3</v>
      </c>
      <c r="J51" s="152">
        <v>96.8</v>
      </c>
      <c r="K51" s="152">
        <v>94.4</v>
      </c>
      <c r="L51" s="152">
        <v>95</v>
      </c>
      <c r="M51" s="152">
        <v>105.1</v>
      </c>
      <c r="N51" s="152">
        <v>104.1</v>
      </c>
      <c r="O51" s="152">
        <v>100.5</v>
      </c>
    </row>
    <row r="52" spans="1:15" ht="12.75" hidden="1" outlineLevel="1">
      <c r="A52" s="371"/>
      <c r="B52" s="151" t="s">
        <v>226</v>
      </c>
      <c r="C52" s="152">
        <v>99.4</v>
      </c>
      <c r="D52" s="152">
        <v>100.2</v>
      </c>
      <c r="E52" s="152">
        <v>104.7</v>
      </c>
      <c r="F52" s="152">
        <v>86.8</v>
      </c>
      <c r="G52" s="152">
        <v>103.8</v>
      </c>
      <c r="H52" s="152">
        <v>95.3</v>
      </c>
      <c r="I52" s="152">
        <v>98.3</v>
      </c>
      <c r="J52" s="152">
        <v>96.7</v>
      </c>
      <c r="K52" s="152">
        <v>94.4</v>
      </c>
      <c r="L52" s="152">
        <v>95</v>
      </c>
      <c r="M52" s="152">
        <v>105.1</v>
      </c>
      <c r="N52" s="152">
        <v>103.9</v>
      </c>
      <c r="O52" s="152">
        <v>100.1</v>
      </c>
    </row>
    <row r="53" spans="1:15" ht="12.75" hidden="1" outlineLevel="1">
      <c r="A53" s="371"/>
      <c r="B53" s="151" t="s">
        <v>227</v>
      </c>
      <c r="C53" s="152">
        <v>99</v>
      </c>
      <c r="D53" s="152">
        <v>100.3</v>
      </c>
      <c r="E53" s="152">
        <v>104.7</v>
      </c>
      <c r="F53" s="152">
        <v>80.1</v>
      </c>
      <c r="G53" s="152">
        <v>103.7</v>
      </c>
      <c r="H53" s="152">
        <v>94.2</v>
      </c>
      <c r="I53" s="152">
        <v>98.3</v>
      </c>
      <c r="J53" s="152">
        <v>96.8</v>
      </c>
      <c r="K53" s="152">
        <v>94.4</v>
      </c>
      <c r="L53" s="152">
        <v>94.9</v>
      </c>
      <c r="M53" s="152">
        <v>105.1</v>
      </c>
      <c r="N53" s="152">
        <v>103.5</v>
      </c>
      <c r="O53" s="152">
        <v>100.5</v>
      </c>
    </row>
    <row r="54" spans="1:15" ht="12.75" hidden="1" outlineLevel="1">
      <c r="A54" s="371"/>
      <c r="B54" s="151" t="s">
        <v>228</v>
      </c>
      <c r="C54" s="152">
        <v>99</v>
      </c>
      <c r="D54" s="152">
        <v>100.4</v>
      </c>
      <c r="E54" s="152">
        <v>104.2</v>
      </c>
      <c r="F54" s="152">
        <v>80.2</v>
      </c>
      <c r="G54" s="152">
        <v>104.1</v>
      </c>
      <c r="H54" s="152">
        <v>93.8</v>
      </c>
      <c r="I54" s="152">
        <v>97.8</v>
      </c>
      <c r="J54" s="152">
        <v>96.4</v>
      </c>
      <c r="K54" s="152">
        <v>94.5</v>
      </c>
      <c r="L54" s="152">
        <v>94.4</v>
      </c>
      <c r="M54" s="152">
        <v>105.1</v>
      </c>
      <c r="N54" s="152">
        <v>103.7</v>
      </c>
      <c r="O54" s="152">
        <v>100.7</v>
      </c>
    </row>
    <row r="55" spans="1:15" ht="12.75" hidden="1" outlineLevel="1">
      <c r="A55" s="371"/>
      <c r="B55" s="151" t="s">
        <v>229</v>
      </c>
      <c r="C55" s="152">
        <v>99.1</v>
      </c>
      <c r="D55" s="152">
        <v>100.5</v>
      </c>
      <c r="E55" s="152">
        <v>104.8</v>
      </c>
      <c r="F55" s="152">
        <v>84.2</v>
      </c>
      <c r="G55" s="152">
        <v>104.1</v>
      </c>
      <c r="H55" s="152">
        <v>93.7</v>
      </c>
      <c r="I55" s="152">
        <v>97.8</v>
      </c>
      <c r="J55" s="152">
        <v>96.2</v>
      </c>
      <c r="K55" s="152">
        <v>94.8</v>
      </c>
      <c r="L55" s="152">
        <v>94.5</v>
      </c>
      <c r="M55" s="152">
        <v>105.8</v>
      </c>
      <c r="N55" s="152">
        <v>103.5</v>
      </c>
      <c r="O55" s="152">
        <v>100.5</v>
      </c>
    </row>
    <row r="56" spans="1:15" ht="12.75" hidden="1" outlineLevel="1">
      <c r="A56" s="371"/>
      <c r="B56" s="151" t="s">
        <v>230</v>
      </c>
      <c r="C56" s="152">
        <v>99.1</v>
      </c>
      <c r="D56" s="152">
        <v>99.3</v>
      </c>
      <c r="E56" s="152">
        <v>104.6</v>
      </c>
      <c r="F56" s="152">
        <v>88.5</v>
      </c>
      <c r="G56" s="152">
        <v>103.8</v>
      </c>
      <c r="H56" s="152">
        <v>93.9</v>
      </c>
      <c r="I56" s="152">
        <v>97.9</v>
      </c>
      <c r="J56" s="152">
        <v>96.2</v>
      </c>
      <c r="K56" s="152">
        <v>95.3</v>
      </c>
      <c r="L56" s="152">
        <v>94.5</v>
      </c>
      <c r="M56" s="152">
        <v>105.8</v>
      </c>
      <c r="N56" s="152">
        <v>103.3</v>
      </c>
      <c r="O56" s="152">
        <v>100</v>
      </c>
    </row>
    <row r="57" spans="1:15" ht="12.75" hidden="1" outlineLevel="1">
      <c r="A57" s="371"/>
      <c r="B57" s="151" t="s">
        <v>231</v>
      </c>
      <c r="C57" s="152">
        <v>99.1</v>
      </c>
      <c r="D57" s="152">
        <v>99.1</v>
      </c>
      <c r="E57" s="152">
        <v>105</v>
      </c>
      <c r="F57" s="152">
        <v>88.6</v>
      </c>
      <c r="G57" s="152">
        <v>103.8</v>
      </c>
      <c r="H57" s="152">
        <v>94.2</v>
      </c>
      <c r="I57" s="152">
        <v>98.2</v>
      </c>
      <c r="J57" s="152">
        <v>95.5</v>
      </c>
      <c r="K57" s="152">
        <v>95.2</v>
      </c>
      <c r="L57" s="152">
        <v>94.6</v>
      </c>
      <c r="M57" s="152">
        <v>105.8</v>
      </c>
      <c r="N57" s="152">
        <v>103</v>
      </c>
      <c r="O57" s="152">
        <v>100.4</v>
      </c>
    </row>
    <row r="58" spans="1:15" ht="12.75" hidden="1" outlineLevel="1">
      <c r="A58" s="371"/>
      <c r="B58" s="150" t="s">
        <v>232</v>
      </c>
      <c r="C58" s="152">
        <v>98.6</v>
      </c>
      <c r="D58" s="152">
        <v>98.7</v>
      </c>
      <c r="E58" s="152">
        <v>104.2</v>
      </c>
      <c r="F58" s="152">
        <v>86.9</v>
      </c>
      <c r="G58" s="152">
        <v>103.2</v>
      </c>
      <c r="H58" s="152">
        <v>93.9</v>
      </c>
      <c r="I58" s="152">
        <v>97.9</v>
      </c>
      <c r="J58" s="152">
        <v>94.9</v>
      </c>
      <c r="K58" s="152">
        <v>95.1</v>
      </c>
      <c r="L58" s="152">
        <v>93.6</v>
      </c>
      <c r="M58" s="152">
        <v>106.3</v>
      </c>
      <c r="N58" s="152">
        <v>103.1</v>
      </c>
      <c r="O58" s="152">
        <v>100.6</v>
      </c>
    </row>
    <row r="60" spans="1:15" ht="12.75" customHeight="1">
      <c r="A60" s="149" t="s">
        <v>689</v>
      </c>
      <c r="B60" s="151" t="s">
        <v>221</v>
      </c>
      <c r="C60" s="152">
        <v>98.2</v>
      </c>
      <c r="D60" s="152">
        <v>99.2</v>
      </c>
      <c r="E60" s="152">
        <v>105.3</v>
      </c>
      <c r="F60" s="152">
        <v>79.9</v>
      </c>
      <c r="G60" s="152">
        <v>103</v>
      </c>
      <c r="H60" s="152">
        <v>92.9</v>
      </c>
      <c r="I60" s="152">
        <v>97.9</v>
      </c>
      <c r="J60" s="152">
        <v>93.7</v>
      </c>
      <c r="K60" s="152">
        <v>95</v>
      </c>
      <c r="L60" s="152">
        <v>93.2</v>
      </c>
      <c r="M60" s="152">
        <v>106.3</v>
      </c>
      <c r="N60" s="152">
        <v>104.3</v>
      </c>
      <c r="O60" s="152">
        <v>100.2</v>
      </c>
    </row>
    <row r="61" spans="1:15" ht="12.75" outlineLevel="1">
      <c r="A61" s="371"/>
      <c r="B61" s="151" t="s">
        <v>222</v>
      </c>
      <c r="C61" s="152">
        <v>97.9</v>
      </c>
      <c r="D61" s="152">
        <v>98.5</v>
      </c>
      <c r="E61" s="152">
        <v>104.3</v>
      </c>
      <c r="F61" s="152">
        <v>80.4</v>
      </c>
      <c r="G61" s="152">
        <v>103.1</v>
      </c>
      <c r="H61" s="152">
        <v>92.7</v>
      </c>
      <c r="I61" s="152">
        <v>97.9</v>
      </c>
      <c r="J61" s="152">
        <v>92.7</v>
      </c>
      <c r="K61" s="152">
        <v>95</v>
      </c>
      <c r="L61" s="152">
        <v>92.6</v>
      </c>
      <c r="M61" s="152">
        <v>106.3</v>
      </c>
      <c r="N61" s="152">
        <v>104.4</v>
      </c>
      <c r="O61" s="152">
        <v>99.6</v>
      </c>
    </row>
    <row r="62" spans="1:15" ht="12.75" outlineLevel="1">
      <c r="A62" s="371"/>
      <c r="B62" s="151" t="s">
        <v>223</v>
      </c>
      <c r="C62" s="152">
        <v>98.2</v>
      </c>
      <c r="D62" s="152">
        <v>98.2</v>
      </c>
      <c r="E62" s="152">
        <v>105.3</v>
      </c>
      <c r="F62" s="152">
        <v>85.3</v>
      </c>
      <c r="G62" s="152">
        <v>103.2</v>
      </c>
      <c r="H62" s="152">
        <v>93.3</v>
      </c>
      <c r="I62" s="152">
        <v>97.9</v>
      </c>
      <c r="J62" s="152">
        <v>92.7</v>
      </c>
      <c r="K62" s="152">
        <v>94.9</v>
      </c>
      <c r="L62" s="152">
        <v>93.1</v>
      </c>
      <c r="M62" s="152">
        <v>106.3</v>
      </c>
      <c r="N62" s="152">
        <v>104.5</v>
      </c>
      <c r="O62" s="152">
        <v>99.9</v>
      </c>
    </row>
    <row r="63" spans="1:15" ht="12.75" outlineLevel="1">
      <c r="A63" s="371"/>
      <c r="B63" s="151" t="s">
        <v>224</v>
      </c>
      <c r="C63" s="152">
        <v>98.1</v>
      </c>
      <c r="D63" s="152">
        <v>98.1</v>
      </c>
      <c r="E63" s="152">
        <v>104</v>
      </c>
      <c r="F63" s="152">
        <v>87.3</v>
      </c>
      <c r="G63" s="152">
        <v>103</v>
      </c>
      <c r="H63" s="152">
        <v>93.8</v>
      </c>
      <c r="I63" s="152">
        <v>97.8</v>
      </c>
      <c r="J63" s="152">
        <v>91.6</v>
      </c>
      <c r="K63" s="152">
        <v>94.5</v>
      </c>
      <c r="L63" s="152">
        <v>93</v>
      </c>
      <c r="M63" s="152">
        <v>106.3</v>
      </c>
      <c r="N63" s="152">
        <v>104</v>
      </c>
      <c r="O63" s="152">
        <v>99.6</v>
      </c>
    </row>
    <row r="64" spans="1:15" ht="12.75" outlineLevel="1">
      <c r="A64" s="371"/>
      <c r="B64" s="151" t="s">
        <v>225</v>
      </c>
      <c r="C64" s="152">
        <v>98.3</v>
      </c>
      <c r="D64" s="152">
        <v>98.6</v>
      </c>
      <c r="E64" s="152">
        <v>104.5</v>
      </c>
      <c r="F64" s="152">
        <v>88.1</v>
      </c>
      <c r="G64" s="152">
        <v>103.4</v>
      </c>
      <c r="H64" s="152">
        <v>93.1</v>
      </c>
      <c r="I64" s="152">
        <v>97.8</v>
      </c>
      <c r="J64" s="152">
        <v>92.4</v>
      </c>
      <c r="K64" s="152">
        <v>94.4</v>
      </c>
      <c r="L64" s="152">
        <v>92.7</v>
      </c>
      <c r="M64" s="152">
        <v>106.3</v>
      </c>
      <c r="N64" s="152">
        <v>104.1</v>
      </c>
      <c r="O64" s="152">
        <v>99.5</v>
      </c>
    </row>
    <row r="65" spans="1:15" ht="12.75" outlineLevel="1">
      <c r="A65" s="371"/>
      <c r="B65" s="151" t="s">
        <v>226</v>
      </c>
      <c r="C65" s="152">
        <v>98.4</v>
      </c>
      <c r="D65" s="152">
        <v>99.4</v>
      </c>
      <c r="E65" s="152">
        <v>104.1</v>
      </c>
      <c r="F65" s="152">
        <v>87.2</v>
      </c>
      <c r="G65" s="152">
        <v>103.3</v>
      </c>
      <c r="H65" s="152">
        <v>93.2</v>
      </c>
      <c r="I65" s="152">
        <v>97.8</v>
      </c>
      <c r="J65" s="152">
        <v>93.1</v>
      </c>
      <c r="K65" s="152">
        <v>94.4</v>
      </c>
      <c r="L65" s="152">
        <v>92.7</v>
      </c>
      <c r="M65" s="152">
        <v>106.3</v>
      </c>
      <c r="N65" s="152">
        <v>103.9</v>
      </c>
      <c r="O65" s="152">
        <v>99.4</v>
      </c>
    </row>
    <row r="66" spans="1:15" ht="12.75" outlineLevel="1">
      <c r="A66" s="371"/>
      <c r="B66" s="151" t="s">
        <v>227</v>
      </c>
      <c r="C66" s="152">
        <v>97.8</v>
      </c>
      <c r="D66" s="152">
        <v>98.8</v>
      </c>
      <c r="E66" s="152">
        <v>104.8</v>
      </c>
      <c r="F66" s="152">
        <v>80</v>
      </c>
      <c r="G66" s="152">
        <v>103.2</v>
      </c>
      <c r="H66" s="152">
        <v>91.9</v>
      </c>
      <c r="I66" s="152">
        <v>97.8</v>
      </c>
      <c r="J66" s="152">
        <v>92.2</v>
      </c>
      <c r="K66" s="152">
        <v>94.2</v>
      </c>
      <c r="L66" s="152">
        <v>92.6</v>
      </c>
      <c r="M66" s="152">
        <v>106.3</v>
      </c>
      <c r="N66" s="152">
        <v>103.7</v>
      </c>
      <c r="O66" s="152">
        <v>99.4</v>
      </c>
    </row>
    <row r="67" spans="1:15" ht="12.75" outlineLevel="1">
      <c r="A67" s="371"/>
      <c r="B67" s="151" t="s">
        <v>228</v>
      </c>
      <c r="C67" s="152">
        <v>97.6</v>
      </c>
      <c r="D67" s="152">
        <v>99.2</v>
      </c>
      <c r="E67" s="152">
        <v>104.5</v>
      </c>
      <c r="F67" s="152">
        <v>79.9</v>
      </c>
      <c r="G67" s="152">
        <v>103</v>
      </c>
      <c r="H67" s="152">
        <v>91.4</v>
      </c>
      <c r="I67" s="152">
        <v>97.5</v>
      </c>
      <c r="J67" s="152">
        <v>92</v>
      </c>
      <c r="K67" s="152">
        <v>94.1</v>
      </c>
      <c r="L67" s="152">
        <v>92.4</v>
      </c>
      <c r="M67" s="152">
        <v>106.3</v>
      </c>
      <c r="N67" s="152">
        <v>103.5</v>
      </c>
      <c r="O67" s="152">
        <v>99.1</v>
      </c>
    </row>
    <row r="68" spans="1:15" ht="12.75" outlineLevel="1">
      <c r="A68" s="371"/>
      <c r="B68" s="151" t="s">
        <v>229</v>
      </c>
      <c r="C68" s="152">
        <v>97.7</v>
      </c>
      <c r="D68" s="152">
        <v>99.2</v>
      </c>
      <c r="E68" s="152">
        <v>104.5</v>
      </c>
      <c r="F68" s="152">
        <v>84.1</v>
      </c>
      <c r="G68" s="152">
        <v>103</v>
      </c>
      <c r="H68" s="152">
        <v>91.5</v>
      </c>
      <c r="I68" s="152">
        <v>97.5</v>
      </c>
      <c r="J68" s="152">
        <v>91.3</v>
      </c>
      <c r="K68" s="152">
        <v>94.1</v>
      </c>
      <c r="L68" s="152">
        <v>92.4</v>
      </c>
      <c r="M68" s="152">
        <v>107.3</v>
      </c>
      <c r="N68" s="152">
        <v>103.3</v>
      </c>
      <c r="O68" s="152">
        <v>99.3</v>
      </c>
    </row>
    <row r="69" spans="1:15" ht="12.75" outlineLevel="1">
      <c r="A69" s="371"/>
      <c r="B69" s="151" t="s">
        <v>230</v>
      </c>
      <c r="C69" s="152">
        <v>97.8</v>
      </c>
      <c r="D69" s="152">
        <v>98.7</v>
      </c>
      <c r="E69" s="152">
        <v>104.3</v>
      </c>
      <c r="F69" s="152">
        <v>88.7</v>
      </c>
      <c r="G69" s="152">
        <v>102.9</v>
      </c>
      <c r="H69" s="152">
        <v>91</v>
      </c>
      <c r="I69" s="152">
        <v>97.5</v>
      </c>
      <c r="J69" s="152">
        <v>91.4</v>
      </c>
      <c r="K69" s="152">
        <v>92.7</v>
      </c>
      <c r="L69" s="152">
        <v>92.7</v>
      </c>
      <c r="M69" s="152">
        <v>107.3</v>
      </c>
      <c r="N69" s="152">
        <v>103.1</v>
      </c>
      <c r="O69" s="152">
        <v>99.3</v>
      </c>
    </row>
    <row r="70" spans="1:15" ht="12.75" outlineLevel="1">
      <c r="A70" s="371"/>
      <c r="B70" s="151" t="s">
        <v>231</v>
      </c>
      <c r="C70" s="152">
        <v>97.7</v>
      </c>
      <c r="D70" s="152">
        <v>98.5</v>
      </c>
      <c r="E70" s="152">
        <v>104.4</v>
      </c>
      <c r="F70" s="152">
        <v>88.1</v>
      </c>
      <c r="G70" s="152">
        <v>102.9</v>
      </c>
      <c r="H70" s="152">
        <v>92.2</v>
      </c>
      <c r="I70" s="152">
        <v>97.5</v>
      </c>
      <c r="J70" s="152">
        <v>90.9</v>
      </c>
      <c r="K70" s="152">
        <v>92.8</v>
      </c>
      <c r="L70" s="152">
        <v>92.8</v>
      </c>
      <c r="M70" s="152">
        <v>107.3</v>
      </c>
      <c r="N70" s="152">
        <v>102.7</v>
      </c>
      <c r="O70" s="152">
        <v>99.3</v>
      </c>
    </row>
    <row r="71" spans="1:15" ht="12.75" outlineLevel="1">
      <c r="A71" s="371"/>
      <c r="B71" s="150" t="s">
        <v>232</v>
      </c>
      <c r="C71" s="152">
        <v>97.3</v>
      </c>
      <c r="D71" s="152">
        <v>97.4</v>
      </c>
      <c r="E71" s="152">
        <v>103.4</v>
      </c>
      <c r="F71" s="152">
        <v>87.4</v>
      </c>
      <c r="G71" s="152">
        <v>102.3</v>
      </c>
      <c r="H71" s="152">
        <v>92.5</v>
      </c>
      <c r="I71" s="152">
        <v>97.5</v>
      </c>
      <c r="J71" s="152">
        <v>90.4</v>
      </c>
      <c r="K71" s="152">
        <v>92.7</v>
      </c>
      <c r="L71" s="152">
        <v>92.3</v>
      </c>
      <c r="M71" s="152">
        <v>107.3</v>
      </c>
      <c r="N71" s="152">
        <v>102.8</v>
      </c>
      <c r="O71" s="152">
        <v>99.3</v>
      </c>
    </row>
    <row r="74" ht="12.75">
      <c r="A74" s="57" t="s">
        <v>57</v>
      </c>
    </row>
    <row r="75" ht="12.75">
      <c r="A75" s="57" t="s">
        <v>236</v>
      </c>
    </row>
  </sheetData>
  <sheetProtection/>
  <printOptions/>
  <pageMargins left="0.787401575" right="0.787401575" top="0.984251969" bottom="0.984251969" header="0.4921259845" footer="0.4921259845"/>
  <pageSetup fitToHeight="1" fitToWidth="1" horizontalDpi="600" verticalDpi="600" orientation="landscape" paperSize="9" scale="67" r:id="rId2"/>
  <headerFooter alignWithMargins="0">
    <oddFooter>&amp;C&amp;A</oddFooter>
  </headerFooter>
  <ignoredErrors>
    <ignoredError sqref="A6 A8 A21 A34:A60" numberStoredAsText="1"/>
  </ignoredErrors>
  <drawing r:id="rId1"/>
</worksheet>
</file>

<file path=xl/worksheets/sheet35.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pane ySplit="5" topLeftCell="A6" activePane="bottomLeft" state="frozen"/>
      <selection pane="topLeft" activeCell="B48" sqref="B48"/>
      <selection pane="bottomLeft" activeCell="A1" sqref="A1"/>
    </sheetView>
  </sheetViews>
  <sheetFormatPr defaultColWidth="11.421875" defaultRowHeight="12.75"/>
  <cols>
    <col min="1" max="1" width="7.28125" style="59" customWidth="1"/>
    <col min="2" max="2" width="6.421875" style="59" bestFit="1" customWidth="1"/>
    <col min="3" max="3" width="7.28125" style="59" bestFit="1" customWidth="1"/>
    <col min="4" max="8" width="5.57421875" style="59" bestFit="1" customWidth="1"/>
    <col min="9" max="9" width="6.8515625" style="59" bestFit="1" customWidth="1"/>
    <col min="10" max="10" width="10.00390625" style="59" bestFit="1" customWidth="1"/>
    <col min="11" max="11" width="7.57421875" style="59" bestFit="1" customWidth="1"/>
    <col min="12" max="12" width="9.140625" style="59" bestFit="1" customWidth="1"/>
    <col min="13" max="13" width="9.421875" style="59" bestFit="1" customWidth="1"/>
    <col min="14" max="14" width="16.7109375" style="59" bestFit="1" customWidth="1"/>
    <col min="15" max="16384" width="11.421875" style="59" customWidth="1"/>
  </cols>
  <sheetData>
    <row r="1" s="61" customFormat="1" ht="12.75">
      <c r="A1" s="276" t="s">
        <v>657</v>
      </c>
    </row>
    <row r="2" ht="12.75">
      <c r="A2" s="59" t="s">
        <v>459</v>
      </c>
    </row>
    <row r="3" spans="1:14" ht="12.75">
      <c r="A3" s="61"/>
      <c r="B3" s="61"/>
      <c r="C3" s="61"/>
      <c r="D3" s="61"/>
      <c r="E3" s="61"/>
      <c r="F3" s="61"/>
      <c r="G3" s="61"/>
      <c r="H3" s="61"/>
      <c r="I3" s="61"/>
      <c r="J3" s="61"/>
      <c r="K3" s="61"/>
      <c r="L3" s="61"/>
      <c r="M3" s="61"/>
      <c r="N3" s="61"/>
    </row>
    <row r="4" spans="1:14" ht="12.75">
      <c r="A4" s="61"/>
      <c r="B4" s="61"/>
      <c r="C4" s="61"/>
      <c r="D4" s="61"/>
      <c r="E4" s="61"/>
      <c r="F4" s="61"/>
      <c r="G4" s="61"/>
      <c r="H4" s="61"/>
      <c r="I4" s="61"/>
      <c r="J4" s="61"/>
      <c r="K4" s="61"/>
      <c r="L4" s="61"/>
      <c r="M4" s="61"/>
      <c r="N4" s="61"/>
    </row>
    <row r="5" spans="1:14" s="6" customFormat="1" ht="24" customHeight="1">
      <c r="A5" s="32" t="s">
        <v>32</v>
      </c>
      <c r="B5" s="153" t="s">
        <v>221</v>
      </c>
      <c r="C5" s="153" t="s">
        <v>222</v>
      </c>
      <c r="D5" s="153" t="s">
        <v>223</v>
      </c>
      <c r="E5" s="153" t="s">
        <v>224</v>
      </c>
      <c r="F5" s="153" t="s">
        <v>225</v>
      </c>
      <c r="G5" s="153" t="s">
        <v>226</v>
      </c>
      <c r="H5" s="153" t="s">
        <v>227</v>
      </c>
      <c r="I5" s="153" t="s">
        <v>228</v>
      </c>
      <c r="J5" s="153" t="s">
        <v>229</v>
      </c>
      <c r="K5" s="153" t="s">
        <v>230</v>
      </c>
      <c r="L5" s="153" t="s">
        <v>231</v>
      </c>
      <c r="M5" s="153" t="s">
        <v>232</v>
      </c>
      <c r="N5" s="153" t="s">
        <v>261</v>
      </c>
    </row>
    <row r="6" spans="1:14" ht="12.75" customHeight="1">
      <c r="A6" s="154">
        <v>1993</v>
      </c>
      <c r="B6" s="155" t="s">
        <v>88</v>
      </c>
      <c r="C6" s="155" t="s">
        <v>88</v>
      </c>
      <c r="D6" s="155" t="s">
        <v>88</v>
      </c>
      <c r="E6" s="155" t="s">
        <v>88</v>
      </c>
      <c r="F6" s="155">
        <v>100</v>
      </c>
      <c r="G6" s="155">
        <v>100</v>
      </c>
      <c r="H6" s="155">
        <v>100</v>
      </c>
      <c r="I6" s="155">
        <v>100.4</v>
      </c>
      <c r="J6" s="155">
        <v>100.4</v>
      </c>
      <c r="K6" s="155">
        <v>100.4</v>
      </c>
      <c r="L6" s="155">
        <v>99.7</v>
      </c>
      <c r="M6" s="155">
        <v>99.7</v>
      </c>
      <c r="N6" s="155">
        <v>99.2</v>
      </c>
    </row>
    <row r="7" spans="1:14" ht="12.75" customHeight="1">
      <c r="A7" s="154">
        <v>1994</v>
      </c>
      <c r="B7" s="155">
        <v>99.7</v>
      </c>
      <c r="C7" s="155">
        <v>100.6</v>
      </c>
      <c r="D7" s="155">
        <v>100.6</v>
      </c>
      <c r="E7" s="155">
        <v>100.6</v>
      </c>
      <c r="F7" s="155">
        <v>99.3</v>
      </c>
      <c r="G7" s="155">
        <v>99.3</v>
      </c>
      <c r="H7" s="155">
        <v>99.3</v>
      </c>
      <c r="I7" s="155">
        <v>99.6</v>
      </c>
      <c r="J7" s="155">
        <v>99.6</v>
      </c>
      <c r="K7" s="155">
        <v>99.6</v>
      </c>
      <c r="L7" s="155">
        <v>99.8</v>
      </c>
      <c r="M7" s="155">
        <v>99.8</v>
      </c>
      <c r="N7" s="155">
        <v>99.8</v>
      </c>
    </row>
    <row r="8" spans="1:14" ht="12.75" customHeight="1">
      <c r="A8" s="154">
        <v>1995</v>
      </c>
      <c r="B8" s="155">
        <v>99.8</v>
      </c>
      <c r="C8" s="155">
        <v>100</v>
      </c>
      <c r="D8" s="155">
        <v>100</v>
      </c>
      <c r="E8" s="155">
        <v>100</v>
      </c>
      <c r="F8" s="155">
        <v>100.9</v>
      </c>
      <c r="G8" s="155">
        <v>100.9</v>
      </c>
      <c r="H8" s="155">
        <v>100.9</v>
      </c>
      <c r="I8" s="155">
        <v>101.5</v>
      </c>
      <c r="J8" s="155">
        <v>101.5</v>
      </c>
      <c r="K8" s="155">
        <v>101.5</v>
      </c>
      <c r="L8" s="155">
        <v>101.8</v>
      </c>
      <c r="M8" s="155">
        <v>101.8</v>
      </c>
      <c r="N8" s="155">
        <v>100.9</v>
      </c>
    </row>
    <row r="9" spans="1:14" s="22" customFormat="1" ht="12.75">
      <c r="A9" s="156">
        <v>1996</v>
      </c>
      <c r="B9" s="157">
        <v>101.8</v>
      </c>
      <c r="C9" s="157">
        <v>101.9</v>
      </c>
      <c r="D9" s="157">
        <v>101.9</v>
      </c>
      <c r="E9" s="157">
        <v>101.9</v>
      </c>
      <c r="F9" s="157">
        <v>102.1</v>
      </c>
      <c r="G9" s="157">
        <v>102.1</v>
      </c>
      <c r="H9" s="157">
        <v>102.1</v>
      </c>
      <c r="I9" s="157">
        <v>102.5</v>
      </c>
      <c r="J9" s="157">
        <v>102.5</v>
      </c>
      <c r="K9" s="157">
        <v>102.5</v>
      </c>
      <c r="L9" s="157">
        <v>102.7</v>
      </c>
      <c r="M9" s="157">
        <v>102.7</v>
      </c>
      <c r="N9" s="157">
        <v>102.2</v>
      </c>
    </row>
    <row r="10" spans="1:14" ht="12.75">
      <c r="A10" s="154">
        <v>1997</v>
      </c>
      <c r="B10" s="155">
        <v>102.7</v>
      </c>
      <c r="C10" s="155">
        <v>103</v>
      </c>
      <c r="D10" s="155">
        <v>103</v>
      </c>
      <c r="E10" s="155">
        <v>103</v>
      </c>
      <c r="F10" s="155">
        <v>102.6</v>
      </c>
      <c r="G10" s="155">
        <v>102.6</v>
      </c>
      <c r="H10" s="155">
        <v>102.6</v>
      </c>
      <c r="I10" s="155">
        <v>102.8</v>
      </c>
      <c r="J10" s="155">
        <v>102.8</v>
      </c>
      <c r="K10" s="155">
        <v>102.8</v>
      </c>
      <c r="L10" s="155">
        <v>102.7</v>
      </c>
      <c r="M10" s="155">
        <v>102.7</v>
      </c>
      <c r="N10" s="155">
        <v>102.8</v>
      </c>
    </row>
    <row r="11" spans="1:14" ht="12.75">
      <c r="A11" s="154">
        <v>1998</v>
      </c>
      <c r="B11" s="155">
        <v>102.7</v>
      </c>
      <c r="C11" s="155">
        <v>102.9</v>
      </c>
      <c r="D11" s="155">
        <v>102.9</v>
      </c>
      <c r="E11" s="155">
        <v>102.9</v>
      </c>
      <c r="F11" s="155">
        <v>102.7</v>
      </c>
      <c r="G11" s="155">
        <v>102.7</v>
      </c>
      <c r="H11" s="155">
        <v>102.7</v>
      </c>
      <c r="I11" s="155">
        <v>102.9</v>
      </c>
      <c r="J11" s="155">
        <v>102.9</v>
      </c>
      <c r="K11" s="155">
        <v>102.9</v>
      </c>
      <c r="L11" s="155">
        <v>102.8</v>
      </c>
      <c r="M11" s="155">
        <v>102.8</v>
      </c>
      <c r="N11" s="155">
        <v>102.8</v>
      </c>
    </row>
    <row r="12" spans="1:14" s="22" customFormat="1" ht="12.75">
      <c r="A12" s="156">
        <v>1999</v>
      </c>
      <c r="B12" s="157">
        <v>102.8</v>
      </c>
      <c r="C12" s="157">
        <v>103.2</v>
      </c>
      <c r="D12" s="157">
        <v>103.2</v>
      </c>
      <c r="E12" s="157">
        <v>103.2</v>
      </c>
      <c r="F12" s="157">
        <v>103.4</v>
      </c>
      <c r="G12" s="157">
        <v>103.4</v>
      </c>
      <c r="H12" s="157">
        <v>103.4</v>
      </c>
      <c r="I12" s="157">
        <v>104.1</v>
      </c>
      <c r="J12" s="157">
        <v>104.1</v>
      </c>
      <c r="K12" s="157">
        <v>104.1</v>
      </c>
      <c r="L12" s="157">
        <v>103.8</v>
      </c>
      <c r="M12" s="157">
        <v>103.8</v>
      </c>
      <c r="N12" s="157">
        <v>103.5</v>
      </c>
    </row>
    <row r="13" spans="1:14" ht="12.75">
      <c r="A13" s="154">
        <v>2000</v>
      </c>
      <c r="B13" s="155">
        <v>103.8</v>
      </c>
      <c r="C13" s="155">
        <v>104.4</v>
      </c>
      <c r="D13" s="155">
        <v>104.4</v>
      </c>
      <c r="E13" s="155">
        <v>104.4</v>
      </c>
      <c r="F13" s="155">
        <v>104.9</v>
      </c>
      <c r="G13" s="155">
        <v>104.9</v>
      </c>
      <c r="H13" s="155">
        <v>104.9</v>
      </c>
      <c r="I13" s="155">
        <v>105.3</v>
      </c>
      <c r="J13" s="155">
        <v>105.3</v>
      </c>
      <c r="K13" s="155">
        <v>105.3</v>
      </c>
      <c r="L13" s="155">
        <v>106.9</v>
      </c>
      <c r="M13" s="155">
        <v>106.9</v>
      </c>
      <c r="N13" s="155">
        <v>105.1</v>
      </c>
    </row>
    <row r="14" spans="1:14" ht="12.75">
      <c r="A14" s="154">
        <v>2001</v>
      </c>
      <c r="B14" s="155">
        <v>106.9</v>
      </c>
      <c r="C14" s="155">
        <v>107.5</v>
      </c>
      <c r="D14" s="155">
        <v>107.5</v>
      </c>
      <c r="E14" s="155">
        <v>107.5</v>
      </c>
      <c r="F14" s="155">
        <v>108.2</v>
      </c>
      <c r="G14" s="155">
        <v>108.2</v>
      </c>
      <c r="H14" s="155">
        <v>108.2</v>
      </c>
      <c r="I14" s="155">
        <v>108.4</v>
      </c>
      <c r="J14" s="155">
        <v>108.4</v>
      </c>
      <c r="K14" s="155">
        <v>108.4</v>
      </c>
      <c r="L14" s="155">
        <v>108.8</v>
      </c>
      <c r="M14" s="155">
        <v>108.8</v>
      </c>
      <c r="N14" s="155">
        <v>108.1</v>
      </c>
    </row>
    <row r="15" spans="1:14" ht="12.75">
      <c r="A15" s="154">
        <v>2002</v>
      </c>
      <c r="B15" s="155">
        <v>108.8</v>
      </c>
      <c r="C15" s="155">
        <v>109</v>
      </c>
      <c r="D15" s="155">
        <v>109</v>
      </c>
      <c r="E15" s="155">
        <v>109</v>
      </c>
      <c r="F15" s="155">
        <v>109.2</v>
      </c>
      <c r="G15" s="155">
        <v>109.2</v>
      </c>
      <c r="H15" s="155">
        <v>109.2</v>
      </c>
      <c r="I15" s="155">
        <v>109.3</v>
      </c>
      <c r="J15" s="155">
        <v>109.3</v>
      </c>
      <c r="K15" s="155">
        <v>109.3</v>
      </c>
      <c r="L15" s="155">
        <v>109.4</v>
      </c>
      <c r="M15" s="155">
        <v>109.4</v>
      </c>
      <c r="N15" s="155">
        <v>109.2</v>
      </c>
    </row>
    <row r="16" spans="1:14" ht="12.75">
      <c r="A16" s="154">
        <v>2003</v>
      </c>
      <c r="B16" s="155">
        <v>109.4</v>
      </c>
      <c r="C16" s="155">
        <v>109.3</v>
      </c>
      <c r="D16" s="155">
        <v>109.3</v>
      </c>
      <c r="E16" s="155">
        <v>109.3</v>
      </c>
      <c r="F16" s="155">
        <v>109.4</v>
      </c>
      <c r="G16" s="155">
        <v>109.4</v>
      </c>
      <c r="H16" s="155">
        <v>109.4</v>
      </c>
      <c r="I16" s="155">
        <v>109.7</v>
      </c>
      <c r="J16" s="155">
        <v>109.7</v>
      </c>
      <c r="K16" s="155">
        <v>109.7</v>
      </c>
      <c r="L16" s="155">
        <v>109.7</v>
      </c>
      <c r="M16" s="155">
        <v>109.7</v>
      </c>
      <c r="N16" s="155">
        <v>109.5</v>
      </c>
    </row>
    <row r="17" spans="1:14" ht="12.75">
      <c r="A17" s="154">
        <v>2004</v>
      </c>
      <c r="B17" s="155">
        <v>109.7</v>
      </c>
      <c r="C17" s="155">
        <v>110.1</v>
      </c>
      <c r="D17" s="155">
        <v>110.1</v>
      </c>
      <c r="E17" s="155">
        <v>110.1</v>
      </c>
      <c r="F17" s="155">
        <v>110.4</v>
      </c>
      <c r="G17" s="155">
        <v>110.4</v>
      </c>
      <c r="H17" s="155">
        <v>110.4</v>
      </c>
      <c r="I17" s="155">
        <v>111.4</v>
      </c>
      <c r="J17" s="155">
        <v>111.4</v>
      </c>
      <c r="K17" s="155">
        <v>111.4</v>
      </c>
      <c r="L17" s="155">
        <v>112</v>
      </c>
      <c r="M17" s="155">
        <v>112</v>
      </c>
      <c r="N17" s="155">
        <v>110.8</v>
      </c>
    </row>
    <row r="18" spans="1:14" ht="12.75">
      <c r="A18" s="154">
        <v>2005</v>
      </c>
      <c r="B18" s="155">
        <v>112</v>
      </c>
      <c r="C18" s="155">
        <v>112.1</v>
      </c>
      <c r="D18" s="155">
        <v>112.1</v>
      </c>
      <c r="E18" s="155">
        <v>112.1</v>
      </c>
      <c r="F18" s="155">
        <v>112.1</v>
      </c>
      <c r="G18" s="155">
        <v>112.1</v>
      </c>
      <c r="H18" s="155">
        <v>112.1</v>
      </c>
      <c r="I18" s="155">
        <v>112.5</v>
      </c>
      <c r="J18" s="155">
        <v>112.5</v>
      </c>
      <c r="K18" s="155">
        <v>112.5</v>
      </c>
      <c r="L18" s="155">
        <v>113.1</v>
      </c>
      <c r="M18" s="155">
        <v>113.1</v>
      </c>
      <c r="N18" s="155">
        <v>112.4</v>
      </c>
    </row>
    <row r="19" spans="1:14" ht="12.75">
      <c r="A19" s="154">
        <v>2006</v>
      </c>
      <c r="B19" s="155">
        <v>113.1</v>
      </c>
      <c r="C19" s="155">
        <v>114.1</v>
      </c>
      <c r="D19" s="155">
        <v>114.1</v>
      </c>
      <c r="E19" s="155">
        <v>114.1</v>
      </c>
      <c r="F19" s="155">
        <v>114.6</v>
      </c>
      <c r="G19" s="155">
        <v>114.6</v>
      </c>
      <c r="H19" s="155">
        <v>114.6</v>
      </c>
      <c r="I19" s="155">
        <v>115.1</v>
      </c>
      <c r="J19" s="155">
        <v>115.1</v>
      </c>
      <c r="K19" s="155">
        <v>115.1</v>
      </c>
      <c r="L19" s="155">
        <v>115.6</v>
      </c>
      <c r="M19" s="155">
        <v>115.6</v>
      </c>
      <c r="N19" s="155">
        <v>114.6</v>
      </c>
    </row>
    <row r="20" spans="1:14" ht="12.75">
      <c r="A20" s="154">
        <v>2007</v>
      </c>
      <c r="B20" s="155">
        <v>115.6</v>
      </c>
      <c r="C20" s="155">
        <v>116.7</v>
      </c>
      <c r="D20" s="155">
        <v>116.7</v>
      </c>
      <c r="E20" s="155">
        <v>116.7</v>
      </c>
      <c r="F20" s="155">
        <v>117.5</v>
      </c>
      <c r="G20" s="155">
        <v>117.5</v>
      </c>
      <c r="H20" s="155">
        <v>117.5</v>
      </c>
      <c r="I20" s="155">
        <v>117.5</v>
      </c>
      <c r="J20" s="155">
        <v>117.5</v>
      </c>
      <c r="K20" s="155">
        <v>117.5</v>
      </c>
      <c r="L20" s="155">
        <v>118</v>
      </c>
      <c r="M20" s="155">
        <v>118</v>
      </c>
      <c r="N20" s="155">
        <v>117.2</v>
      </c>
    </row>
    <row r="21" spans="1:14" ht="12.75">
      <c r="A21" s="154">
        <v>2008</v>
      </c>
      <c r="B21" s="155">
        <v>118</v>
      </c>
      <c r="C21" s="155">
        <v>118.8</v>
      </c>
      <c r="D21" s="155">
        <v>118.8</v>
      </c>
      <c r="E21" s="155">
        <v>118.8</v>
      </c>
      <c r="F21" s="155">
        <v>120.2</v>
      </c>
      <c r="G21" s="155">
        <v>120.2</v>
      </c>
      <c r="H21" s="155">
        <v>120.2</v>
      </c>
      <c r="I21" s="155">
        <v>120.9</v>
      </c>
      <c r="J21" s="155">
        <v>120.9</v>
      </c>
      <c r="K21" s="155">
        <v>120.9</v>
      </c>
      <c r="L21" s="155">
        <v>121.6</v>
      </c>
      <c r="M21" s="155">
        <v>121.6</v>
      </c>
      <c r="N21" s="155">
        <v>120.1</v>
      </c>
    </row>
    <row r="22" spans="1:14" s="22" customFormat="1" ht="12.75">
      <c r="A22" s="156">
        <v>2009</v>
      </c>
      <c r="B22" s="157">
        <v>121.6</v>
      </c>
      <c r="C22" s="157">
        <v>122.9</v>
      </c>
      <c r="D22" s="157">
        <v>122.9</v>
      </c>
      <c r="E22" s="157">
        <v>122.9</v>
      </c>
      <c r="F22" s="157">
        <v>123.3</v>
      </c>
      <c r="G22" s="157">
        <v>123.3</v>
      </c>
      <c r="H22" s="157">
        <v>123.3</v>
      </c>
      <c r="I22" s="157">
        <v>123.2</v>
      </c>
      <c r="J22" s="157">
        <v>123.2</v>
      </c>
      <c r="K22" s="157">
        <v>123.2</v>
      </c>
      <c r="L22" s="157">
        <v>123.4</v>
      </c>
      <c r="M22" s="157">
        <v>123.4</v>
      </c>
      <c r="N22" s="157">
        <v>123.1</v>
      </c>
    </row>
    <row r="23" spans="1:14" ht="12.75">
      <c r="A23" s="154">
        <v>2010</v>
      </c>
      <c r="B23" s="155">
        <v>123.4</v>
      </c>
      <c r="C23" s="155">
        <v>124.3</v>
      </c>
      <c r="D23" s="155">
        <v>124.3</v>
      </c>
      <c r="E23" s="155">
        <v>124.3</v>
      </c>
      <c r="F23" s="155">
        <v>124.5</v>
      </c>
      <c r="G23" s="155">
        <v>124.5</v>
      </c>
      <c r="H23" s="155">
        <v>124.5</v>
      </c>
      <c r="I23" s="155">
        <v>124.3</v>
      </c>
      <c r="J23" s="155">
        <v>124.3</v>
      </c>
      <c r="K23" s="155">
        <v>124.3</v>
      </c>
      <c r="L23" s="155">
        <v>125.1</v>
      </c>
      <c r="M23" s="155">
        <v>125.1</v>
      </c>
      <c r="N23" s="155">
        <v>124.4</v>
      </c>
    </row>
    <row r="24" spans="1:14" ht="12.75">
      <c r="A24" s="154">
        <v>2011</v>
      </c>
      <c r="B24" s="155">
        <v>125.1</v>
      </c>
      <c r="C24" s="155">
        <v>126.3</v>
      </c>
      <c r="D24" s="155">
        <v>126.3</v>
      </c>
      <c r="E24" s="155">
        <v>126.3</v>
      </c>
      <c r="F24" s="155">
        <v>126</v>
      </c>
      <c r="G24" s="155">
        <v>126</v>
      </c>
      <c r="H24" s="155">
        <v>126</v>
      </c>
      <c r="I24" s="155">
        <v>126.1</v>
      </c>
      <c r="J24" s="155">
        <v>126.1</v>
      </c>
      <c r="K24" s="155">
        <v>126.1</v>
      </c>
      <c r="L24" s="155">
        <v>126.5</v>
      </c>
      <c r="M24" s="155">
        <v>126.5</v>
      </c>
      <c r="N24" s="155">
        <v>126.1</v>
      </c>
    </row>
    <row r="25" spans="1:14" ht="12.75">
      <c r="A25" s="154">
        <v>2012</v>
      </c>
      <c r="B25" s="155">
        <v>126.5</v>
      </c>
      <c r="C25" s="155">
        <v>127.2</v>
      </c>
      <c r="D25" s="155">
        <v>127.2</v>
      </c>
      <c r="E25" s="155">
        <v>127.2</v>
      </c>
      <c r="F25" s="155">
        <v>126.9</v>
      </c>
      <c r="G25" s="155">
        <v>126.9</v>
      </c>
      <c r="H25" s="155">
        <v>126.9</v>
      </c>
      <c r="I25" s="155">
        <v>126.8</v>
      </c>
      <c r="J25" s="155">
        <v>126.8</v>
      </c>
      <c r="K25" s="155">
        <v>126.8</v>
      </c>
      <c r="L25" s="155">
        <v>126.5</v>
      </c>
      <c r="M25" s="155">
        <v>126.5</v>
      </c>
      <c r="N25" s="155">
        <v>126.8</v>
      </c>
    </row>
    <row r="26" spans="1:14" ht="12.75">
      <c r="A26" s="154">
        <v>2013</v>
      </c>
      <c r="B26" s="155">
        <v>126.5</v>
      </c>
      <c r="C26" s="155">
        <v>126.8</v>
      </c>
      <c r="D26" s="155">
        <v>126.8</v>
      </c>
      <c r="E26" s="275">
        <v>126.8</v>
      </c>
      <c r="F26" s="155">
        <v>127.3</v>
      </c>
      <c r="G26" s="155">
        <v>127.3</v>
      </c>
      <c r="H26" s="155">
        <v>127.3</v>
      </c>
      <c r="I26" s="155">
        <v>127.9</v>
      </c>
      <c r="J26" s="155">
        <v>127.9</v>
      </c>
      <c r="K26" s="155">
        <v>127.9</v>
      </c>
      <c r="L26" s="155">
        <v>128.2</v>
      </c>
      <c r="M26" s="155">
        <v>128.2</v>
      </c>
      <c r="N26" s="155">
        <v>127.4</v>
      </c>
    </row>
    <row r="27" spans="1:14" ht="12.75">
      <c r="A27" s="154">
        <v>2014</v>
      </c>
      <c r="B27" s="155">
        <v>128.2</v>
      </c>
      <c r="C27" s="155">
        <v>128.5</v>
      </c>
      <c r="D27" s="155">
        <v>128.5</v>
      </c>
      <c r="E27" s="275">
        <v>128.5</v>
      </c>
      <c r="F27" s="155">
        <v>128.6</v>
      </c>
      <c r="G27" s="155">
        <v>128.6</v>
      </c>
      <c r="H27" s="155">
        <v>128.6</v>
      </c>
      <c r="I27" s="155">
        <v>129.4</v>
      </c>
      <c r="J27" s="155">
        <v>129.4</v>
      </c>
      <c r="K27" s="155">
        <v>129.4</v>
      </c>
      <c r="L27" s="155">
        <v>129.6</v>
      </c>
      <c r="M27" s="155">
        <v>129.6</v>
      </c>
      <c r="N27" s="155">
        <v>128.9</v>
      </c>
    </row>
    <row r="28" spans="1:14" ht="12.75">
      <c r="A28" s="154">
        <v>2015</v>
      </c>
      <c r="B28" s="155">
        <v>129.6</v>
      </c>
      <c r="C28" s="155">
        <v>129.8</v>
      </c>
      <c r="D28" s="155">
        <v>129.8</v>
      </c>
      <c r="E28" s="275">
        <v>129.8</v>
      </c>
      <c r="F28" s="155">
        <v>130.2</v>
      </c>
      <c r="G28" s="155">
        <v>130.2</v>
      </c>
      <c r="H28" s="155">
        <v>130.2</v>
      </c>
      <c r="I28" s="155">
        <v>130.3</v>
      </c>
      <c r="J28" s="155">
        <v>130.3</v>
      </c>
      <c r="K28" s="155">
        <v>130.3</v>
      </c>
      <c r="L28" s="155">
        <v>129.7</v>
      </c>
      <c r="M28" s="155">
        <v>129.7</v>
      </c>
      <c r="N28" s="155">
        <v>130</v>
      </c>
    </row>
    <row r="29" spans="1:14" ht="12.75">
      <c r="A29" s="154">
        <v>2016</v>
      </c>
      <c r="B29" s="155">
        <v>129.7</v>
      </c>
      <c r="C29" s="155">
        <v>130</v>
      </c>
      <c r="D29" s="155">
        <v>130</v>
      </c>
      <c r="E29" s="275">
        <v>130</v>
      </c>
      <c r="F29" s="155">
        <v>130.2</v>
      </c>
      <c r="G29" s="155">
        <v>130.2</v>
      </c>
      <c r="H29" s="155">
        <v>130.2</v>
      </c>
      <c r="I29" s="155">
        <v>130.4</v>
      </c>
      <c r="J29" s="155">
        <v>130.4</v>
      </c>
      <c r="K29" s="155">
        <v>130.4</v>
      </c>
      <c r="L29" s="155">
        <v>131.1</v>
      </c>
      <c r="M29" s="155">
        <v>131.1</v>
      </c>
      <c r="N29" s="155">
        <v>130.3</v>
      </c>
    </row>
    <row r="30" spans="1:14" ht="12.75">
      <c r="A30" s="154">
        <v>2017</v>
      </c>
      <c r="B30" s="155">
        <v>131.1</v>
      </c>
      <c r="C30" s="155">
        <v>131.3</v>
      </c>
      <c r="D30" s="155">
        <v>131.3</v>
      </c>
      <c r="E30" s="275">
        <v>131.3</v>
      </c>
      <c r="F30" s="155">
        <v>131.9</v>
      </c>
      <c r="G30" s="155">
        <v>131.9</v>
      </c>
      <c r="H30" s="155">
        <v>131.9</v>
      </c>
      <c r="I30" s="155">
        <v>132.4</v>
      </c>
      <c r="J30" s="155">
        <v>132.4</v>
      </c>
      <c r="K30" s="155">
        <v>132.4</v>
      </c>
      <c r="L30" s="155">
        <v>132.3</v>
      </c>
      <c r="M30" s="155">
        <v>132.3</v>
      </c>
      <c r="N30" s="155">
        <v>131.9</v>
      </c>
    </row>
    <row r="31" spans="1:14" ht="12.75">
      <c r="A31" s="154">
        <v>2018</v>
      </c>
      <c r="B31" s="155">
        <v>132.3</v>
      </c>
      <c r="C31" s="155">
        <v>132.5</v>
      </c>
      <c r="D31" s="155">
        <v>132.5</v>
      </c>
      <c r="E31" s="275">
        <v>132.5</v>
      </c>
      <c r="F31" s="155">
        <v>132.7</v>
      </c>
      <c r="G31" s="155">
        <v>132.7</v>
      </c>
      <c r="H31" s="155">
        <v>132.7</v>
      </c>
      <c r="I31" s="155">
        <v>133</v>
      </c>
      <c r="J31" s="155">
        <v>133</v>
      </c>
      <c r="K31" s="155">
        <v>133</v>
      </c>
      <c r="L31" s="155">
        <v>133</v>
      </c>
      <c r="M31" s="155">
        <v>133</v>
      </c>
      <c r="N31" s="155">
        <v>132.7</v>
      </c>
    </row>
    <row r="32" spans="1:14" ht="12.75">
      <c r="A32" s="154">
        <v>2019</v>
      </c>
      <c r="B32" s="155">
        <v>133</v>
      </c>
      <c r="C32" s="155">
        <v>133</v>
      </c>
      <c r="D32" s="155">
        <v>133</v>
      </c>
      <c r="E32" s="275">
        <v>133</v>
      </c>
      <c r="F32" s="155">
        <v>133.3</v>
      </c>
      <c r="G32" s="155">
        <v>133.3</v>
      </c>
      <c r="H32" s="155">
        <v>133.3</v>
      </c>
      <c r="I32" s="155">
        <v>133.7</v>
      </c>
      <c r="J32" s="155">
        <v>133.7</v>
      </c>
      <c r="K32" s="155">
        <v>133.7</v>
      </c>
      <c r="L32" s="155"/>
      <c r="M32" s="155"/>
      <c r="N32" s="155"/>
    </row>
    <row r="33" spans="1:14" ht="12.75" customHeight="1">
      <c r="A33" s="61"/>
      <c r="B33" s="158"/>
      <c r="C33" s="158"/>
      <c r="D33" s="158"/>
      <c r="E33" s="158"/>
      <c r="F33" s="158"/>
      <c r="G33" s="158"/>
      <c r="H33" s="158"/>
      <c r="I33" s="158"/>
      <c r="J33" s="158"/>
      <c r="K33" s="158"/>
      <c r="L33" s="158"/>
      <c r="M33" s="158"/>
      <c r="N33" s="158"/>
    </row>
    <row r="34" spans="1:14" ht="12.75" customHeight="1">
      <c r="A34" s="10" t="s">
        <v>57</v>
      </c>
      <c r="B34" s="61"/>
      <c r="C34" s="61"/>
      <c r="D34" s="61"/>
      <c r="E34" s="61"/>
      <c r="F34" s="61"/>
      <c r="G34" s="61"/>
      <c r="H34" s="61"/>
      <c r="I34" s="215"/>
      <c r="J34" s="215"/>
      <c r="K34" s="215"/>
      <c r="L34" s="61"/>
      <c r="M34" s="61"/>
      <c r="N34" s="61"/>
    </row>
    <row r="35" spans="1:14" ht="12.75" customHeight="1">
      <c r="A35" s="10" t="s">
        <v>236</v>
      </c>
      <c r="B35" s="61"/>
      <c r="C35" s="61"/>
      <c r="D35" s="61"/>
      <c r="E35" s="61"/>
      <c r="F35" s="61"/>
      <c r="G35" s="61"/>
      <c r="H35" s="61"/>
      <c r="I35" s="61"/>
      <c r="J35" s="61"/>
      <c r="K35" s="61"/>
      <c r="L35" s="61"/>
      <c r="M35" s="61"/>
      <c r="N35" s="61"/>
    </row>
    <row r="36" ht="12.75" customHeight="1"/>
    <row r="48" ht="12.75">
      <c r="J48" s="220" t="s">
        <v>377</v>
      </c>
    </row>
  </sheetData>
  <sheetProtection/>
  <hyperlinks>
    <hyperlink ref="N65503" r:id="rId1" display="http://www.lik.bfs.admin.ch"/>
  </hyperlinks>
  <printOptions/>
  <pageMargins left="0.787401575" right="0.787401575" top="0.984251969" bottom="0.984251969" header="0.4921259845" footer="0.4921259845"/>
  <pageSetup fitToHeight="1" fitToWidth="1" horizontalDpi="600" verticalDpi="600" orientation="portrait" paperSize="9" scale="55" r:id="rId3"/>
  <headerFooter alignWithMargins="0">
    <oddFooter>&amp;C&amp;A</oddFooter>
  </headerFooter>
  <drawing r:id="rId2"/>
</worksheet>
</file>

<file path=xl/worksheets/sheet36.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2812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6.7109375" style="0" customWidth="1"/>
  </cols>
  <sheetData>
    <row r="1" s="79" customFormat="1" ht="12.75">
      <c r="A1" s="79" t="s">
        <v>657</v>
      </c>
    </row>
    <row r="2" spans="1:15" ht="12.75">
      <c r="A2" s="79" t="s">
        <v>460</v>
      </c>
      <c r="B2" s="79"/>
      <c r="C2" s="79"/>
      <c r="D2" s="79"/>
      <c r="E2" s="79"/>
      <c r="F2" s="79"/>
      <c r="G2" s="79"/>
      <c r="H2" s="79"/>
      <c r="I2" s="79"/>
      <c r="J2" s="79"/>
      <c r="K2" s="79"/>
      <c r="L2" s="79"/>
      <c r="M2" s="79"/>
      <c r="N2" s="79"/>
      <c r="O2" s="79"/>
    </row>
    <row r="3" spans="1:15" ht="12.75">
      <c r="A3" s="79"/>
      <c r="B3" s="79"/>
      <c r="C3" s="79"/>
      <c r="D3" s="79"/>
      <c r="E3" s="79"/>
      <c r="F3" s="79"/>
      <c r="G3" s="79"/>
      <c r="H3" s="79"/>
      <c r="I3" s="79"/>
      <c r="J3" s="79"/>
      <c r="K3" s="79"/>
      <c r="L3" s="79"/>
      <c r="M3" s="79"/>
      <c r="N3" s="79"/>
      <c r="O3" s="79"/>
    </row>
    <row r="4" spans="1:15" ht="12.75">
      <c r="A4" s="79"/>
      <c r="B4" s="79"/>
      <c r="C4" s="79"/>
      <c r="D4" s="79"/>
      <c r="E4" s="79"/>
      <c r="F4" s="79"/>
      <c r="G4" s="79"/>
      <c r="H4" s="79"/>
      <c r="I4" s="79"/>
      <c r="J4" s="79"/>
      <c r="K4" s="79"/>
      <c r="L4" s="79"/>
      <c r="M4" s="79"/>
      <c r="N4" s="79"/>
      <c r="O4" s="79"/>
    </row>
    <row r="5" spans="1:15" s="82" customFormat="1" ht="24" customHeight="1">
      <c r="A5" s="32" t="s">
        <v>32</v>
      </c>
      <c r="B5" s="153" t="s">
        <v>221</v>
      </c>
      <c r="C5" s="153" t="s">
        <v>222</v>
      </c>
      <c r="D5" s="153" t="s">
        <v>223</v>
      </c>
      <c r="E5" s="153" t="s">
        <v>224</v>
      </c>
      <c r="F5" s="153" t="s">
        <v>225</v>
      </c>
      <c r="G5" s="153" t="s">
        <v>226</v>
      </c>
      <c r="H5" s="153" t="s">
        <v>227</v>
      </c>
      <c r="I5" s="153" t="s">
        <v>228</v>
      </c>
      <c r="J5" s="153" t="s">
        <v>229</v>
      </c>
      <c r="K5" s="153" t="s">
        <v>230</v>
      </c>
      <c r="L5" s="153" t="s">
        <v>231</v>
      </c>
      <c r="M5" s="153" t="s">
        <v>232</v>
      </c>
      <c r="N5" s="153" t="s">
        <v>261</v>
      </c>
      <c r="O5" s="87"/>
    </row>
    <row r="6" spans="1:15" ht="12.75">
      <c r="A6" s="154">
        <v>2000</v>
      </c>
      <c r="B6" s="155" t="s">
        <v>88</v>
      </c>
      <c r="C6" s="155" t="s">
        <v>88</v>
      </c>
      <c r="D6" s="155" t="s">
        <v>88</v>
      </c>
      <c r="E6" s="155" t="s">
        <v>88</v>
      </c>
      <c r="F6" s="155">
        <v>100</v>
      </c>
      <c r="G6" s="155">
        <v>100</v>
      </c>
      <c r="H6" s="155">
        <v>100</v>
      </c>
      <c r="I6" s="155">
        <v>100.4</v>
      </c>
      <c r="J6" s="155">
        <v>100.4</v>
      </c>
      <c r="K6" s="155">
        <v>100.4</v>
      </c>
      <c r="L6" s="155">
        <v>101.9</v>
      </c>
      <c r="M6" s="155">
        <v>101.9</v>
      </c>
      <c r="N6" s="155">
        <v>100.2</v>
      </c>
      <c r="O6" s="79"/>
    </row>
    <row r="7" spans="1:15" ht="12.75">
      <c r="A7" s="154">
        <v>2001</v>
      </c>
      <c r="B7" s="155">
        <v>101.9</v>
      </c>
      <c r="C7" s="155">
        <v>102.5</v>
      </c>
      <c r="D7" s="155">
        <v>102.5</v>
      </c>
      <c r="E7" s="155">
        <v>102.5</v>
      </c>
      <c r="F7" s="155">
        <v>103.2</v>
      </c>
      <c r="G7" s="155">
        <v>103.2</v>
      </c>
      <c r="H7" s="155">
        <v>103.2</v>
      </c>
      <c r="I7" s="155">
        <v>103.4</v>
      </c>
      <c r="J7" s="155">
        <v>103.4</v>
      </c>
      <c r="K7" s="155">
        <v>103.4</v>
      </c>
      <c r="L7" s="155">
        <v>103.7</v>
      </c>
      <c r="M7" s="155">
        <v>103.7</v>
      </c>
      <c r="N7" s="155">
        <v>103</v>
      </c>
      <c r="O7" s="79"/>
    </row>
    <row r="8" spans="1:15" ht="12.75">
      <c r="A8" s="154">
        <v>2002</v>
      </c>
      <c r="B8" s="155">
        <v>103.7</v>
      </c>
      <c r="C8" s="155">
        <v>104</v>
      </c>
      <c r="D8" s="155">
        <v>104</v>
      </c>
      <c r="E8" s="155">
        <v>104</v>
      </c>
      <c r="F8" s="155">
        <v>104.1</v>
      </c>
      <c r="G8" s="155">
        <v>104.1</v>
      </c>
      <c r="H8" s="155">
        <v>104.1</v>
      </c>
      <c r="I8" s="155">
        <v>104.3</v>
      </c>
      <c r="J8" s="155">
        <v>104.3</v>
      </c>
      <c r="K8" s="155">
        <v>104.3</v>
      </c>
      <c r="L8" s="155">
        <v>104.3</v>
      </c>
      <c r="M8" s="155">
        <v>104.3</v>
      </c>
      <c r="N8" s="155">
        <v>104.1</v>
      </c>
      <c r="O8" s="79"/>
    </row>
    <row r="9" spans="1:15" ht="12.75">
      <c r="A9" s="154">
        <v>2003</v>
      </c>
      <c r="B9" s="155">
        <v>104.3</v>
      </c>
      <c r="C9" s="155">
        <v>104.3</v>
      </c>
      <c r="D9" s="155">
        <v>104.3</v>
      </c>
      <c r="E9" s="155">
        <v>104.3</v>
      </c>
      <c r="F9" s="155">
        <v>104.3</v>
      </c>
      <c r="G9" s="155">
        <v>104.3</v>
      </c>
      <c r="H9" s="155">
        <v>104.3</v>
      </c>
      <c r="I9" s="155">
        <v>104.6</v>
      </c>
      <c r="J9" s="155">
        <v>104.6</v>
      </c>
      <c r="K9" s="155">
        <v>104.6</v>
      </c>
      <c r="L9" s="155">
        <v>104.6</v>
      </c>
      <c r="M9" s="155">
        <v>104.6</v>
      </c>
      <c r="N9" s="155">
        <v>104.4</v>
      </c>
      <c r="O9" s="79"/>
    </row>
    <row r="10" spans="1:15" ht="12.75">
      <c r="A10" s="154">
        <v>2004</v>
      </c>
      <c r="B10" s="155">
        <v>104.6</v>
      </c>
      <c r="C10" s="155">
        <v>105</v>
      </c>
      <c r="D10" s="155">
        <v>105</v>
      </c>
      <c r="E10" s="155">
        <v>105</v>
      </c>
      <c r="F10" s="155">
        <v>105.3</v>
      </c>
      <c r="G10" s="155">
        <v>105.3</v>
      </c>
      <c r="H10" s="155">
        <v>105.3</v>
      </c>
      <c r="I10" s="155">
        <v>106.2</v>
      </c>
      <c r="J10" s="155">
        <v>106.2</v>
      </c>
      <c r="K10" s="155">
        <v>106.2</v>
      </c>
      <c r="L10" s="155">
        <v>106.8</v>
      </c>
      <c r="M10" s="155">
        <v>106.8</v>
      </c>
      <c r="N10" s="155">
        <v>105.7</v>
      </c>
      <c r="O10" s="79"/>
    </row>
    <row r="11" spans="1:15" ht="12.75">
      <c r="A11" s="154">
        <v>2005</v>
      </c>
      <c r="B11" s="155">
        <v>106.8</v>
      </c>
      <c r="C11" s="155">
        <v>106.9</v>
      </c>
      <c r="D11" s="155">
        <v>106.9</v>
      </c>
      <c r="E11" s="155">
        <v>106.9</v>
      </c>
      <c r="F11" s="155">
        <v>106.9</v>
      </c>
      <c r="G11" s="155">
        <v>106.9</v>
      </c>
      <c r="H11" s="155">
        <v>106.9</v>
      </c>
      <c r="I11" s="155">
        <v>107.3</v>
      </c>
      <c r="J11" s="155">
        <v>107.3</v>
      </c>
      <c r="K11" s="155">
        <v>107.3</v>
      </c>
      <c r="L11" s="155">
        <v>107.8</v>
      </c>
      <c r="M11" s="155">
        <v>107.8</v>
      </c>
      <c r="N11" s="155">
        <v>107.1</v>
      </c>
      <c r="O11" s="79"/>
    </row>
    <row r="12" spans="1:15" ht="12.75">
      <c r="A12" s="154">
        <v>2006</v>
      </c>
      <c r="B12" s="155">
        <v>107.8</v>
      </c>
      <c r="C12" s="155">
        <v>108.8</v>
      </c>
      <c r="D12" s="155">
        <v>108.8</v>
      </c>
      <c r="E12" s="155">
        <v>108.8</v>
      </c>
      <c r="F12" s="155">
        <v>109.3</v>
      </c>
      <c r="G12" s="155">
        <v>109.3</v>
      </c>
      <c r="H12" s="155">
        <v>109.3</v>
      </c>
      <c r="I12" s="155">
        <v>109.7</v>
      </c>
      <c r="J12" s="155">
        <v>109.7</v>
      </c>
      <c r="K12" s="155">
        <v>109.7</v>
      </c>
      <c r="L12" s="155">
        <v>110.2</v>
      </c>
      <c r="M12" s="155">
        <v>110.2</v>
      </c>
      <c r="N12" s="155">
        <v>109.3</v>
      </c>
      <c r="O12" s="79"/>
    </row>
    <row r="13" spans="1:15" ht="12.75">
      <c r="A13" s="154">
        <v>2007</v>
      </c>
      <c r="B13" s="155">
        <v>110.2</v>
      </c>
      <c r="C13" s="155">
        <v>111.3</v>
      </c>
      <c r="D13" s="155">
        <v>111.3</v>
      </c>
      <c r="E13" s="155">
        <v>111.3</v>
      </c>
      <c r="F13" s="155">
        <v>112</v>
      </c>
      <c r="G13" s="155">
        <v>112</v>
      </c>
      <c r="H13" s="155">
        <v>112</v>
      </c>
      <c r="I13" s="155">
        <v>112</v>
      </c>
      <c r="J13" s="155">
        <v>112</v>
      </c>
      <c r="K13" s="155">
        <v>112</v>
      </c>
      <c r="L13" s="155">
        <v>112.5</v>
      </c>
      <c r="M13" s="155">
        <v>112.5</v>
      </c>
      <c r="N13" s="155">
        <v>111.8</v>
      </c>
      <c r="O13" s="79"/>
    </row>
    <row r="14" spans="1:15" ht="12.75">
      <c r="A14" s="154">
        <v>2008</v>
      </c>
      <c r="B14" s="155">
        <v>112.5</v>
      </c>
      <c r="C14" s="155">
        <v>113.2</v>
      </c>
      <c r="D14" s="155">
        <v>113.2</v>
      </c>
      <c r="E14" s="155">
        <v>113.2</v>
      </c>
      <c r="F14" s="155">
        <v>114.6</v>
      </c>
      <c r="G14" s="155">
        <v>114.6</v>
      </c>
      <c r="H14" s="155">
        <v>114.6</v>
      </c>
      <c r="I14" s="155">
        <v>115.2</v>
      </c>
      <c r="J14" s="155">
        <v>115.2</v>
      </c>
      <c r="K14" s="155">
        <v>115.2</v>
      </c>
      <c r="L14" s="155">
        <v>116</v>
      </c>
      <c r="M14" s="155">
        <v>116</v>
      </c>
      <c r="N14" s="155">
        <v>114.5</v>
      </c>
      <c r="O14" s="79"/>
    </row>
    <row r="15" spans="1:15" s="95" customFormat="1" ht="12.75">
      <c r="A15" s="156">
        <v>2009</v>
      </c>
      <c r="B15" s="157">
        <v>116</v>
      </c>
      <c r="C15" s="157">
        <v>117.1</v>
      </c>
      <c r="D15" s="157">
        <v>117.1</v>
      </c>
      <c r="E15" s="157">
        <v>117.1</v>
      </c>
      <c r="F15" s="157">
        <v>117.6</v>
      </c>
      <c r="G15" s="157">
        <v>117.6</v>
      </c>
      <c r="H15" s="157">
        <v>117.6</v>
      </c>
      <c r="I15" s="157">
        <v>117.5</v>
      </c>
      <c r="J15" s="157">
        <v>117.5</v>
      </c>
      <c r="K15" s="157">
        <v>117.5</v>
      </c>
      <c r="L15" s="157">
        <v>117.7</v>
      </c>
      <c r="M15" s="157">
        <v>117.7</v>
      </c>
      <c r="N15" s="157">
        <v>117.3</v>
      </c>
      <c r="O15" s="119"/>
    </row>
    <row r="16" spans="1:15" ht="12.75">
      <c r="A16" s="154">
        <v>2010</v>
      </c>
      <c r="B16" s="155">
        <v>117.7</v>
      </c>
      <c r="C16" s="155">
        <v>118.6</v>
      </c>
      <c r="D16" s="155">
        <v>118.6</v>
      </c>
      <c r="E16" s="155">
        <v>118.6</v>
      </c>
      <c r="F16" s="155">
        <v>118.7</v>
      </c>
      <c r="G16" s="155">
        <v>118.7</v>
      </c>
      <c r="H16" s="155">
        <v>118.7</v>
      </c>
      <c r="I16" s="155">
        <v>118.5</v>
      </c>
      <c r="J16" s="155">
        <v>118.5</v>
      </c>
      <c r="K16" s="155">
        <v>118.5</v>
      </c>
      <c r="L16" s="155">
        <v>119.3</v>
      </c>
      <c r="M16" s="155">
        <v>119.3</v>
      </c>
      <c r="N16" s="155">
        <v>118.7</v>
      </c>
      <c r="O16" s="79"/>
    </row>
    <row r="17" spans="1:15" ht="12.75">
      <c r="A17" s="154">
        <v>2011</v>
      </c>
      <c r="B17" s="155">
        <v>119.3</v>
      </c>
      <c r="C17" s="155">
        <v>120.4</v>
      </c>
      <c r="D17" s="155">
        <v>120.4</v>
      </c>
      <c r="E17" s="155">
        <v>120.4</v>
      </c>
      <c r="F17" s="155">
        <v>120.1</v>
      </c>
      <c r="G17" s="155">
        <v>120.1</v>
      </c>
      <c r="H17" s="155">
        <v>120.1</v>
      </c>
      <c r="I17" s="155">
        <v>120.3</v>
      </c>
      <c r="J17" s="155">
        <v>120.3</v>
      </c>
      <c r="K17" s="155">
        <v>120.3</v>
      </c>
      <c r="L17" s="155">
        <v>120.6</v>
      </c>
      <c r="M17" s="155">
        <v>120.6</v>
      </c>
      <c r="N17" s="155">
        <v>120.2</v>
      </c>
      <c r="O17" s="79"/>
    </row>
    <row r="18" spans="1:15" ht="12.75">
      <c r="A18" s="154">
        <v>2012</v>
      </c>
      <c r="B18" s="155">
        <v>120.6</v>
      </c>
      <c r="C18" s="155">
        <v>121.3</v>
      </c>
      <c r="D18" s="155">
        <v>121.3</v>
      </c>
      <c r="E18" s="155">
        <v>121.3</v>
      </c>
      <c r="F18" s="155">
        <v>121</v>
      </c>
      <c r="G18" s="155">
        <v>121</v>
      </c>
      <c r="H18" s="155">
        <v>121</v>
      </c>
      <c r="I18" s="155">
        <v>120.9</v>
      </c>
      <c r="J18" s="155">
        <v>120.9</v>
      </c>
      <c r="K18" s="155">
        <v>120.9</v>
      </c>
      <c r="L18" s="155">
        <v>120.6</v>
      </c>
      <c r="M18" s="155">
        <v>120.6</v>
      </c>
      <c r="N18" s="155">
        <v>120.9</v>
      </c>
      <c r="O18" s="79"/>
    </row>
    <row r="19" spans="1:15" ht="12.75">
      <c r="A19" s="154">
        <v>2013</v>
      </c>
      <c r="B19" s="155">
        <v>120.6</v>
      </c>
      <c r="C19" s="155">
        <v>120.9</v>
      </c>
      <c r="D19" s="155">
        <v>120.9</v>
      </c>
      <c r="E19" s="155">
        <v>120.9</v>
      </c>
      <c r="F19" s="155">
        <v>121.3</v>
      </c>
      <c r="G19" s="155">
        <v>121.3</v>
      </c>
      <c r="H19" s="155">
        <v>121.3</v>
      </c>
      <c r="I19" s="155">
        <v>121.9</v>
      </c>
      <c r="J19" s="155">
        <v>121.9</v>
      </c>
      <c r="K19" s="155">
        <v>121.9</v>
      </c>
      <c r="L19" s="155">
        <v>122.3</v>
      </c>
      <c r="M19" s="155">
        <v>122.3</v>
      </c>
      <c r="N19" s="155">
        <v>121.5</v>
      </c>
      <c r="O19" s="79"/>
    </row>
    <row r="20" spans="1:15" ht="12.75">
      <c r="A20" s="154">
        <v>2014</v>
      </c>
      <c r="B20" s="155">
        <v>122.3</v>
      </c>
      <c r="C20" s="155">
        <v>122.5</v>
      </c>
      <c r="D20" s="155">
        <v>122.5</v>
      </c>
      <c r="E20" s="155">
        <v>122.5</v>
      </c>
      <c r="F20" s="155">
        <v>122.6</v>
      </c>
      <c r="G20" s="155">
        <v>122.6</v>
      </c>
      <c r="H20" s="155">
        <v>122.6</v>
      </c>
      <c r="I20" s="155">
        <v>123.4</v>
      </c>
      <c r="J20" s="155">
        <v>123.4</v>
      </c>
      <c r="K20" s="155">
        <v>123.4</v>
      </c>
      <c r="L20" s="155">
        <v>123.6</v>
      </c>
      <c r="M20" s="155">
        <v>123.6</v>
      </c>
      <c r="N20" s="155">
        <v>122.9</v>
      </c>
      <c r="O20" s="79"/>
    </row>
    <row r="21" spans="1:15" ht="12.75">
      <c r="A21" s="154">
        <v>2015</v>
      </c>
      <c r="B21" s="155">
        <v>123.6</v>
      </c>
      <c r="C21" s="155">
        <v>123.8</v>
      </c>
      <c r="D21" s="155">
        <v>123.8</v>
      </c>
      <c r="E21" s="155">
        <v>123.8</v>
      </c>
      <c r="F21" s="155">
        <v>124.1</v>
      </c>
      <c r="G21" s="155">
        <v>124.1</v>
      </c>
      <c r="H21" s="155">
        <v>124.1</v>
      </c>
      <c r="I21" s="155">
        <v>124.2</v>
      </c>
      <c r="J21" s="155">
        <v>124.2</v>
      </c>
      <c r="K21" s="155">
        <v>124.2</v>
      </c>
      <c r="L21" s="155">
        <v>123.7</v>
      </c>
      <c r="M21" s="155">
        <v>123.7</v>
      </c>
      <c r="N21" s="155">
        <v>124</v>
      </c>
      <c r="O21" s="79"/>
    </row>
    <row r="22" spans="1:15" ht="12.75">
      <c r="A22" s="154">
        <v>2016</v>
      </c>
      <c r="B22" s="155">
        <v>123.7</v>
      </c>
      <c r="C22" s="155">
        <v>123.9</v>
      </c>
      <c r="D22" s="155">
        <v>123.9</v>
      </c>
      <c r="E22" s="155">
        <v>123.9</v>
      </c>
      <c r="F22" s="155">
        <v>124.1</v>
      </c>
      <c r="G22" s="155">
        <v>124.1</v>
      </c>
      <c r="H22" s="155">
        <v>124.1</v>
      </c>
      <c r="I22" s="155">
        <v>124.3</v>
      </c>
      <c r="J22" s="155">
        <v>124.3</v>
      </c>
      <c r="K22" s="155">
        <v>124.3</v>
      </c>
      <c r="L22" s="155">
        <v>125</v>
      </c>
      <c r="M22" s="155">
        <v>125</v>
      </c>
      <c r="N22" s="155">
        <v>124.2</v>
      </c>
      <c r="O22" s="79"/>
    </row>
    <row r="23" spans="1:15" ht="12.75">
      <c r="A23" s="154">
        <v>2017</v>
      </c>
      <c r="B23" s="155">
        <v>125</v>
      </c>
      <c r="C23" s="155">
        <v>125.2</v>
      </c>
      <c r="D23" s="155">
        <v>125.2</v>
      </c>
      <c r="E23" s="155">
        <v>125.2</v>
      </c>
      <c r="F23" s="155">
        <v>125.7</v>
      </c>
      <c r="G23" s="155">
        <v>125.7</v>
      </c>
      <c r="H23" s="155">
        <v>125.7</v>
      </c>
      <c r="I23" s="155">
        <v>126.3</v>
      </c>
      <c r="J23" s="155">
        <v>126.3</v>
      </c>
      <c r="K23" s="155">
        <v>126.3</v>
      </c>
      <c r="L23" s="155">
        <v>126.2</v>
      </c>
      <c r="M23" s="155">
        <v>126.2</v>
      </c>
      <c r="N23" s="155">
        <v>125.7</v>
      </c>
      <c r="O23" s="79"/>
    </row>
    <row r="24" spans="1:15" ht="12.75">
      <c r="A24" s="154">
        <v>2018</v>
      </c>
      <c r="B24" s="155">
        <v>126.2</v>
      </c>
      <c r="C24" s="155">
        <v>126.3</v>
      </c>
      <c r="D24" s="155">
        <v>126.3</v>
      </c>
      <c r="E24" s="155">
        <v>126.3</v>
      </c>
      <c r="F24" s="155">
        <v>126.5</v>
      </c>
      <c r="G24" s="155">
        <v>126.5</v>
      </c>
      <c r="H24" s="155">
        <v>126.5</v>
      </c>
      <c r="I24" s="155">
        <v>126.8</v>
      </c>
      <c r="J24" s="155">
        <v>126.8</v>
      </c>
      <c r="K24" s="155">
        <v>126.8</v>
      </c>
      <c r="L24" s="155">
        <v>126.8</v>
      </c>
      <c r="M24" s="155">
        <v>126.8</v>
      </c>
      <c r="N24" s="155">
        <v>126.6</v>
      </c>
      <c r="O24" s="79"/>
    </row>
    <row r="25" spans="1:15" ht="12.75">
      <c r="A25" s="154">
        <v>2019</v>
      </c>
      <c r="B25" s="155">
        <v>126.8</v>
      </c>
      <c r="C25" s="155">
        <v>126.8</v>
      </c>
      <c r="D25" s="155">
        <v>126.8</v>
      </c>
      <c r="E25" s="155">
        <v>126.8</v>
      </c>
      <c r="F25" s="155">
        <v>127.1</v>
      </c>
      <c r="G25" s="155">
        <v>127.1</v>
      </c>
      <c r="H25" s="155">
        <v>127.1</v>
      </c>
      <c r="I25" s="155">
        <v>127.5</v>
      </c>
      <c r="J25" s="155">
        <v>127.5</v>
      </c>
      <c r="K25" s="155">
        <v>127.5</v>
      </c>
      <c r="L25" s="155"/>
      <c r="M25" s="155"/>
      <c r="N25" s="155"/>
      <c r="O25" s="79"/>
    </row>
    <row r="26" spans="1:15" ht="12.75">
      <c r="A26" s="61"/>
      <c r="B26" s="159"/>
      <c r="C26" s="159"/>
      <c r="D26" s="159"/>
      <c r="E26" s="159"/>
      <c r="F26" s="159"/>
      <c r="G26" s="159"/>
      <c r="H26" s="159"/>
      <c r="I26" s="159"/>
      <c r="J26" s="159"/>
      <c r="K26" s="159"/>
      <c r="L26" s="159"/>
      <c r="M26" s="159"/>
      <c r="N26" s="159"/>
      <c r="O26" s="79"/>
    </row>
    <row r="27" spans="1:15" ht="12.75">
      <c r="A27" s="10" t="s">
        <v>57</v>
      </c>
      <c r="B27" s="79"/>
      <c r="C27" s="79"/>
      <c r="D27" s="79"/>
      <c r="E27" s="79"/>
      <c r="F27" s="79"/>
      <c r="G27" s="79"/>
      <c r="H27" s="79"/>
      <c r="I27" s="215"/>
      <c r="J27" s="215"/>
      <c r="K27" s="215"/>
      <c r="L27" s="79"/>
      <c r="M27" s="79"/>
      <c r="N27" s="91"/>
      <c r="O27" s="79"/>
    </row>
    <row r="28" spans="1:15" ht="12.75">
      <c r="A28" s="10" t="s">
        <v>236</v>
      </c>
      <c r="B28" s="79"/>
      <c r="C28" s="79"/>
      <c r="D28" s="79"/>
      <c r="E28" s="79"/>
      <c r="F28" s="79"/>
      <c r="G28" s="79"/>
      <c r="H28" s="79"/>
      <c r="I28" s="79"/>
      <c r="J28" s="79"/>
      <c r="K28" s="79"/>
      <c r="L28" s="79"/>
      <c r="M28" s="79"/>
      <c r="N28" s="79"/>
      <c r="O28" s="79"/>
    </row>
    <row r="29" spans="1:15" ht="12.75">
      <c r="A29" s="79"/>
      <c r="B29" s="79"/>
      <c r="C29" s="79"/>
      <c r="D29" s="79"/>
      <c r="E29" s="79"/>
      <c r="F29" s="79"/>
      <c r="G29" s="79"/>
      <c r="H29" s="79"/>
      <c r="I29" s="79"/>
      <c r="J29" s="79"/>
      <c r="K29" s="79"/>
      <c r="L29" s="79"/>
      <c r="M29" s="79"/>
      <c r="N29" s="79"/>
      <c r="O29" s="79"/>
    </row>
    <row r="30" spans="1:15" ht="12.75">
      <c r="A30" s="79"/>
      <c r="B30" s="79"/>
      <c r="C30" s="79"/>
      <c r="D30" s="79"/>
      <c r="E30" s="79"/>
      <c r="F30" s="79"/>
      <c r="G30" s="79"/>
      <c r="H30" s="79"/>
      <c r="I30" s="79"/>
      <c r="J30" s="79"/>
      <c r="K30" s="79"/>
      <c r="L30" s="79"/>
      <c r="M30" s="79"/>
      <c r="N30" s="79"/>
      <c r="O30" s="79"/>
    </row>
    <row r="31" spans="1:15" ht="12.75">
      <c r="A31" s="79"/>
      <c r="B31" s="79"/>
      <c r="C31" s="79"/>
      <c r="D31" s="79"/>
      <c r="E31" s="79"/>
      <c r="F31" s="79"/>
      <c r="G31" s="79"/>
      <c r="H31" s="79"/>
      <c r="I31" s="79"/>
      <c r="J31" s="79"/>
      <c r="K31" s="79"/>
      <c r="L31" s="79"/>
      <c r="M31" s="79"/>
      <c r="N31" s="79"/>
      <c r="O31" s="79"/>
    </row>
    <row r="47" ht="12.75">
      <c r="D47" t="s">
        <v>377</v>
      </c>
    </row>
  </sheetData>
  <sheetProtection/>
  <hyperlinks>
    <hyperlink ref="N65494" r:id="rId1" display="http://www.lik.bfs.admin.ch"/>
  </hyperlinks>
  <printOptions/>
  <pageMargins left="0.787401575" right="0.787401575" top="0.984251969" bottom="0.984251969" header="0.4921259845" footer="0.4921259845"/>
  <pageSetup fitToHeight="1" fitToWidth="1" horizontalDpi="600" verticalDpi="600" orientation="portrait" paperSize="9" scale="55" r:id="rId3"/>
  <headerFooter alignWithMargins="0">
    <oddFooter>&amp;C&amp;A</oddFooter>
  </headerFooter>
  <drawing r:id="rId2"/>
</worksheet>
</file>

<file path=xl/worksheets/sheet37.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14062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6.7109375" style="0" bestFit="1" customWidth="1"/>
  </cols>
  <sheetData>
    <row r="1" s="79" customFormat="1" ht="12.75">
      <c r="A1" s="79" t="s">
        <v>657</v>
      </c>
    </row>
    <row r="2" ht="12.75">
      <c r="A2" t="s">
        <v>461</v>
      </c>
    </row>
    <row r="4" spans="1:15" ht="12.75">
      <c r="A4" s="79"/>
      <c r="B4" s="79"/>
      <c r="C4" s="79"/>
      <c r="D4" s="79"/>
      <c r="E4" s="79"/>
      <c r="F4" s="79"/>
      <c r="G4" s="79"/>
      <c r="H4" s="79"/>
      <c r="I4" s="79"/>
      <c r="J4" s="79"/>
      <c r="K4" s="79"/>
      <c r="L4" s="79"/>
      <c r="M4" s="79"/>
      <c r="N4" s="79"/>
      <c r="O4" s="79"/>
    </row>
    <row r="5" spans="1:15" s="82" customFormat="1" ht="24.75" customHeight="1">
      <c r="A5" s="32" t="s">
        <v>32</v>
      </c>
      <c r="B5" s="153" t="s">
        <v>221</v>
      </c>
      <c r="C5" s="153" t="s">
        <v>222</v>
      </c>
      <c r="D5" s="153" t="s">
        <v>223</v>
      </c>
      <c r="E5" s="153" t="s">
        <v>224</v>
      </c>
      <c r="F5" s="153" t="s">
        <v>225</v>
      </c>
      <c r="G5" s="153" t="s">
        <v>226</v>
      </c>
      <c r="H5" s="153" t="s">
        <v>227</v>
      </c>
      <c r="I5" s="153" t="s">
        <v>228</v>
      </c>
      <c r="J5" s="153" t="s">
        <v>229</v>
      </c>
      <c r="K5" s="153" t="s">
        <v>230</v>
      </c>
      <c r="L5" s="153" t="s">
        <v>231</v>
      </c>
      <c r="M5" s="153" t="s">
        <v>232</v>
      </c>
      <c r="N5" s="153" t="s">
        <v>261</v>
      </c>
      <c r="O5" s="87"/>
    </row>
    <row r="6" spans="1:15" ht="12.75">
      <c r="A6" s="154">
        <v>2005</v>
      </c>
      <c r="B6" s="155" t="s">
        <v>88</v>
      </c>
      <c r="C6" s="155" t="s">
        <v>88</v>
      </c>
      <c r="D6" s="155" t="s">
        <v>88</v>
      </c>
      <c r="E6" s="155" t="s">
        <v>88</v>
      </c>
      <c r="F6" s="155" t="s">
        <v>88</v>
      </c>
      <c r="G6" s="155" t="s">
        <v>88</v>
      </c>
      <c r="H6" s="155" t="s">
        <v>88</v>
      </c>
      <c r="I6" s="155" t="s">
        <v>88</v>
      </c>
      <c r="J6" s="155" t="s">
        <v>88</v>
      </c>
      <c r="K6" s="155" t="s">
        <v>88</v>
      </c>
      <c r="L6" s="155" t="s">
        <v>88</v>
      </c>
      <c r="M6" s="155">
        <v>100</v>
      </c>
      <c r="N6" s="155">
        <v>99.3</v>
      </c>
      <c r="O6" s="79"/>
    </row>
    <row r="7" spans="1:15" ht="12.75">
      <c r="A7" s="154">
        <v>2006</v>
      </c>
      <c r="B7" s="155">
        <v>100</v>
      </c>
      <c r="C7" s="155">
        <v>100.9</v>
      </c>
      <c r="D7" s="155">
        <v>100.9</v>
      </c>
      <c r="E7" s="155">
        <v>100.9</v>
      </c>
      <c r="F7" s="155">
        <v>101.3</v>
      </c>
      <c r="G7" s="155">
        <v>101.3</v>
      </c>
      <c r="H7" s="155">
        <v>101.3</v>
      </c>
      <c r="I7" s="155">
        <v>101.7</v>
      </c>
      <c r="J7" s="155">
        <v>101.7</v>
      </c>
      <c r="K7" s="155">
        <v>101.7</v>
      </c>
      <c r="L7" s="155">
        <v>102.2</v>
      </c>
      <c r="M7" s="155">
        <v>102.2</v>
      </c>
      <c r="N7" s="155">
        <v>101.3</v>
      </c>
      <c r="O7" s="79"/>
    </row>
    <row r="8" spans="1:15" ht="12.75">
      <c r="A8" s="154">
        <v>2007</v>
      </c>
      <c r="B8" s="155">
        <v>102.2</v>
      </c>
      <c r="C8" s="155">
        <v>103.2</v>
      </c>
      <c r="D8" s="155">
        <v>103.2</v>
      </c>
      <c r="E8" s="155">
        <v>103.2</v>
      </c>
      <c r="F8" s="155">
        <v>103.9</v>
      </c>
      <c r="G8" s="155">
        <v>103.9</v>
      </c>
      <c r="H8" s="155">
        <v>103.9</v>
      </c>
      <c r="I8" s="155">
        <v>103.8</v>
      </c>
      <c r="J8" s="155">
        <v>103.8</v>
      </c>
      <c r="K8" s="155">
        <v>103.8</v>
      </c>
      <c r="L8" s="155">
        <v>104.3</v>
      </c>
      <c r="M8" s="155">
        <v>104.3</v>
      </c>
      <c r="N8" s="155">
        <v>103.6</v>
      </c>
      <c r="O8" s="79"/>
    </row>
    <row r="9" spans="1:15" ht="12.75">
      <c r="A9" s="154">
        <v>2008</v>
      </c>
      <c r="B9" s="155">
        <v>104.3</v>
      </c>
      <c r="C9" s="155">
        <v>105</v>
      </c>
      <c r="D9" s="155">
        <v>105</v>
      </c>
      <c r="E9" s="155">
        <v>105</v>
      </c>
      <c r="F9" s="155">
        <v>106.3</v>
      </c>
      <c r="G9" s="155">
        <v>106.3</v>
      </c>
      <c r="H9" s="155">
        <v>106.3</v>
      </c>
      <c r="I9" s="155">
        <v>106.9</v>
      </c>
      <c r="J9" s="155">
        <v>106.9</v>
      </c>
      <c r="K9" s="155">
        <v>106.9</v>
      </c>
      <c r="L9" s="155">
        <v>107.5</v>
      </c>
      <c r="M9" s="155">
        <v>107.5</v>
      </c>
      <c r="N9" s="155">
        <v>106.1</v>
      </c>
      <c r="O9" s="79"/>
    </row>
    <row r="10" spans="1:15" s="95" customFormat="1" ht="12.75">
      <c r="A10" s="156">
        <v>2009</v>
      </c>
      <c r="B10" s="157">
        <v>107.5</v>
      </c>
      <c r="C10" s="157">
        <v>108.6</v>
      </c>
      <c r="D10" s="157">
        <v>108.6</v>
      </c>
      <c r="E10" s="157">
        <v>108.6</v>
      </c>
      <c r="F10" s="157">
        <v>109</v>
      </c>
      <c r="G10" s="157">
        <v>109</v>
      </c>
      <c r="H10" s="157">
        <v>109</v>
      </c>
      <c r="I10" s="157">
        <v>109</v>
      </c>
      <c r="J10" s="157">
        <v>109</v>
      </c>
      <c r="K10" s="157">
        <v>109</v>
      </c>
      <c r="L10" s="157">
        <v>109.1</v>
      </c>
      <c r="M10" s="157">
        <v>109.1</v>
      </c>
      <c r="N10" s="157">
        <v>108.8</v>
      </c>
      <c r="O10" s="119"/>
    </row>
    <row r="11" spans="1:15" ht="12.75">
      <c r="A11" s="154">
        <v>2010</v>
      </c>
      <c r="B11" s="155">
        <v>109.1</v>
      </c>
      <c r="C11" s="155">
        <v>109.9</v>
      </c>
      <c r="D11" s="155">
        <v>109.9</v>
      </c>
      <c r="E11" s="155">
        <v>109.9</v>
      </c>
      <c r="F11" s="155">
        <v>110.1</v>
      </c>
      <c r="G11" s="155">
        <v>110.1</v>
      </c>
      <c r="H11" s="155">
        <v>110.1</v>
      </c>
      <c r="I11" s="155">
        <v>109.9</v>
      </c>
      <c r="J11" s="155">
        <v>109.9</v>
      </c>
      <c r="K11" s="155">
        <v>109.9</v>
      </c>
      <c r="L11" s="155">
        <v>110.6</v>
      </c>
      <c r="M11" s="155">
        <v>110.6</v>
      </c>
      <c r="N11" s="155">
        <v>110</v>
      </c>
      <c r="O11" s="79"/>
    </row>
    <row r="12" spans="1:15" ht="12.75">
      <c r="A12" s="154">
        <v>2011</v>
      </c>
      <c r="B12" s="155">
        <v>110.6</v>
      </c>
      <c r="C12" s="155">
        <v>111.6</v>
      </c>
      <c r="D12" s="155">
        <v>111.6</v>
      </c>
      <c r="E12" s="155">
        <v>111.6</v>
      </c>
      <c r="F12" s="155">
        <v>111.4</v>
      </c>
      <c r="G12" s="155">
        <v>111.4</v>
      </c>
      <c r="H12" s="155">
        <v>111.4</v>
      </c>
      <c r="I12" s="155">
        <v>111.5</v>
      </c>
      <c r="J12" s="155">
        <v>111.5</v>
      </c>
      <c r="K12" s="155">
        <v>111.5</v>
      </c>
      <c r="L12" s="155">
        <v>111.8</v>
      </c>
      <c r="M12" s="155">
        <v>111.8</v>
      </c>
      <c r="N12" s="155">
        <v>111.5</v>
      </c>
      <c r="O12" s="79"/>
    </row>
    <row r="13" spans="1:15" ht="12.75">
      <c r="A13" s="154">
        <v>2012</v>
      </c>
      <c r="B13" s="155">
        <v>111.8</v>
      </c>
      <c r="C13" s="155">
        <v>112.4</v>
      </c>
      <c r="D13" s="155">
        <v>112.4</v>
      </c>
      <c r="E13" s="155">
        <v>112.4</v>
      </c>
      <c r="F13" s="155">
        <v>112.2</v>
      </c>
      <c r="G13" s="155">
        <v>112.2</v>
      </c>
      <c r="H13" s="155">
        <v>112.2</v>
      </c>
      <c r="I13" s="155">
        <v>112.1</v>
      </c>
      <c r="J13" s="155">
        <v>112.1</v>
      </c>
      <c r="K13" s="155">
        <v>112.1</v>
      </c>
      <c r="L13" s="155">
        <v>111.8</v>
      </c>
      <c r="M13" s="155">
        <v>111.8</v>
      </c>
      <c r="N13" s="155">
        <v>112.1</v>
      </c>
      <c r="O13" s="79"/>
    </row>
    <row r="14" spans="1:15" ht="12.75">
      <c r="A14" s="154">
        <v>2013</v>
      </c>
      <c r="B14" s="155">
        <v>111.8</v>
      </c>
      <c r="C14" s="155">
        <v>112.1</v>
      </c>
      <c r="D14" s="155">
        <v>112.1</v>
      </c>
      <c r="E14" s="155">
        <v>112.1</v>
      </c>
      <c r="F14" s="155">
        <v>112.5</v>
      </c>
      <c r="G14" s="155">
        <v>112.5</v>
      </c>
      <c r="H14" s="155">
        <v>112.5</v>
      </c>
      <c r="I14" s="155">
        <v>113.1</v>
      </c>
      <c r="J14" s="155">
        <v>113.1</v>
      </c>
      <c r="K14" s="155">
        <v>113.1</v>
      </c>
      <c r="L14" s="155">
        <v>113.4</v>
      </c>
      <c r="M14" s="155">
        <v>113.4</v>
      </c>
      <c r="N14" s="155">
        <v>112.6</v>
      </c>
      <c r="O14" s="79"/>
    </row>
    <row r="15" spans="1:15" ht="12.75">
      <c r="A15" s="154">
        <v>2014</v>
      </c>
      <c r="B15" s="155">
        <v>113.4</v>
      </c>
      <c r="C15" s="155">
        <v>113.6</v>
      </c>
      <c r="D15" s="155">
        <v>113.6</v>
      </c>
      <c r="E15" s="155">
        <v>113.6</v>
      </c>
      <c r="F15" s="155">
        <v>113.7</v>
      </c>
      <c r="G15" s="155">
        <v>113.7</v>
      </c>
      <c r="H15" s="155">
        <v>113.7</v>
      </c>
      <c r="I15" s="155">
        <v>114.4</v>
      </c>
      <c r="J15" s="155">
        <v>114.4</v>
      </c>
      <c r="K15" s="155">
        <v>114.4</v>
      </c>
      <c r="L15" s="155">
        <v>114.6</v>
      </c>
      <c r="M15" s="155">
        <v>114.6</v>
      </c>
      <c r="N15" s="155">
        <v>114</v>
      </c>
      <c r="O15" s="79"/>
    </row>
    <row r="16" spans="1:15" ht="12.75">
      <c r="A16" s="154">
        <v>2015</v>
      </c>
      <c r="B16" s="155">
        <v>114.6</v>
      </c>
      <c r="C16" s="155">
        <v>114.8</v>
      </c>
      <c r="D16" s="155">
        <v>114.8</v>
      </c>
      <c r="E16" s="155">
        <v>114.8</v>
      </c>
      <c r="F16" s="155">
        <v>115.1</v>
      </c>
      <c r="G16" s="155">
        <v>115.1</v>
      </c>
      <c r="H16" s="155">
        <v>115.1</v>
      </c>
      <c r="I16" s="155">
        <v>115.2</v>
      </c>
      <c r="J16" s="155">
        <v>115.2</v>
      </c>
      <c r="K16" s="155">
        <v>115.2</v>
      </c>
      <c r="L16" s="155">
        <v>114.7</v>
      </c>
      <c r="M16" s="155">
        <v>114.7</v>
      </c>
      <c r="N16" s="155">
        <v>114.9</v>
      </c>
      <c r="O16" s="79"/>
    </row>
    <row r="17" spans="1:15" ht="12.75">
      <c r="A17" s="154">
        <v>2016</v>
      </c>
      <c r="B17" s="155">
        <v>114.7</v>
      </c>
      <c r="C17" s="155">
        <v>114.9</v>
      </c>
      <c r="D17" s="155">
        <v>114.9</v>
      </c>
      <c r="E17" s="155">
        <v>114.9</v>
      </c>
      <c r="F17" s="155">
        <v>115.1</v>
      </c>
      <c r="G17" s="155">
        <v>115.1</v>
      </c>
      <c r="H17" s="155">
        <v>115.1</v>
      </c>
      <c r="I17" s="155">
        <v>115.3</v>
      </c>
      <c r="J17" s="155">
        <v>115.3</v>
      </c>
      <c r="K17" s="155">
        <v>115.3</v>
      </c>
      <c r="L17" s="155">
        <v>115.9</v>
      </c>
      <c r="M17" s="155">
        <v>115.9</v>
      </c>
      <c r="N17" s="155">
        <v>115.2</v>
      </c>
      <c r="O17" s="79"/>
    </row>
    <row r="18" spans="1:15" ht="12.75">
      <c r="A18" s="154">
        <v>2017</v>
      </c>
      <c r="B18" s="155">
        <v>115.9</v>
      </c>
      <c r="C18" s="155">
        <v>116.1</v>
      </c>
      <c r="D18" s="155">
        <v>116.1</v>
      </c>
      <c r="E18" s="155">
        <v>116.1</v>
      </c>
      <c r="F18" s="155">
        <v>116.6</v>
      </c>
      <c r="G18" s="155">
        <v>116.6</v>
      </c>
      <c r="H18" s="155">
        <v>116.6</v>
      </c>
      <c r="I18" s="155">
        <v>117.1</v>
      </c>
      <c r="J18" s="155">
        <v>117.1</v>
      </c>
      <c r="K18" s="155">
        <v>117.1</v>
      </c>
      <c r="L18" s="155">
        <v>117</v>
      </c>
      <c r="M18" s="155">
        <v>117</v>
      </c>
      <c r="N18" s="155">
        <v>116.6</v>
      </c>
      <c r="O18" s="79"/>
    </row>
    <row r="19" spans="1:15" ht="12.75">
      <c r="A19" s="154">
        <v>2018</v>
      </c>
      <c r="B19" s="155">
        <v>117</v>
      </c>
      <c r="C19" s="155">
        <v>117.1</v>
      </c>
      <c r="D19" s="155">
        <v>117.1</v>
      </c>
      <c r="E19" s="155">
        <v>117.1</v>
      </c>
      <c r="F19" s="155">
        <v>117.3</v>
      </c>
      <c r="G19" s="155">
        <v>117.3</v>
      </c>
      <c r="H19" s="155">
        <v>117.3</v>
      </c>
      <c r="I19" s="155">
        <v>117.6</v>
      </c>
      <c r="J19" s="155">
        <v>117.6</v>
      </c>
      <c r="K19" s="155">
        <v>117.6</v>
      </c>
      <c r="L19" s="155">
        <v>117.6</v>
      </c>
      <c r="M19" s="155">
        <v>117.6</v>
      </c>
      <c r="N19" s="155">
        <v>117.4</v>
      </c>
      <c r="O19" s="79"/>
    </row>
    <row r="20" spans="1:15" ht="12.75">
      <c r="A20" s="154">
        <v>2019</v>
      </c>
      <c r="B20" s="155">
        <v>117.6</v>
      </c>
      <c r="C20" s="155">
        <v>117.6</v>
      </c>
      <c r="D20" s="155">
        <v>117.6</v>
      </c>
      <c r="E20" s="155">
        <v>117.6</v>
      </c>
      <c r="F20" s="155">
        <v>117.9</v>
      </c>
      <c r="G20" s="155">
        <v>117.9</v>
      </c>
      <c r="H20" s="155">
        <v>117.9</v>
      </c>
      <c r="I20" s="155">
        <v>118.2</v>
      </c>
      <c r="J20" s="155">
        <v>118.2</v>
      </c>
      <c r="K20" s="155">
        <v>118.2</v>
      </c>
      <c r="L20" s="155"/>
      <c r="M20" s="155"/>
      <c r="N20" s="155"/>
      <c r="O20" s="79"/>
    </row>
    <row r="21" spans="1:15" ht="12.75" customHeight="1">
      <c r="A21" s="61"/>
      <c r="B21" s="159"/>
      <c r="C21" s="159"/>
      <c r="D21" s="159"/>
      <c r="E21" s="159"/>
      <c r="F21" s="159"/>
      <c r="G21" s="159"/>
      <c r="H21" s="159"/>
      <c r="I21" s="159"/>
      <c r="J21" s="159"/>
      <c r="K21" s="159"/>
      <c r="L21" s="159"/>
      <c r="M21" s="159"/>
      <c r="N21" s="159"/>
      <c r="O21" s="79"/>
    </row>
    <row r="22" spans="1:15" ht="12.75" customHeight="1">
      <c r="A22" s="10" t="s">
        <v>57</v>
      </c>
      <c r="B22" s="79"/>
      <c r="C22" s="79"/>
      <c r="D22" s="79"/>
      <c r="E22" s="79"/>
      <c r="F22" s="79"/>
      <c r="G22" s="79"/>
      <c r="H22" s="79"/>
      <c r="I22" s="79"/>
      <c r="J22" s="79"/>
      <c r="K22" s="79"/>
      <c r="L22" s="79"/>
      <c r="M22" s="79"/>
      <c r="N22" s="91"/>
      <c r="O22" s="79"/>
    </row>
    <row r="23" spans="1:15" ht="12.75" customHeight="1">
      <c r="A23" s="10" t="s">
        <v>236</v>
      </c>
      <c r="B23" s="79"/>
      <c r="C23" s="79"/>
      <c r="D23" s="79"/>
      <c r="E23" s="79"/>
      <c r="F23" s="79"/>
      <c r="G23" s="79"/>
      <c r="H23" s="79"/>
      <c r="I23" s="215"/>
      <c r="J23" s="215"/>
      <c r="K23" s="215"/>
      <c r="L23" s="79"/>
      <c r="M23" s="79"/>
      <c r="N23" s="79"/>
      <c r="O23" s="79"/>
    </row>
    <row r="24" spans="1:15" ht="12.75">
      <c r="A24" s="79"/>
      <c r="B24" s="79"/>
      <c r="C24" s="79"/>
      <c r="D24" s="79"/>
      <c r="E24" s="79"/>
      <c r="F24" s="79"/>
      <c r="G24" s="79"/>
      <c r="H24" s="79"/>
      <c r="I24" s="79"/>
      <c r="J24" s="79"/>
      <c r="K24" s="79"/>
      <c r="L24" s="79"/>
      <c r="M24" s="79"/>
      <c r="N24" s="79"/>
      <c r="O24" s="79"/>
    </row>
    <row r="50" ht="12.75">
      <c r="D50" t="s">
        <v>377</v>
      </c>
    </row>
  </sheetData>
  <sheetProtection/>
  <hyperlinks>
    <hyperlink ref="N65490" r:id="rId1" display="http://www.lik.bfs.admin.ch"/>
  </hyperlinks>
  <printOptions/>
  <pageMargins left="0.787401575" right="0.787401575" top="0.984251969" bottom="0.984251969" header="0.4921259845" footer="0.4921259845"/>
  <pageSetup fitToHeight="1" fitToWidth="1" horizontalDpi="600" verticalDpi="600" orientation="portrait" paperSize="9" scale="66" r:id="rId3"/>
  <headerFooter alignWithMargins="0">
    <oddFooter>&amp;C&amp;A</oddFooter>
  </headerFooter>
  <drawing r:id="rId2"/>
</worksheet>
</file>

<file path=xl/worksheets/sheet38.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00390625" style="0" customWidth="1"/>
    <col min="2" max="2" width="6.421875" style="0" bestFit="1" customWidth="1"/>
    <col min="3" max="3" width="7.28125" style="0" bestFit="1" customWidth="1"/>
    <col min="4" max="8" width="5.57421875" style="0" bestFit="1"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6.7109375" style="0" bestFit="1" customWidth="1"/>
  </cols>
  <sheetData>
    <row r="1" s="79" customFormat="1" ht="12.75">
      <c r="A1" s="79" t="s">
        <v>657</v>
      </c>
    </row>
    <row r="2" ht="12.75">
      <c r="A2" t="s">
        <v>462</v>
      </c>
    </row>
    <row r="4" spans="1:15" ht="12.75">
      <c r="A4" s="79"/>
      <c r="B4" s="79"/>
      <c r="C4" s="79"/>
      <c r="D4" s="79"/>
      <c r="E4" s="79"/>
      <c r="F4" s="79"/>
      <c r="G4" s="79"/>
      <c r="H4" s="79"/>
      <c r="I4" s="79"/>
      <c r="J4" s="79"/>
      <c r="K4" s="79"/>
      <c r="L4" s="79"/>
      <c r="M4" s="79"/>
      <c r="N4" s="79"/>
      <c r="O4" s="79"/>
    </row>
    <row r="5" spans="1:15" s="82" customFormat="1" ht="24.75" customHeight="1">
      <c r="A5" s="32" t="s">
        <v>32</v>
      </c>
      <c r="B5" s="153" t="s">
        <v>221</v>
      </c>
      <c r="C5" s="153" t="s">
        <v>222</v>
      </c>
      <c r="D5" s="153" t="s">
        <v>223</v>
      </c>
      <c r="E5" s="153" t="s">
        <v>224</v>
      </c>
      <c r="F5" s="153" t="s">
        <v>225</v>
      </c>
      <c r="G5" s="153" t="s">
        <v>226</v>
      </c>
      <c r="H5" s="153" t="s">
        <v>227</v>
      </c>
      <c r="I5" s="153" t="s">
        <v>228</v>
      </c>
      <c r="J5" s="153" t="s">
        <v>229</v>
      </c>
      <c r="K5" s="153" t="s">
        <v>230</v>
      </c>
      <c r="L5" s="153" t="s">
        <v>231</v>
      </c>
      <c r="M5" s="153" t="s">
        <v>232</v>
      </c>
      <c r="N5" s="153" t="s">
        <v>261</v>
      </c>
      <c r="O5" s="87"/>
    </row>
    <row r="6" spans="1:15" ht="12.75" customHeight="1">
      <c r="A6" s="154">
        <v>2010</v>
      </c>
      <c r="B6" s="155">
        <v>98.6</v>
      </c>
      <c r="C6" s="155">
        <v>99.4</v>
      </c>
      <c r="D6" s="155">
        <v>99.4</v>
      </c>
      <c r="E6" s="155">
        <v>99.4</v>
      </c>
      <c r="F6" s="155">
        <v>99.5</v>
      </c>
      <c r="G6" s="155">
        <v>99.5</v>
      </c>
      <c r="H6" s="155">
        <v>99.5</v>
      </c>
      <c r="I6" s="155">
        <v>99.4</v>
      </c>
      <c r="J6" s="155">
        <v>99.4</v>
      </c>
      <c r="K6" s="155">
        <v>99.4</v>
      </c>
      <c r="L6" s="155">
        <v>100</v>
      </c>
      <c r="M6" s="155">
        <v>100</v>
      </c>
      <c r="N6" s="155">
        <v>99.4</v>
      </c>
      <c r="O6" s="79"/>
    </row>
    <row r="7" spans="1:15" ht="12.75" customHeight="1">
      <c r="A7" s="154">
        <v>2011</v>
      </c>
      <c r="B7" s="155">
        <v>100</v>
      </c>
      <c r="C7" s="155">
        <v>100.9</v>
      </c>
      <c r="D7" s="155">
        <v>100.9</v>
      </c>
      <c r="E7" s="155">
        <v>100.9</v>
      </c>
      <c r="F7" s="155">
        <v>100.7</v>
      </c>
      <c r="G7" s="155">
        <v>100.7</v>
      </c>
      <c r="H7" s="155">
        <v>100.7</v>
      </c>
      <c r="I7" s="155">
        <v>100.8</v>
      </c>
      <c r="J7" s="155">
        <v>100.8</v>
      </c>
      <c r="K7" s="155">
        <v>100.8</v>
      </c>
      <c r="L7" s="155">
        <v>101.1</v>
      </c>
      <c r="M7" s="155">
        <v>101.1</v>
      </c>
      <c r="N7" s="155">
        <v>100.8</v>
      </c>
      <c r="O7" s="79"/>
    </row>
    <row r="8" spans="1:15" ht="12.75" customHeight="1">
      <c r="A8" s="154">
        <v>2012</v>
      </c>
      <c r="B8" s="155">
        <v>101.1</v>
      </c>
      <c r="C8" s="155">
        <v>101.6</v>
      </c>
      <c r="D8" s="155">
        <v>101.6</v>
      </c>
      <c r="E8" s="155">
        <v>101.6</v>
      </c>
      <c r="F8" s="155">
        <v>101.4</v>
      </c>
      <c r="G8" s="155">
        <v>101.4</v>
      </c>
      <c r="H8" s="155">
        <v>101.4</v>
      </c>
      <c r="I8" s="155">
        <v>101.3</v>
      </c>
      <c r="J8" s="155">
        <v>101.3</v>
      </c>
      <c r="K8" s="155">
        <v>101.3</v>
      </c>
      <c r="L8" s="155">
        <v>101.1</v>
      </c>
      <c r="M8" s="155">
        <v>101.1</v>
      </c>
      <c r="N8" s="155">
        <v>101.4</v>
      </c>
      <c r="O8" s="79"/>
    </row>
    <row r="9" spans="1:15" ht="12.75" customHeight="1">
      <c r="A9" s="154">
        <v>2013</v>
      </c>
      <c r="B9" s="155">
        <v>101.1</v>
      </c>
      <c r="C9" s="155">
        <v>101.3</v>
      </c>
      <c r="D9" s="155">
        <v>101.3</v>
      </c>
      <c r="E9" s="155">
        <v>101.3</v>
      </c>
      <c r="F9" s="155">
        <v>101.7</v>
      </c>
      <c r="G9" s="155">
        <v>101.7</v>
      </c>
      <c r="H9" s="155">
        <v>101.7</v>
      </c>
      <c r="I9" s="155">
        <v>102.2</v>
      </c>
      <c r="J9" s="155">
        <v>102.2</v>
      </c>
      <c r="K9" s="155">
        <v>102.2</v>
      </c>
      <c r="L9" s="155">
        <v>102.5</v>
      </c>
      <c r="M9" s="155">
        <v>102.5</v>
      </c>
      <c r="N9" s="155">
        <v>101.8</v>
      </c>
      <c r="O9" s="79"/>
    </row>
    <row r="10" spans="1:15" ht="12.75" customHeight="1">
      <c r="A10" s="154">
        <v>2014</v>
      </c>
      <c r="B10" s="155">
        <v>102.5</v>
      </c>
      <c r="C10" s="155">
        <v>102.7</v>
      </c>
      <c r="D10" s="155">
        <v>102.7</v>
      </c>
      <c r="E10" s="155">
        <v>102.7</v>
      </c>
      <c r="F10" s="155">
        <v>102.8</v>
      </c>
      <c r="G10" s="155">
        <v>102.8</v>
      </c>
      <c r="H10" s="155">
        <v>102.8</v>
      </c>
      <c r="I10" s="155">
        <v>103.4</v>
      </c>
      <c r="J10" s="155">
        <v>103.4</v>
      </c>
      <c r="K10" s="155">
        <v>103.4</v>
      </c>
      <c r="L10" s="155">
        <v>103.6</v>
      </c>
      <c r="M10" s="155">
        <v>103.6</v>
      </c>
      <c r="N10" s="155">
        <v>103</v>
      </c>
      <c r="O10" s="79"/>
    </row>
    <row r="11" spans="1:15" ht="12.75" customHeight="1">
      <c r="A11" s="154">
        <v>2015</v>
      </c>
      <c r="B11" s="155">
        <v>103.6</v>
      </c>
      <c r="C11" s="155">
        <v>103.8</v>
      </c>
      <c r="D11" s="155">
        <v>103.8</v>
      </c>
      <c r="E11" s="155">
        <v>103.8</v>
      </c>
      <c r="F11" s="155">
        <v>104</v>
      </c>
      <c r="G11" s="155">
        <v>104</v>
      </c>
      <c r="H11" s="155">
        <v>104</v>
      </c>
      <c r="I11" s="155">
        <v>104.1</v>
      </c>
      <c r="J11" s="155">
        <v>104.1</v>
      </c>
      <c r="K11" s="155">
        <v>104.1</v>
      </c>
      <c r="L11" s="155">
        <v>103.7</v>
      </c>
      <c r="M11" s="155">
        <v>103.7</v>
      </c>
      <c r="N11" s="155">
        <v>103.9</v>
      </c>
      <c r="O11" s="79"/>
    </row>
    <row r="12" spans="1:15" ht="12.75" customHeight="1">
      <c r="A12" s="154">
        <v>2016</v>
      </c>
      <c r="B12" s="155">
        <v>103.7</v>
      </c>
      <c r="C12" s="155">
        <v>103.9</v>
      </c>
      <c r="D12" s="155">
        <v>103.9</v>
      </c>
      <c r="E12" s="155">
        <v>103.9</v>
      </c>
      <c r="F12" s="155">
        <v>104</v>
      </c>
      <c r="G12" s="155">
        <v>104</v>
      </c>
      <c r="H12" s="155">
        <v>104</v>
      </c>
      <c r="I12" s="155">
        <v>104.2</v>
      </c>
      <c r="J12" s="155">
        <v>104.2</v>
      </c>
      <c r="K12" s="155">
        <v>104.2</v>
      </c>
      <c r="L12" s="155">
        <v>104.8</v>
      </c>
      <c r="M12" s="155">
        <v>104.8</v>
      </c>
      <c r="N12" s="155">
        <v>104.1</v>
      </c>
      <c r="O12" s="79"/>
    </row>
    <row r="13" spans="1:15" ht="12.75" customHeight="1">
      <c r="A13" s="154">
        <v>2017</v>
      </c>
      <c r="B13" s="155">
        <v>104.8</v>
      </c>
      <c r="C13" s="155">
        <v>104.9</v>
      </c>
      <c r="D13" s="155">
        <v>104.9</v>
      </c>
      <c r="E13" s="155">
        <v>104.9</v>
      </c>
      <c r="F13" s="155">
        <v>105.4</v>
      </c>
      <c r="G13" s="155">
        <v>105.4</v>
      </c>
      <c r="H13" s="155">
        <v>105.4</v>
      </c>
      <c r="I13" s="155">
        <v>105.8</v>
      </c>
      <c r="J13" s="155">
        <v>105.8</v>
      </c>
      <c r="K13" s="155">
        <v>105.8</v>
      </c>
      <c r="L13" s="155">
        <v>105.7</v>
      </c>
      <c r="M13" s="155">
        <v>105.7</v>
      </c>
      <c r="N13" s="155">
        <v>105.4</v>
      </c>
      <c r="O13" s="79"/>
    </row>
    <row r="14" spans="1:15" ht="12.75" customHeight="1">
      <c r="A14" s="154">
        <v>2018</v>
      </c>
      <c r="B14" s="155">
        <v>105.7</v>
      </c>
      <c r="C14" s="155">
        <v>105.9</v>
      </c>
      <c r="D14" s="155">
        <v>105.9</v>
      </c>
      <c r="E14" s="155">
        <v>105.9</v>
      </c>
      <c r="F14" s="155">
        <v>106</v>
      </c>
      <c r="G14" s="155">
        <v>106</v>
      </c>
      <c r="H14" s="155">
        <v>106</v>
      </c>
      <c r="I14" s="155">
        <v>106.3</v>
      </c>
      <c r="J14" s="155">
        <v>106.3</v>
      </c>
      <c r="K14" s="155">
        <v>106.3</v>
      </c>
      <c r="L14" s="155">
        <v>106.3</v>
      </c>
      <c r="M14" s="155">
        <v>106.3</v>
      </c>
      <c r="N14" s="155">
        <v>106.1</v>
      </c>
      <c r="O14" s="79"/>
    </row>
    <row r="15" spans="1:15" ht="12.75" customHeight="1">
      <c r="A15" s="154">
        <v>2019</v>
      </c>
      <c r="B15" s="155">
        <v>106.3</v>
      </c>
      <c r="C15" s="155">
        <v>106.3</v>
      </c>
      <c r="D15" s="155">
        <v>106.3</v>
      </c>
      <c r="E15" s="155">
        <v>106.3</v>
      </c>
      <c r="F15" s="155">
        <v>106.5</v>
      </c>
      <c r="G15" s="155">
        <v>106.5</v>
      </c>
      <c r="H15" s="155">
        <v>106.5</v>
      </c>
      <c r="I15" s="155">
        <v>106.8</v>
      </c>
      <c r="J15" s="155">
        <v>106.8</v>
      </c>
      <c r="K15" s="155">
        <v>106.8</v>
      </c>
      <c r="L15" s="155"/>
      <c r="M15" s="155"/>
      <c r="N15" s="155"/>
      <c r="O15" s="79"/>
    </row>
    <row r="16" spans="1:15" ht="12.75" customHeight="1">
      <c r="A16" s="61"/>
      <c r="B16" s="159"/>
      <c r="C16" s="159"/>
      <c r="D16" s="159"/>
      <c r="E16" s="159"/>
      <c r="F16" s="159"/>
      <c r="G16" s="159"/>
      <c r="H16" s="159"/>
      <c r="I16" s="159"/>
      <c r="J16" s="159"/>
      <c r="K16" s="159"/>
      <c r="L16" s="159"/>
      <c r="M16" s="159"/>
      <c r="N16" s="159"/>
      <c r="O16" s="79"/>
    </row>
    <row r="17" spans="1:15" ht="12.75" customHeight="1">
      <c r="A17" s="10" t="s">
        <v>57</v>
      </c>
      <c r="B17" s="79"/>
      <c r="C17" s="79"/>
      <c r="D17" s="79"/>
      <c r="E17" s="79"/>
      <c r="F17" s="79"/>
      <c r="G17" s="79"/>
      <c r="H17" s="79"/>
      <c r="I17" s="79"/>
      <c r="J17" s="79"/>
      <c r="K17" s="79"/>
      <c r="L17" s="79"/>
      <c r="M17" s="79"/>
      <c r="N17" s="91"/>
      <c r="O17" s="79"/>
    </row>
    <row r="18" spans="1:15" ht="12.75" customHeight="1">
      <c r="A18" s="10" t="s">
        <v>236</v>
      </c>
      <c r="B18" s="79"/>
      <c r="C18" s="79"/>
      <c r="D18" s="79"/>
      <c r="E18" s="79"/>
      <c r="F18" s="79"/>
      <c r="G18" s="79"/>
      <c r="H18" s="79"/>
      <c r="I18" s="79"/>
      <c r="J18" s="79"/>
      <c r="K18" s="79"/>
      <c r="L18" s="79"/>
      <c r="M18" s="79"/>
      <c r="N18" s="79"/>
      <c r="O18" s="79"/>
    </row>
    <row r="19" spans="1:15" ht="12.75">
      <c r="A19" s="79"/>
      <c r="B19" s="79"/>
      <c r="C19" s="79"/>
      <c r="D19" s="79"/>
      <c r="E19" s="79"/>
      <c r="F19" s="79"/>
      <c r="G19" s="79"/>
      <c r="H19" s="79"/>
      <c r="I19" s="215"/>
      <c r="J19" s="215"/>
      <c r="K19" s="215"/>
      <c r="L19" s="79"/>
      <c r="M19" s="79"/>
      <c r="N19" s="79"/>
      <c r="O19" s="79"/>
    </row>
    <row r="20" spans="1:15" ht="12.75">
      <c r="A20" s="79"/>
      <c r="B20" s="79"/>
      <c r="C20" s="79"/>
      <c r="D20" s="79"/>
      <c r="E20" s="79"/>
      <c r="F20" s="79"/>
      <c r="G20" s="79"/>
      <c r="H20" s="79"/>
      <c r="I20" s="79"/>
      <c r="J20" s="79"/>
      <c r="K20" s="79"/>
      <c r="L20" s="79"/>
      <c r="M20" s="79"/>
      <c r="N20" s="79"/>
      <c r="O20" s="79"/>
    </row>
    <row r="39" ht="12.75">
      <c r="G39" t="s">
        <v>377</v>
      </c>
    </row>
  </sheetData>
  <sheetProtection/>
  <hyperlinks>
    <hyperlink ref="N65486" r:id="rId1" display="http://www.lik.bfs.admin.ch"/>
  </hyperlinks>
  <printOptions/>
  <pageMargins left="0.787401575" right="0.787401575" top="0.984251969" bottom="0.984251969" header="0.4921259845" footer="0.4921259845"/>
  <pageSetup fitToHeight="1" fitToWidth="1" horizontalDpi="600" verticalDpi="600" orientation="portrait" paperSize="9" scale="66" r:id="rId3"/>
  <headerFooter alignWithMargins="0">
    <oddFooter>&amp;C&amp;A</oddFooter>
  </headerFooter>
  <drawing r:id="rId2"/>
</worksheet>
</file>

<file path=xl/worksheets/sheet39.xml><?xml version="1.0" encoding="utf-8"?>
<worksheet xmlns="http://schemas.openxmlformats.org/spreadsheetml/2006/main" xmlns:r="http://schemas.openxmlformats.org/officeDocument/2006/relationships">
  <sheetPr>
    <pageSetUpPr fitToPage="1"/>
  </sheetPr>
  <dimension ref="A1:S31"/>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ols>
    <col min="1" max="1" width="9.00390625" style="0" customWidth="1"/>
    <col min="2" max="2" width="8.7109375" style="0" customWidth="1"/>
    <col min="3" max="3" width="16.28125" style="0" bestFit="1" customWidth="1"/>
    <col min="4" max="10" width="9.28125" style="0" bestFit="1" customWidth="1"/>
    <col min="11" max="14" width="9.28125" style="0" customWidth="1"/>
    <col min="15" max="15" width="17.00390625" style="0" bestFit="1" customWidth="1"/>
    <col min="16" max="16" width="8.7109375" style="0" bestFit="1" customWidth="1"/>
  </cols>
  <sheetData>
    <row r="1" spans="1:4" ht="12.75">
      <c r="A1" s="79" t="s">
        <v>415</v>
      </c>
      <c r="B1" s="79"/>
      <c r="C1" s="79"/>
      <c r="D1" s="79"/>
    </row>
    <row r="2" ht="12.75">
      <c r="A2" s="249" t="s">
        <v>1005</v>
      </c>
    </row>
    <row r="5" spans="1:16" ht="25.5" customHeight="1">
      <c r="A5" s="557" t="s">
        <v>262</v>
      </c>
      <c r="B5" s="558"/>
      <c r="C5" s="160" t="s">
        <v>263</v>
      </c>
      <c r="D5" s="161"/>
      <c r="E5" s="161"/>
      <c r="F5" s="161"/>
      <c r="G5" s="161"/>
      <c r="H5" s="161"/>
      <c r="I5" s="161"/>
      <c r="J5" s="161"/>
      <c r="K5" s="161"/>
      <c r="L5" s="161"/>
      <c r="M5" s="161"/>
      <c r="N5" s="161"/>
      <c r="O5" s="162" t="s">
        <v>264</v>
      </c>
      <c r="P5" s="161"/>
    </row>
    <row r="6" spans="1:16" s="95" customFormat="1" ht="12.75">
      <c r="A6" s="557"/>
      <c r="B6" s="558"/>
      <c r="C6" s="163" t="s">
        <v>265</v>
      </c>
      <c r="D6" s="164" t="s">
        <v>266</v>
      </c>
      <c r="E6" s="164" t="s">
        <v>375</v>
      </c>
      <c r="F6" s="164" t="s">
        <v>412</v>
      </c>
      <c r="G6" s="164" t="s">
        <v>419</v>
      </c>
      <c r="H6" s="164" t="s">
        <v>464</v>
      </c>
      <c r="I6" s="164" t="s">
        <v>662</v>
      </c>
      <c r="J6" s="164" t="s">
        <v>691</v>
      </c>
      <c r="K6" s="164" t="s">
        <v>724</v>
      </c>
      <c r="L6" s="164" t="s">
        <v>755</v>
      </c>
      <c r="M6" s="164" t="s">
        <v>1003</v>
      </c>
      <c r="N6" s="164" t="s">
        <v>1004</v>
      </c>
      <c r="O6" s="164" t="s">
        <v>267</v>
      </c>
      <c r="P6" s="164" t="s">
        <v>268</v>
      </c>
    </row>
    <row r="7" spans="1:19" ht="12.75">
      <c r="A7" s="165" t="s">
        <v>230</v>
      </c>
      <c r="B7" s="161">
        <v>1966</v>
      </c>
      <c r="C7" s="146">
        <v>100</v>
      </c>
      <c r="D7" s="152">
        <v>323.5</v>
      </c>
      <c r="E7" s="152">
        <v>327.2</v>
      </c>
      <c r="F7" s="152">
        <v>332.6</v>
      </c>
      <c r="G7" s="152">
        <v>335</v>
      </c>
      <c r="H7" s="152">
        <v>333</v>
      </c>
      <c r="I7" s="152">
        <v>334.6</v>
      </c>
      <c r="J7" s="152">
        <v>330.6</v>
      </c>
      <c r="K7" s="152">
        <v>324.7</v>
      </c>
      <c r="L7" s="152">
        <v>324.7</v>
      </c>
      <c r="M7" s="152">
        <v>325.4</v>
      </c>
      <c r="N7" s="152">
        <v>328.4</v>
      </c>
      <c r="O7" s="101">
        <f>(N7-M7)/M7</f>
        <v>0.00921942224953903</v>
      </c>
      <c r="P7" s="166">
        <v>228.4</v>
      </c>
      <c r="Q7" s="167"/>
      <c r="R7" s="167"/>
      <c r="S7" s="167"/>
    </row>
    <row r="8" spans="1:19" ht="12.75">
      <c r="A8" s="165" t="s">
        <v>224</v>
      </c>
      <c r="B8" s="161">
        <v>1977</v>
      </c>
      <c r="C8" s="146">
        <v>100</v>
      </c>
      <c r="D8" s="152">
        <v>200.1</v>
      </c>
      <c r="E8" s="152">
        <v>202.4</v>
      </c>
      <c r="F8" s="152">
        <v>205.8</v>
      </c>
      <c r="G8" s="152">
        <v>207.2</v>
      </c>
      <c r="H8" s="152">
        <v>206</v>
      </c>
      <c r="I8" s="152">
        <v>207</v>
      </c>
      <c r="J8" s="152">
        <v>204.5</v>
      </c>
      <c r="K8" s="152">
        <v>200.8</v>
      </c>
      <c r="L8" s="152">
        <v>200.8</v>
      </c>
      <c r="M8" s="152">
        <v>201.3</v>
      </c>
      <c r="N8" s="152">
        <v>203.1</v>
      </c>
      <c r="O8" s="101">
        <f>(N8-M8)/M8</f>
        <v>0.008941877794336726</v>
      </c>
      <c r="P8" s="166">
        <v>103.1</v>
      </c>
      <c r="Q8" s="167"/>
      <c r="R8" s="167"/>
      <c r="S8" s="167"/>
    </row>
    <row r="9" spans="1:19" ht="12.75">
      <c r="A9" s="165" t="s">
        <v>230</v>
      </c>
      <c r="B9" s="145">
        <v>1988</v>
      </c>
      <c r="C9" s="146">
        <v>100</v>
      </c>
      <c r="D9" s="152">
        <v>136.2</v>
      </c>
      <c r="E9" s="152">
        <v>137.8</v>
      </c>
      <c r="F9" s="152">
        <v>140.1</v>
      </c>
      <c r="G9" s="152">
        <v>141.1</v>
      </c>
      <c r="H9" s="152">
        <v>140.2</v>
      </c>
      <c r="I9" s="152">
        <v>140.9</v>
      </c>
      <c r="J9" s="152">
        <v>139.2</v>
      </c>
      <c r="K9" s="152">
        <v>136.7</v>
      </c>
      <c r="L9" s="152">
        <v>136.7</v>
      </c>
      <c r="M9" s="152">
        <v>137</v>
      </c>
      <c r="N9" s="152">
        <v>138.3</v>
      </c>
      <c r="O9" s="101">
        <f>(N9-M9)/M9</f>
        <v>0.009489051094890594</v>
      </c>
      <c r="P9" s="166">
        <v>38.3</v>
      </c>
      <c r="Q9" s="167"/>
      <c r="R9" s="167"/>
      <c r="S9" s="167"/>
    </row>
    <row r="10" spans="1:19" ht="12.75">
      <c r="A10" s="165" t="s">
        <v>224</v>
      </c>
      <c r="B10" s="161">
        <v>1998</v>
      </c>
      <c r="C10" s="146">
        <v>100</v>
      </c>
      <c r="D10" s="152">
        <v>122.2</v>
      </c>
      <c r="E10" s="152">
        <v>123.6</v>
      </c>
      <c r="F10" s="152">
        <v>125.6</v>
      </c>
      <c r="G10" s="152">
        <v>126.5</v>
      </c>
      <c r="H10" s="152">
        <v>125.7</v>
      </c>
      <c r="I10" s="152">
        <v>126.3</v>
      </c>
      <c r="J10" s="152">
        <v>124.8</v>
      </c>
      <c r="K10" s="152">
        <v>122.6</v>
      </c>
      <c r="L10" s="152">
        <v>122.6</v>
      </c>
      <c r="M10" s="152">
        <v>122.9</v>
      </c>
      <c r="N10" s="152">
        <v>124</v>
      </c>
      <c r="O10" s="101">
        <f>(N10-M10)/M10</f>
        <v>0.008950366151342508</v>
      </c>
      <c r="P10" s="166">
        <v>24</v>
      </c>
      <c r="Q10" s="167"/>
      <c r="R10" s="167"/>
      <c r="S10" s="167"/>
    </row>
    <row r="11" spans="1:19" ht="12.75">
      <c r="A11" s="165" t="s">
        <v>224</v>
      </c>
      <c r="B11" s="161">
        <v>2005</v>
      </c>
      <c r="C11" s="146">
        <v>100</v>
      </c>
      <c r="D11" s="152">
        <v>110.9</v>
      </c>
      <c r="E11" s="152">
        <v>112.2</v>
      </c>
      <c r="F11" s="152">
        <v>114</v>
      </c>
      <c r="G11" s="152">
        <v>114.8</v>
      </c>
      <c r="H11" s="152">
        <v>114.1</v>
      </c>
      <c r="I11" s="152">
        <v>114.7</v>
      </c>
      <c r="J11" s="152">
        <v>113.3</v>
      </c>
      <c r="K11" s="152">
        <v>111.3</v>
      </c>
      <c r="L11" s="152">
        <v>111.3</v>
      </c>
      <c r="M11" s="152">
        <v>111.5</v>
      </c>
      <c r="N11" s="152">
        <v>112.5</v>
      </c>
      <c r="O11" s="101">
        <f>(N11-M11)/M11</f>
        <v>0.008968609865470852</v>
      </c>
      <c r="P11" s="166">
        <v>12.5</v>
      </c>
      <c r="Q11" s="167"/>
      <c r="R11" s="167"/>
      <c r="S11" s="167"/>
    </row>
    <row r="12" spans="1:19" ht="12.75">
      <c r="A12" s="165" t="s">
        <v>224</v>
      </c>
      <c r="B12" s="161">
        <v>2010</v>
      </c>
      <c r="C12" s="146">
        <v>100</v>
      </c>
      <c r="D12" s="152" t="s">
        <v>88</v>
      </c>
      <c r="E12" s="152">
        <v>100</v>
      </c>
      <c r="F12" s="152">
        <v>101.7</v>
      </c>
      <c r="G12" s="152">
        <v>102.4</v>
      </c>
      <c r="H12" s="152">
        <v>101.8</v>
      </c>
      <c r="I12" s="152">
        <v>102.3</v>
      </c>
      <c r="J12" s="152">
        <v>101</v>
      </c>
      <c r="K12" s="152">
        <v>99.2</v>
      </c>
      <c r="L12" s="152">
        <v>99.2</v>
      </c>
      <c r="M12" s="152">
        <v>99.4</v>
      </c>
      <c r="N12" s="152">
        <v>100.3</v>
      </c>
      <c r="O12" s="101">
        <f>(N12-M12)/M12</f>
        <v>0.00905432595573432</v>
      </c>
      <c r="P12" s="166">
        <v>0.3</v>
      </c>
      <c r="Q12" s="167"/>
      <c r="R12" s="167"/>
      <c r="S12" s="167"/>
    </row>
    <row r="13" spans="1:19" ht="12.75">
      <c r="A13" s="165"/>
      <c r="B13" s="161"/>
      <c r="C13" s="146"/>
      <c r="D13" s="152"/>
      <c r="E13" s="152"/>
      <c r="F13" s="152"/>
      <c r="G13" s="152"/>
      <c r="H13" s="152"/>
      <c r="I13" s="152"/>
      <c r="J13" s="152"/>
      <c r="K13" s="152"/>
      <c r="L13" s="152"/>
      <c r="M13" s="152"/>
      <c r="N13" s="152"/>
      <c r="O13" s="166"/>
      <c r="P13" s="166"/>
      <c r="Q13" s="167"/>
      <c r="R13" s="167"/>
      <c r="S13" s="167"/>
    </row>
    <row r="14" spans="1:16" ht="12.75">
      <c r="A14" s="165"/>
      <c r="B14" s="168"/>
      <c r="C14" s="169"/>
      <c r="D14" s="169"/>
      <c r="E14" s="169"/>
      <c r="F14" s="169"/>
      <c r="G14" s="169"/>
      <c r="H14" s="169"/>
      <c r="I14" s="169"/>
      <c r="J14" s="169"/>
      <c r="K14" s="169"/>
      <c r="L14" s="169"/>
      <c r="M14" s="169"/>
      <c r="N14" s="169"/>
      <c r="O14" s="169"/>
      <c r="P14" s="169"/>
    </row>
    <row r="15" spans="1:16" ht="12.75">
      <c r="A15" t="s">
        <v>57</v>
      </c>
      <c r="P15" s="92"/>
    </row>
    <row r="16" spans="1:16" ht="12.75">
      <c r="A16" t="s">
        <v>269</v>
      </c>
      <c r="O16" t="s">
        <v>377</v>
      </c>
      <c r="P16" s="92"/>
    </row>
    <row r="19" spans="1:16" s="170" customFormat="1" ht="38.25" customHeight="1">
      <c r="A19" s="559" t="s">
        <v>270</v>
      </c>
      <c r="B19" s="559"/>
      <c r="C19" s="559"/>
      <c r="D19" s="559"/>
      <c r="E19" s="559"/>
      <c r="F19" s="559"/>
      <c r="G19" s="559"/>
      <c r="H19" s="559"/>
      <c r="I19" s="559"/>
      <c r="J19" s="559"/>
      <c r="K19" s="559"/>
      <c r="L19" s="559"/>
      <c r="M19" s="559"/>
      <c r="N19" s="559"/>
      <c r="O19" s="559"/>
      <c r="P19" s="559"/>
    </row>
    <row r="26" ht="12.75">
      <c r="H26" t="s">
        <v>377</v>
      </c>
    </row>
    <row r="31" ht="12.75">
      <c r="E31" s="224" t="s">
        <v>377</v>
      </c>
    </row>
  </sheetData>
  <sheetProtection/>
  <mergeCells count="3">
    <mergeCell ref="A5:A6"/>
    <mergeCell ref="B5:B6"/>
    <mergeCell ref="A19:P19"/>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pane ySplit="6" topLeftCell="A7" activePane="bottomLeft" state="frozen"/>
      <selection pane="topLeft" activeCell="A1" sqref="A1:A2"/>
      <selection pane="bottomLeft" activeCell="A1" sqref="A1"/>
    </sheetView>
  </sheetViews>
  <sheetFormatPr defaultColWidth="6.00390625" defaultRowHeight="12.75" customHeight="1"/>
  <cols>
    <col min="1" max="1" width="40.7109375" style="98" customWidth="1"/>
    <col min="2" max="4" width="5.28125" style="112" bestFit="1" customWidth="1"/>
    <col min="5" max="5" width="6.00390625" style="112" bestFit="1" customWidth="1"/>
    <col min="6" max="16384" width="6.00390625" style="112" customWidth="1"/>
  </cols>
  <sheetData>
    <row r="1" ht="12.75" customHeight="1">
      <c r="A1" s="98" t="s">
        <v>727</v>
      </c>
    </row>
    <row r="2" ht="12.75" customHeight="1">
      <c r="A2" s="98" t="s">
        <v>994</v>
      </c>
    </row>
    <row r="3" ht="12.75" customHeight="1">
      <c r="A3" s="112"/>
    </row>
    <row r="4" spans="2:5" ht="12.75" customHeight="1">
      <c r="B4" s="31"/>
      <c r="C4" s="31"/>
      <c r="D4" s="31"/>
      <c r="E4" s="31"/>
    </row>
    <row r="5" spans="1:5" ht="24" customHeight="1">
      <c r="A5" s="519" t="s">
        <v>43</v>
      </c>
      <c r="B5" s="31">
        <v>2013</v>
      </c>
      <c r="C5" s="31">
        <v>2014</v>
      </c>
      <c r="D5" s="31">
        <v>2015</v>
      </c>
      <c r="E5" s="31" t="s">
        <v>993</v>
      </c>
    </row>
    <row r="6" spans="1:5" s="31" customFormat="1" ht="12.75">
      <c r="A6" s="519"/>
      <c r="B6" s="30"/>
      <c r="C6" s="30"/>
      <c r="D6" s="30"/>
      <c r="E6" s="30"/>
    </row>
    <row r="7" spans="1:5" ht="12.75" customHeight="1">
      <c r="A7" s="112" t="s">
        <v>55</v>
      </c>
      <c r="B7" s="28">
        <v>2328.6</v>
      </c>
      <c r="C7" s="28">
        <v>2418.2</v>
      </c>
      <c r="D7" s="28">
        <v>2247.8</v>
      </c>
      <c r="E7" s="28">
        <v>2562.8</v>
      </c>
    </row>
    <row r="8" spans="1:5" ht="12.75" customHeight="1">
      <c r="A8" s="112" t="s">
        <v>44</v>
      </c>
      <c r="B8" s="28">
        <v>1562.9</v>
      </c>
      <c r="C8" s="28">
        <v>1583.8</v>
      </c>
      <c r="D8" s="28">
        <v>1687.7</v>
      </c>
      <c r="E8" s="28">
        <v>1615.7</v>
      </c>
    </row>
    <row r="9" spans="1:5" ht="12.75" customHeight="1">
      <c r="A9" s="112" t="s">
        <v>45</v>
      </c>
      <c r="B9" s="28">
        <v>1436.2</v>
      </c>
      <c r="C9" s="28">
        <v>1484.8</v>
      </c>
      <c r="D9" s="28">
        <v>1447.3</v>
      </c>
      <c r="E9" s="28">
        <v>1360.3</v>
      </c>
    </row>
    <row r="10" spans="1:5" ht="12.75">
      <c r="A10" s="105" t="s">
        <v>46</v>
      </c>
      <c r="B10" s="28">
        <v>400.3</v>
      </c>
      <c r="C10" s="28">
        <v>411.4</v>
      </c>
      <c r="D10" s="28">
        <v>401.2</v>
      </c>
      <c r="E10" s="28">
        <v>387.9</v>
      </c>
    </row>
    <row r="11" spans="1:5" s="105" customFormat="1" ht="12.75">
      <c r="A11" s="105" t="s">
        <v>47</v>
      </c>
      <c r="B11" s="29">
        <v>5728</v>
      </c>
      <c r="C11" s="29">
        <v>5898.3</v>
      </c>
      <c r="D11" s="29">
        <v>5784</v>
      </c>
      <c r="E11" s="29">
        <v>5926.7</v>
      </c>
    </row>
    <row r="12" spans="1:5" ht="12.75" customHeight="1">
      <c r="A12" s="425" t="s">
        <v>49</v>
      </c>
      <c r="B12" s="28">
        <v>279.6</v>
      </c>
      <c r="C12" s="28">
        <v>272.2</v>
      </c>
      <c r="D12" s="28">
        <v>309.7</v>
      </c>
      <c r="E12" s="28">
        <v>262.2</v>
      </c>
    </row>
    <row r="13" spans="1:5" ht="12.75" customHeight="1">
      <c r="A13" s="425" t="s">
        <v>50</v>
      </c>
      <c r="B13" s="28">
        <v>-83.1</v>
      </c>
      <c r="C13" s="28">
        <v>-71.2</v>
      </c>
      <c r="D13" s="28">
        <v>-61</v>
      </c>
      <c r="E13" s="28">
        <v>-64.9</v>
      </c>
    </row>
    <row r="14" spans="1:5" s="105" customFormat="1" ht="12.75">
      <c r="A14" s="426" t="s">
        <v>51</v>
      </c>
      <c r="B14" s="29">
        <v>5924.5</v>
      </c>
      <c r="C14" s="29">
        <v>6099.3</v>
      </c>
      <c r="D14" s="29">
        <v>6032.7</v>
      </c>
      <c r="E14" s="29">
        <v>6123.9</v>
      </c>
    </row>
    <row r="15" spans="1:5" s="105" customFormat="1" ht="12.75">
      <c r="A15" s="426"/>
      <c r="B15" s="29"/>
      <c r="C15" s="29"/>
      <c r="D15" s="29"/>
      <c r="E15" s="29"/>
    </row>
    <row r="16" ht="12.75" customHeight="1">
      <c r="A16" s="98" t="s">
        <v>731</v>
      </c>
    </row>
    <row r="19" spans="1:5" ht="12.75">
      <c r="A19" s="323" t="s">
        <v>36</v>
      </c>
      <c r="B19" s="427"/>
      <c r="C19" s="427"/>
      <c r="D19" s="427"/>
      <c r="E19" s="427"/>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3" r:id="rId2"/>
  <headerFooter alignWithMargins="0">
    <oddFooter>&amp;C&amp;A</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ustomHeight="1"/>
  <cols>
    <col min="1" max="1" width="9.140625" style="10" customWidth="1"/>
    <col min="2" max="2" width="12.140625" style="10" bestFit="1" customWidth="1"/>
    <col min="3" max="3" width="9.28125" style="10" bestFit="1" customWidth="1"/>
    <col min="4" max="4" width="12.140625" style="10" bestFit="1" customWidth="1"/>
    <col min="5" max="7" width="9.28125" style="10" bestFit="1" customWidth="1"/>
    <col min="8" max="16384" width="11.421875" style="10" customWidth="1"/>
  </cols>
  <sheetData>
    <row r="1" ht="12.75" customHeight="1">
      <c r="A1" s="10" t="s">
        <v>271</v>
      </c>
    </row>
    <row r="2" ht="12.75" customHeight="1">
      <c r="A2" s="10" t="s">
        <v>1007</v>
      </c>
    </row>
    <row r="4" spans="1:8" ht="12.75" customHeight="1">
      <c r="A4" s="57"/>
      <c r="B4" s="57"/>
      <c r="C4" s="57"/>
      <c r="D4" s="57"/>
      <c r="E4" s="57"/>
      <c r="F4" s="57"/>
      <c r="G4" s="57"/>
      <c r="H4" s="57"/>
    </row>
    <row r="5" spans="1:8" ht="24" customHeight="1">
      <c r="A5" s="171" t="s">
        <v>32</v>
      </c>
      <c r="B5" s="560" t="s">
        <v>272</v>
      </c>
      <c r="C5" s="560"/>
      <c r="D5" s="560"/>
      <c r="E5" s="560"/>
      <c r="F5" s="560"/>
      <c r="G5" s="57"/>
      <c r="H5" s="57"/>
    </row>
    <row r="6" spans="1:8" s="4" customFormat="1" ht="12.75">
      <c r="A6" s="172" t="s">
        <v>273</v>
      </c>
      <c r="B6" s="173" t="s">
        <v>274</v>
      </c>
      <c r="C6" s="173" t="s">
        <v>275</v>
      </c>
      <c r="D6" s="173" t="s">
        <v>276</v>
      </c>
      <c r="E6" s="173" t="s">
        <v>277</v>
      </c>
      <c r="F6" s="173" t="s">
        <v>278</v>
      </c>
      <c r="G6" s="164" t="s">
        <v>375</v>
      </c>
      <c r="H6" s="105"/>
    </row>
    <row r="7" spans="1:8" ht="12.75">
      <c r="A7" s="20">
        <v>1966</v>
      </c>
      <c r="B7" s="152" t="s">
        <v>93</v>
      </c>
      <c r="C7" s="152"/>
      <c r="D7" s="152"/>
      <c r="E7" s="152"/>
      <c r="F7" s="152"/>
      <c r="G7" s="152"/>
      <c r="H7" s="57"/>
    </row>
    <row r="8" spans="1:8" ht="12.75">
      <c r="A8" s="137">
        <v>1967</v>
      </c>
      <c r="B8" s="152">
        <v>101.3</v>
      </c>
      <c r="C8" s="152"/>
      <c r="D8" s="152"/>
      <c r="E8" s="152"/>
      <c r="F8" s="152"/>
      <c r="G8" s="152"/>
      <c r="H8" s="57"/>
    </row>
    <row r="9" spans="1:8" ht="12.75">
      <c r="A9" s="137">
        <v>1968</v>
      </c>
      <c r="B9" s="152">
        <v>102.1</v>
      </c>
      <c r="C9" s="152"/>
      <c r="D9" s="152"/>
      <c r="E9" s="152"/>
      <c r="F9" s="152"/>
      <c r="G9" s="152"/>
      <c r="H9" s="57"/>
    </row>
    <row r="10" spans="1:8" s="4" customFormat="1" ht="12.75">
      <c r="A10" s="140">
        <v>1969</v>
      </c>
      <c r="B10" s="131">
        <v>104</v>
      </c>
      <c r="C10" s="131"/>
      <c r="D10" s="131"/>
      <c r="E10" s="131"/>
      <c r="F10" s="131"/>
      <c r="G10" s="131"/>
      <c r="H10" s="105"/>
    </row>
    <row r="11" spans="1:8" ht="12.75">
      <c r="A11" s="137">
        <v>1970</v>
      </c>
      <c r="B11" s="152">
        <v>117.6</v>
      </c>
      <c r="C11" s="152"/>
      <c r="D11" s="152"/>
      <c r="E11" s="152"/>
      <c r="F11" s="152"/>
      <c r="G11" s="152"/>
      <c r="H11" s="57"/>
    </row>
    <row r="12" spans="1:8" ht="12.75">
      <c r="A12" s="137">
        <v>1971</v>
      </c>
      <c r="B12" s="152">
        <v>132.2</v>
      </c>
      <c r="C12" s="152"/>
      <c r="D12" s="152"/>
      <c r="E12" s="152"/>
      <c r="F12" s="152"/>
      <c r="G12" s="152"/>
      <c r="H12" s="57"/>
    </row>
    <row r="13" spans="1:8" ht="12.75">
      <c r="A13" s="137">
        <v>1972</v>
      </c>
      <c r="B13" s="152">
        <v>146.3</v>
      </c>
      <c r="C13" s="152"/>
      <c r="D13" s="152"/>
      <c r="E13" s="152"/>
      <c r="F13" s="152"/>
      <c r="G13" s="152"/>
      <c r="H13" s="57"/>
    </row>
    <row r="14" spans="1:8" ht="12.75">
      <c r="A14" s="137">
        <v>1973</v>
      </c>
      <c r="B14" s="152">
        <v>160.9</v>
      </c>
      <c r="C14" s="152"/>
      <c r="D14" s="152"/>
      <c r="E14" s="152"/>
      <c r="F14" s="152"/>
      <c r="G14" s="152"/>
      <c r="H14" s="57"/>
    </row>
    <row r="15" spans="1:8" ht="12.75">
      <c r="A15" s="137">
        <v>1974</v>
      </c>
      <c r="B15" s="152">
        <v>175</v>
      </c>
      <c r="C15" s="152"/>
      <c r="D15" s="152"/>
      <c r="E15" s="152"/>
      <c r="F15" s="152"/>
      <c r="G15" s="152"/>
      <c r="H15" s="57"/>
    </row>
    <row r="16" spans="1:8" ht="12.75">
      <c r="A16" s="137">
        <v>1975</v>
      </c>
      <c r="B16" s="152">
        <v>168.1</v>
      </c>
      <c r="C16" s="152"/>
      <c r="D16" s="152"/>
      <c r="E16" s="152"/>
      <c r="F16" s="152"/>
      <c r="G16" s="152"/>
      <c r="H16" s="57"/>
    </row>
    <row r="17" spans="1:7" s="4" customFormat="1" ht="12.75">
      <c r="A17" s="174">
        <v>1976</v>
      </c>
      <c r="B17" s="147">
        <v>157.1</v>
      </c>
      <c r="C17" s="131"/>
      <c r="D17" s="131"/>
      <c r="E17" s="131"/>
      <c r="F17" s="131"/>
      <c r="G17" s="131"/>
    </row>
    <row r="18" spans="1:7" ht="12.75">
      <c r="A18" s="175">
        <v>1977</v>
      </c>
      <c r="B18" s="146">
        <v>161.7</v>
      </c>
      <c r="C18" s="146">
        <v>100</v>
      </c>
      <c r="D18" s="152"/>
      <c r="E18" s="152"/>
      <c r="F18" s="152"/>
      <c r="G18" s="152"/>
    </row>
    <row r="19" spans="1:7" ht="12.75">
      <c r="A19" s="175">
        <v>1978</v>
      </c>
      <c r="B19" s="146">
        <v>166.8</v>
      </c>
      <c r="C19" s="146">
        <v>103.1</v>
      </c>
      <c r="D19" s="152"/>
      <c r="E19" s="152"/>
      <c r="F19" s="152"/>
      <c r="G19" s="152"/>
    </row>
    <row r="20" spans="1:7" s="4" customFormat="1" ht="12.75">
      <c r="A20" s="174">
        <v>1979</v>
      </c>
      <c r="B20" s="147">
        <v>172.4</v>
      </c>
      <c r="C20" s="147">
        <v>106.6</v>
      </c>
      <c r="D20" s="131"/>
      <c r="E20" s="131"/>
      <c r="F20" s="131"/>
      <c r="G20" s="131"/>
    </row>
    <row r="21" spans="1:7" ht="12.75">
      <c r="A21" s="175">
        <v>1980</v>
      </c>
      <c r="B21" s="146">
        <v>188.3</v>
      </c>
      <c r="C21" s="146">
        <v>116.5</v>
      </c>
      <c r="D21" s="152"/>
      <c r="E21" s="152"/>
      <c r="F21" s="152"/>
      <c r="G21" s="152"/>
    </row>
    <row r="22" spans="1:7" ht="12.75">
      <c r="A22" s="175">
        <v>1981</v>
      </c>
      <c r="B22" s="146">
        <v>205.3</v>
      </c>
      <c r="C22" s="146">
        <v>127</v>
      </c>
      <c r="D22" s="152"/>
      <c r="E22" s="152"/>
      <c r="F22" s="152"/>
      <c r="G22" s="152"/>
    </row>
    <row r="23" spans="1:7" ht="12.75">
      <c r="A23" s="175">
        <v>1982</v>
      </c>
      <c r="B23" s="146">
        <v>219.2</v>
      </c>
      <c r="C23" s="146">
        <v>135.6</v>
      </c>
      <c r="D23" s="152"/>
      <c r="E23" s="152"/>
      <c r="F23" s="152"/>
      <c r="G23" s="152"/>
    </row>
    <row r="24" spans="1:7" ht="12.75">
      <c r="A24" s="175">
        <v>1983</v>
      </c>
      <c r="B24" s="146">
        <v>210.3</v>
      </c>
      <c r="C24" s="146">
        <v>130.1</v>
      </c>
      <c r="D24" s="152"/>
      <c r="E24" s="152"/>
      <c r="F24" s="152"/>
      <c r="G24" s="152"/>
    </row>
    <row r="25" spans="1:7" ht="12.75">
      <c r="A25" s="175">
        <v>1984</v>
      </c>
      <c r="B25" s="146">
        <v>210.4</v>
      </c>
      <c r="C25" s="146">
        <v>130.1</v>
      </c>
      <c r="D25" s="152"/>
      <c r="E25" s="152"/>
      <c r="F25" s="152"/>
      <c r="G25" s="152"/>
    </row>
    <row r="26" spans="1:7" ht="12.75">
      <c r="A26" s="175">
        <v>1985</v>
      </c>
      <c r="B26" s="146">
        <v>214.9</v>
      </c>
      <c r="C26" s="146">
        <v>132.9</v>
      </c>
      <c r="D26" s="152"/>
      <c r="E26" s="152"/>
      <c r="F26" s="152"/>
      <c r="G26" s="152"/>
    </row>
    <row r="27" spans="1:7" ht="12.75">
      <c r="A27" s="175">
        <v>1986</v>
      </c>
      <c r="B27" s="146">
        <v>221.3</v>
      </c>
      <c r="C27" s="146">
        <v>136.9</v>
      </c>
      <c r="D27" s="152"/>
      <c r="E27" s="152"/>
      <c r="F27" s="152"/>
      <c r="G27" s="152"/>
    </row>
    <row r="28" spans="1:7" s="4" customFormat="1" ht="12.75">
      <c r="A28" s="174">
        <v>1987</v>
      </c>
      <c r="B28" s="147">
        <v>225.7</v>
      </c>
      <c r="C28" s="147">
        <v>139.6</v>
      </c>
      <c r="D28" s="131"/>
      <c r="E28" s="131"/>
      <c r="F28" s="131"/>
      <c r="G28" s="131"/>
    </row>
    <row r="29" spans="1:7" ht="12.75">
      <c r="A29" s="175">
        <v>1988</v>
      </c>
      <c r="B29" s="146">
        <v>235.5</v>
      </c>
      <c r="C29" s="146">
        <v>145.7</v>
      </c>
      <c r="D29" s="146">
        <v>100</v>
      </c>
      <c r="E29" s="152"/>
      <c r="F29" s="152"/>
      <c r="G29" s="152"/>
    </row>
    <row r="30" spans="1:7" s="4" customFormat="1" ht="12.75">
      <c r="A30" s="174">
        <v>1989</v>
      </c>
      <c r="B30" s="147">
        <v>248</v>
      </c>
      <c r="C30" s="147">
        <v>153.4</v>
      </c>
      <c r="D30" s="147">
        <v>104.4</v>
      </c>
      <c r="E30" s="131"/>
      <c r="F30" s="131"/>
      <c r="G30" s="131"/>
    </row>
    <row r="31" spans="1:7" ht="12.75">
      <c r="A31" s="175">
        <v>1990</v>
      </c>
      <c r="B31" s="146">
        <v>269.4</v>
      </c>
      <c r="C31" s="146">
        <v>166.7</v>
      </c>
      <c r="D31" s="146">
        <v>113.5</v>
      </c>
      <c r="E31" s="152"/>
      <c r="F31" s="152"/>
      <c r="G31" s="152"/>
    </row>
    <row r="32" spans="1:7" ht="12.75">
      <c r="A32" s="175">
        <v>1991</v>
      </c>
      <c r="B32" s="146">
        <v>286</v>
      </c>
      <c r="C32" s="146">
        <v>176.9</v>
      </c>
      <c r="D32" s="146">
        <v>120.4</v>
      </c>
      <c r="E32" s="152"/>
      <c r="F32" s="152"/>
      <c r="G32" s="152"/>
    </row>
    <row r="33" spans="1:7" ht="12.75">
      <c r="A33" s="175">
        <v>1992</v>
      </c>
      <c r="B33" s="146">
        <v>284.1</v>
      </c>
      <c r="C33" s="146">
        <v>175.7</v>
      </c>
      <c r="D33" s="146">
        <v>119.6</v>
      </c>
      <c r="E33" s="152"/>
      <c r="F33" s="152"/>
      <c r="G33" s="152"/>
    </row>
    <row r="34" spans="1:7" ht="12.75">
      <c r="A34" s="175">
        <v>1993</v>
      </c>
      <c r="B34" s="146">
        <v>271.1</v>
      </c>
      <c r="C34" s="146">
        <v>167.7</v>
      </c>
      <c r="D34" s="146">
        <v>114.2</v>
      </c>
      <c r="E34" s="152"/>
      <c r="F34" s="152"/>
      <c r="G34" s="152"/>
    </row>
    <row r="35" spans="1:7" ht="12.75">
      <c r="A35" s="175">
        <v>1994</v>
      </c>
      <c r="B35" s="146">
        <v>267.8</v>
      </c>
      <c r="C35" s="146">
        <v>165.6</v>
      </c>
      <c r="D35" s="146">
        <v>112.7</v>
      </c>
      <c r="E35" s="152"/>
      <c r="F35" s="152"/>
      <c r="G35" s="152"/>
    </row>
    <row r="36" spans="1:7" ht="12.75">
      <c r="A36" s="175">
        <v>1995</v>
      </c>
      <c r="B36" s="146">
        <v>274.4</v>
      </c>
      <c r="C36" s="146">
        <v>169.7</v>
      </c>
      <c r="D36" s="146">
        <v>115.5</v>
      </c>
      <c r="E36" s="152"/>
      <c r="F36" s="152"/>
      <c r="G36" s="152"/>
    </row>
    <row r="37" spans="1:7" ht="12.75">
      <c r="A37" s="175">
        <v>1996</v>
      </c>
      <c r="B37" s="146">
        <v>270.3</v>
      </c>
      <c r="C37" s="146">
        <v>167.2</v>
      </c>
      <c r="D37" s="146">
        <v>113.8</v>
      </c>
      <c r="E37" s="138"/>
      <c r="F37" s="138"/>
      <c r="G37" s="138"/>
    </row>
    <row r="38" spans="1:7" s="4" customFormat="1" ht="12.75">
      <c r="A38" s="174">
        <v>1997</v>
      </c>
      <c r="B38" s="147">
        <v>266</v>
      </c>
      <c r="C38" s="147">
        <v>164.5</v>
      </c>
      <c r="D38" s="147">
        <v>112</v>
      </c>
      <c r="E38" s="131"/>
      <c r="F38" s="131"/>
      <c r="G38" s="131"/>
    </row>
    <row r="39" spans="1:7" s="4" customFormat="1" ht="12.75">
      <c r="A39" s="174">
        <v>1998</v>
      </c>
      <c r="B39" s="147">
        <v>264.8</v>
      </c>
      <c r="C39" s="147">
        <v>163.8</v>
      </c>
      <c r="D39" s="147">
        <v>111.5</v>
      </c>
      <c r="E39" s="147">
        <v>100</v>
      </c>
      <c r="F39" s="131"/>
      <c r="G39" s="131"/>
    </row>
    <row r="40" spans="1:7" ht="12.75">
      <c r="A40" s="175">
        <v>1999</v>
      </c>
      <c r="B40" s="146">
        <v>268.2</v>
      </c>
      <c r="C40" s="146">
        <v>165.9</v>
      </c>
      <c r="D40" s="146">
        <v>112.9</v>
      </c>
      <c r="E40" s="146">
        <v>101.3</v>
      </c>
      <c r="F40" s="138"/>
      <c r="G40" s="138"/>
    </row>
    <row r="41" spans="1:7" ht="12.75">
      <c r="A41" s="175">
        <v>2000</v>
      </c>
      <c r="B41" s="146">
        <v>278.4</v>
      </c>
      <c r="C41" s="146">
        <v>172.2</v>
      </c>
      <c r="D41" s="146">
        <v>117.2</v>
      </c>
      <c r="E41" s="146">
        <v>105.1</v>
      </c>
      <c r="F41" s="138"/>
      <c r="G41" s="138"/>
    </row>
    <row r="42" spans="1:7" ht="12.75">
      <c r="A42" s="175">
        <v>2001</v>
      </c>
      <c r="B42" s="146">
        <v>291.7</v>
      </c>
      <c r="C42" s="146">
        <v>180.4</v>
      </c>
      <c r="D42" s="146">
        <v>122.8</v>
      </c>
      <c r="E42" s="146">
        <v>110.1</v>
      </c>
      <c r="F42" s="138"/>
      <c r="G42" s="138"/>
    </row>
    <row r="43" spans="1:7" ht="12.75">
      <c r="A43" s="175">
        <v>2002</v>
      </c>
      <c r="B43" s="146">
        <v>291.4</v>
      </c>
      <c r="C43" s="146">
        <v>180.2</v>
      </c>
      <c r="D43" s="146">
        <v>122.7</v>
      </c>
      <c r="E43" s="146">
        <v>110</v>
      </c>
      <c r="F43" s="138"/>
      <c r="G43" s="138"/>
    </row>
    <row r="44" spans="1:7" ht="12.75">
      <c r="A44" s="175">
        <v>2003</v>
      </c>
      <c r="B44" s="146">
        <v>282.2</v>
      </c>
      <c r="C44" s="146">
        <v>174.6</v>
      </c>
      <c r="D44" s="146">
        <v>118.8</v>
      </c>
      <c r="E44" s="146">
        <v>106.6</v>
      </c>
      <c r="F44" s="138"/>
      <c r="G44" s="138"/>
    </row>
    <row r="45" spans="1:7" s="4" customFormat="1" ht="12.75">
      <c r="A45" s="174">
        <v>2004</v>
      </c>
      <c r="B45" s="147">
        <v>284.9</v>
      </c>
      <c r="C45" s="147">
        <v>176.2</v>
      </c>
      <c r="D45" s="147">
        <v>119.9</v>
      </c>
      <c r="E45" s="147">
        <v>107.6</v>
      </c>
      <c r="F45" s="131"/>
      <c r="G45" s="131"/>
    </row>
    <row r="46" spans="1:7" s="4" customFormat="1" ht="12.75">
      <c r="A46" s="175">
        <v>2005</v>
      </c>
      <c r="B46" s="146">
        <v>291.7</v>
      </c>
      <c r="C46" s="146">
        <v>180.5</v>
      </c>
      <c r="D46" s="146">
        <v>122.8</v>
      </c>
      <c r="E46" s="146">
        <v>110.2</v>
      </c>
      <c r="F46" s="146">
        <v>100</v>
      </c>
      <c r="G46" s="146"/>
    </row>
    <row r="47" spans="1:7" ht="12.75">
      <c r="A47" s="175">
        <v>2006</v>
      </c>
      <c r="B47" s="146">
        <v>296.5</v>
      </c>
      <c r="C47" s="146">
        <v>183.4</v>
      </c>
      <c r="D47" s="146">
        <v>124.8</v>
      </c>
      <c r="E47" s="146">
        <v>111.9</v>
      </c>
      <c r="F47" s="146">
        <v>101.6</v>
      </c>
      <c r="G47" s="146"/>
    </row>
    <row r="48" spans="1:7" ht="12.75">
      <c r="A48" s="175">
        <v>2007</v>
      </c>
      <c r="B48" s="146">
        <v>309.9</v>
      </c>
      <c r="C48" s="146">
        <v>191.7</v>
      </c>
      <c r="D48" s="146">
        <v>130.5</v>
      </c>
      <c r="E48" s="146">
        <v>117</v>
      </c>
      <c r="F48" s="146">
        <v>106.2</v>
      </c>
      <c r="G48" s="146"/>
    </row>
    <row r="49" spans="1:7" ht="12.75">
      <c r="A49" s="175">
        <v>2008</v>
      </c>
      <c r="B49" s="146">
        <v>322.3</v>
      </c>
      <c r="C49" s="146">
        <v>199.3</v>
      </c>
      <c r="D49" s="146">
        <v>135.7</v>
      </c>
      <c r="E49" s="146">
        <v>121.7</v>
      </c>
      <c r="F49" s="146">
        <v>110.5</v>
      </c>
      <c r="G49" s="146"/>
    </row>
    <row r="50" spans="1:7" s="4" customFormat="1" ht="12.75">
      <c r="A50" s="174">
        <v>2009</v>
      </c>
      <c r="B50" s="147">
        <v>323.5</v>
      </c>
      <c r="C50" s="147">
        <v>200.1</v>
      </c>
      <c r="D50" s="147">
        <v>136.2</v>
      </c>
      <c r="E50" s="147">
        <v>122.2</v>
      </c>
      <c r="F50" s="147">
        <v>110.9</v>
      </c>
      <c r="G50" s="147"/>
    </row>
    <row r="51" spans="1:7" ht="12.75">
      <c r="A51" s="175">
        <v>2010</v>
      </c>
      <c r="B51" s="146">
        <v>327.2</v>
      </c>
      <c r="C51" s="146">
        <v>202.4</v>
      </c>
      <c r="D51" s="146">
        <v>137.8</v>
      </c>
      <c r="E51" s="146">
        <v>123.6</v>
      </c>
      <c r="F51" s="146">
        <v>112.2</v>
      </c>
      <c r="G51" s="146">
        <v>100</v>
      </c>
    </row>
    <row r="52" spans="1:7" ht="12.75">
      <c r="A52" s="175">
        <v>2011</v>
      </c>
      <c r="B52" s="146">
        <v>332.6</v>
      </c>
      <c r="C52" s="146">
        <v>205.8</v>
      </c>
      <c r="D52" s="146">
        <v>140.1</v>
      </c>
      <c r="E52" s="146">
        <v>125.6</v>
      </c>
      <c r="F52" s="146">
        <v>114</v>
      </c>
      <c r="G52" s="146">
        <v>101.7</v>
      </c>
    </row>
    <row r="53" spans="1:7" ht="12.75">
      <c r="A53" s="175">
        <v>2012</v>
      </c>
      <c r="B53" s="146">
        <v>335</v>
      </c>
      <c r="C53" s="146">
        <v>207.2</v>
      </c>
      <c r="D53" s="146">
        <v>141.1</v>
      </c>
      <c r="E53" s="146">
        <v>126.5</v>
      </c>
      <c r="F53" s="146">
        <v>114.8</v>
      </c>
      <c r="G53" s="146">
        <v>102.4</v>
      </c>
    </row>
    <row r="54" spans="1:7" ht="12.75">
      <c r="A54" s="175">
        <v>2013</v>
      </c>
      <c r="B54" s="146">
        <v>333</v>
      </c>
      <c r="C54" s="146">
        <v>206</v>
      </c>
      <c r="D54" s="146">
        <v>140.2</v>
      </c>
      <c r="E54" s="146">
        <v>125.7</v>
      </c>
      <c r="F54" s="146">
        <v>114.1</v>
      </c>
      <c r="G54" s="146">
        <v>101.8</v>
      </c>
    </row>
    <row r="55" spans="1:7" ht="12.75">
      <c r="A55" s="175">
        <v>2014</v>
      </c>
      <c r="B55" s="146">
        <v>334.6</v>
      </c>
      <c r="C55" s="146">
        <v>207</v>
      </c>
      <c r="D55" s="146">
        <v>140.9</v>
      </c>
      <c r="E55" s="146">
        <v>126.3</v>
      </c>
      <c r="F55" s="146">
        <v>114.7</v>
      </c>
      <c r="G55" s="146">
        <v>102.3</v>
      </c>
    </row>
    <row r="56" spans="1:7" ht="12.75">
      <c r="A56" s="175">
        <v>2015</v>
      </c>
      <c r="B56" s="146">
        <v>330.6</v>
      </c>
      <c r="C56" s="146">
        <v>204.5</v>
      </c>
      <c r="D56" s="146">
        <v>139.2</v>
      </c>
      <c r="E56" s="146">
        <v>124.8</v>
      </c>
      <c r="F56" s="146">
        <v>113.3</v>
      </c>
      <c r="G56" s="146">
        <v>101</v>
      </c>
    </row>
    <row r="57" spans="1:7" ht="12.75">
      <c r="A57" s="175">
        <v>2016</v>
      </c>
      <c r="B57" s="146">
        <v>324.7</v>
      </c>
      <c r="C57" s="146">
        <v>200.8</v>
      </c>
      <c r="D57" s="146">
        <v>136.7</v>
      </c>
      <c r="E57" s="146">
        <v>122.6</v>
      </c>
      <c r="F57" s="146">
        <v>111.3</v>
      </c>
      <c r="G57" s="146">
        <v>99.2</v>
      </c>
    </row>
    <row r="58" spans="1:7" ht="12.75">
      <c r="A58" s="175">
        <v>2017</v>
      </c>
      <c r="B58" s="146">
        <v>324.7</v>
      </c>
      <c r="C58" s="146">
        <v>200.8</v>
      </c>
      <c r="D58" s="146">
        <v>136.7</v>
      </c>
      <c r="E58" s="146">
        <v>122.6</v>
      </c>
      <c r="F58" s="146">
        <v>111.3</v>
      </c>
      <c r="G58" s="146">
        <v>99.2</v>
      </c>
    </row>
    <row r="59" spans="1:7" ht="12.75">
      <c r="A59" s="175">
        <v>2018</v>
      </c>
      <c r="B59" s="146">
        <v>325.4</v>
      </c>
      <c r="C59" s="146">
        <v>201.3</v>
      </c>
      <c r="D59" s="146">
        <v>137</v>
      </c>
      <c r="E59" s="146">
        <v>122.9</v>
      </c>
      <c r="F59" s="146">
        <v>111.5</v>
      </c>
      <c r="G59" s="146">
        <v>99.4</v>
      </c>
    </row>
    <row r="60" spans="1:7" ht="12.75">
      <c r="A60" s="175">
        <v>2019</v>
      </c>
      <c r="B60" s="146">
        <v>328.4</v>
      </c>
      <c r="C60" s="146">
        <v>203.1</v>
      </c>
      <c r="D60" s="146">
        <v>138.3</v>
      </c>
      <c r="E60" s="146">
        <v>124</v>
      </c>
      <c r="F60" s="146">
        <v>112.5</v>
      </c>
      <c r="G60" s="146">
        <v>100.3</v>
      </c>
    </row>
    <row r="62" spans="1:7" ht="12.75" customHeight="1">
      <c r="A62" s="10" t="s">
        <v>57</v>
      </c>
      <c r="F62" s="96"/>
      <c r="G62" s="96"/>
    </row>
    <row r="63" ht="12.75" customHeight="1">
      <c r="A63" s="10" t="s">
        <v>269</v>
      </c>
    </row>
  </sheetData>
  <sheetProtection/>
  <mergeCells count="1">
    <mergeCell ref="B5:F5"/>
  </mergeCells>
  <printOptions/>
  <pageMargins left="0.787401575" right="0.787401575" top="0.984251969" bottom="0.984251969" header="0.4921259845" footer="0.4921259845"/>
  <pageSetup fitToHeight="1" fitToWidth="1" horizontalDpi="600" verticalDpi="600" orientation="portrait" paperSize="9" scale="96" r:id="rId2"/>
  <headerFooter alignWithMargins="0">
    <oddFooter>&amp;C&amp;A</oddFooter>
  </headerFooter>
  <drawing r:id="rId1"/>
</worksheet>
</file>

<file path=xl/worksheets/sheet41.xml><?xml version="1.0" encoding="utf-8"?>
<worksheet xmlns="http://schemas.openxmlformats.org/spreadsheetml/2006/main" xmlns:r="http://schemas.openxmlformats.org/officeDocument/2006/relationships">
  <sheetPr>
    <pageSetUpPr fitToPage="1"/>
  </sheetPr>
  <dimension ref="A1:S60"/>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ols>
    <col min="1" max="1" width="10.140625" style="0" customWidth="1"/>
    <col min="2" max="2" width="15.7109375" style="0" bestFit="1" customWidth="1"/>
    <col min="3" max="3" width="13.7109375" style="0" bestFit="1" customWidth="1"/>
    <col min="4" max="4" width="12.28125" style="0" bestFit="1" customWidth="1"/>
    <col min="5" max="5" width="15.7109375" style="0" bestFit="1" customWidth="1"/>
    <col min="6" max="6" width="13.7109375" style="0" bestFit="1" customWidth="1"/>
    <col min="7" max="7" width="12.28125" style="0" bestFit="1" customWidth="1"/>
  </cols>
  <sheetData>
    <row r="1" spans="1:19" ht="12.75">
      <c r="A1" t="s">
        <v>308</v>
      </c>
    </row>
    <row r="2" ht="12.75">
      <c r="A2" s="224" t="s">
        <v>463</v>
      </c>
    </row>
    <row r="5" spans="1:7" s="82" customFormat="1" ht="24" customHeight="1">
      <c r="A5" s="562"/>
      <c r="B5" s="561" t="s">
        <v>310</v>
      </c>
      <c r="C5" s="561"/>
      <c r="D5" s="561"/>
      <c r="E5" s="561" t="s">
        <v>311</v>
      </c>
      <c r="F5" s="561"/>
      <c r="G5" s="561"/>
    </row>
    <row r="6" spans="1:7" ht="12.75">
      <c r="A6" s="562"/>
      <c r="B6" s="92" t="s">
        <v>312</v>
      </c>
      <c r="C6" s="92" t="s">
        <v>313</v>
      </c>
      <c r="D6" s="92" t="s">
        <v>314</v>
      </c>
      <c r="E6" s="92" t="s">
        <v>312</v>
      </c>
      <c r="F6" s="92" t="s">
        <v>313</v>
      </c>
      <c r="G6" s="92" t="s">
        <v>314</v>
      </c>
    </row>
    <row r="7" spans="1:9" ht="12.75">
      <c r="A7" s="192">
        <v>36069</v>
      </c>
      <c r="B7" s="167">
        <v>100</v>
      </c>
      <c r="C7" s="167">
        <v>100</v>
      </c>
      <c r="D7" s="167">
        <v>100</v>
      </c>
      <c r="E7" s="167">
        <v>100</v>
      </c>
      <c r="F7" s="167">
        <v>100</v>
      </c>
      <c r="G7" s="167">
        <v>100</v>
      </c>
      <c r="I7" s="193"/>
    </row>
    <row r="8" spans="1:7" ht="12.75">
      <c r="A8" s="192">
        <v>36251</v>
      </c>
      <c r="B8" s="167">
        <v>101</v>
      </c>
      <c r="C8" s="167">
        <v>100.7</v>
      </c>
      <c r="D8" s="167">
        <v>102</v>
      </c>
      <c r="E8" s="167">
        <v>100.3</v>
      </c>
      <c r="F8" s="167">
        <v>100.2</v>
      </c>
      <c r="G8" s="167">
        <v>100.6</v>
      </c>
    </row>
    <row r="9" spans="1:7" s="95" customFormat="1" ht="12.75">
      <c r="A9" s="210">
        <v>36434</v>
      </c>
      <c r="B9" s="212">
        <v>103.7</v>
      </c>
      <c r="C9" s="212">
        <v>103.1</v>
      </c>
      <c r="D9" s="212">
        <v>105.8</v>
      </c>
      <c r="E9" s="212">
        <v>103.7</v>
      </c>
      <c r="F9" s="212">
        <v>102.9</v>
      </c>
      <c r="G9" s="212">
        <v>105.9</v>
      </c>
    </row>
    <row r="10" spans="1:7" ht="12.75">
      <c r="A10" s="192">
        <v>36617</v>
      </c>
      <c r="B10" s="167">
        <v>105.6</v>
      </c>
      <c r="C10" s="167">
        <v>104.8</v>
      </c>
      <c r="D10" s="167">
        <v>108.1</v>
      </c>
      <c r="E10" s="167">
        <v>104.9</v>
      </c>
      <c r="F10" s="167">
        <v>104.4</v>
      </c>
      <c r="G10" s="167">
        <v>106.5</v>
      </c>
    </row>
    <row r="11" spans="1:7" ht="12.75">
      <c r="A11" s="192">
        <v>36800</v>
      </c>
      <c r="B11" s="167">
        <v>108.1</v>
      </c>
      <c r="C11" s="167">
        <v>107</v>
      </c>
      <c r="D11" s="167">
        <v>111.5</v>
      </c>
      <c r="E11" s="167">
        <v>107.1</v>
      </c>
      <c r="F11" s="167">
        <v>105</v>
      </c>
      <c r="G11" s="167">
        <v>113.7</v>
      </c>
    </row>
    <row r="12" spans="1:7" ht="12.75">
      <c r="A12" s="192">
        <v>36982</v>
      </c>
      <c r="B12" s="167">
        <v>110.6</v>
      </c>
      <c r="C12" s="167">
        <v>109</v>
      </c>
      <c r="D12" s="167">
        <v>115.5</v>
      </c>
      <c r="E12" s="167">
        <v>109</v>
      </c>
      <c r="F12" s="167">
        <v>107.9</v>
      </c>
      <c r="G12" s="167">
        <v>112.5</v>
      </c>
    </row>
    <row r="13" spans="1:7" ht="12.75">
      <c r="A13" s="192">
        <v>37165</v>
      </c>
      <c r="B13" s="167">
        <v>110.4</v>
      </c>
      <c r="C13" s="167">
        <v>109.2</v>
      </c>
      <c r="D13" s="167">
        <v>114.2</v>
      </c>
      <c r="E13" s="167">
        <v>108.9</v>
      </c>
      <c r="F13" s="167">
        <v>108.2</v>
      </c>
      <c r="G13" s="167">
        <v>111.2</v>
      </c>
    </row>
    <row r="14" spans="1:7" ht="12.75">
      <c r="A14" s="192">
        <v>37347</v>
      </c>
      <c r="B14" s="167">
        <v>109.7</v>
      </c>
      <c r="C14" s="167">
        <v>108.9</v>
      </c>
      <c r="D14" s="167">
        <v>112</v>
      </c>
      <c r="E14" s="167">
        <v>108.3</v>
      </c>
      <c r="F14" s="167">
        <v>107.9</v>
      </c>
      <c r="G14" s="167">
        <v>109.5</v>
      </c>
    </row>
    <row r="15" spans="1:7" ht="12.75">
      <c r="A15" s="192">
        <v>37530</v>
      </c>
      <c r="B15" s="167">
        <v>108.7</v>
      </c>
      <c r="C15" s="167">
        <v>108.1</v>
      </c>
      <c r="D15" s="167">
        <v>110.7</v>
      </c>
      <c r="E15" s="167">
        <v>107.6</v>
      </c>
      <c r="F15" s="167">
        <v>106.8</v>
      </c>
      <c r="G15" s="167">
        <v>110.1</v>
      </c>
    </row>
    <row r="16" spans="1:7" ht="12.75">
      <c r="A16" s="192">
        <v>37712</v>
      </c>
      <c r="B16" s="167">
        <v>107.5</v>
      </c>
      <c r="C16" s="167">
        <v>106.6</v>
      </c>
      <c r="D16" s="167">
        <v>110.2</v>
      </c>
      <c r="E16" s="167">
        <v>106.4</v>
      </c>
      <c r="F16" s="167">
        <v>105.5</v>
      </c>
      <c r="G16" s="167">
        <v>109.4</v>
      </c>
    </row>
    <row r="17" spans="1:7" ht="12.75">
      <c r="A17" s="192">
        <v>37895</v>
      </c>
      <c r="B17" s="167">
        <v>107.8</v>
      </c>
      <c r="C17" s="167">
        <v>106.8</v>
      </c>
      <c r="D17" s="167">
        <v>111.2</v>
      </c>
      <c r="E17" s="167">
        <v>107.7</v>
      </c>
      <c r="F17" s="167">
        <v>106.8</v>
      </c>
      <c r="G17" s="167">
        <v>110.5</v>
      </c>
    </row>
    <row r="18" spans="1:7" ht="12.75">
      <c r="A18" s="192">
        <v>38078</v>
      </c>
      <c r="B18" s="167">
        <v>108.3</v>
      </c>
      <c r="C18" s="167">
        <v>106.7</v>
      </c>
      <c r="D18" s="167">
        <v>113.4</v>
      </c>
      <c r="E18" s="167">
        <v>107.7</v>
      </c>
      <c r="F18" s="167">
        <v>106.4</v>
      </c>
      <c r="G18" s="167">
        <v>111.6</v>
      </c>
    </row>
    <row r="19" spans="1:7" ht="12.75">
      <c r="A19" s="192">
        <v>38261</v>
      </c>
      <c r="B19" s="167">
        <v>110.5</v>
      </c>
      <c r="C19" s="167">
        <v>108.6</v>
      </c>
      <c r="D19" s="167">
        <v>116.3</v>
      </c>
      <c r="E19" s="167">
        <v>109.1</v>
      </c>
      <c r="F19" s="167">
        <v>108.2</v>
      </c>
      <c r="G19" s="167">
        <v>111.9</v>
      </c>
    </row>
    <row r="20" spans="1:7" ht="12.75">
      <c r="A20" s="192">
        <v>38443</v>
      </c>
      <c r="B20" s="167">
        <v>111.1</v>
      </c>
      <c r="C20" s="167">
        <v>109.6</v>
      </c>
      <c r="D20" s="167">
        <v>115.8</v>
      </c>
      <c r="E20" s="167">
        <v>109.5</v>
      </c>
      <c r="F20" s="167">
        <v>108.8</v>
      </c>
      <c r="G20" s="167">
        <v>111.7</v>
      </c>
    </row>
    <row r="21" spans="1:7" ht="12.75">
      <c r="A21" s="192">
        <v>38626</v>
      </c>
      <c r="B21" s="167">
        <v>112.6</v>
      </c>
      <c r="C21" s="167">
        <v>110.6</v>
      </c>
      <c r="D21" s="167">
        <v>118.7</v>
      </c>
      <c r="E21" s="167">
        <v>111.3</v>
      </c>
      <c r="F21" s="167">
        <v>110.2</v>
      </c>
      <c r="G21" s="167">
        <v>114.8</v>
      </c>
    </row>
    <row r="22" spans="1:7" ht="12.75">
      <c r="A22" s="192">
        <v>38808</v>
      </c>
      <c r="B22" s="167">
        <v>113.9</v>
      </c>
      <c r="C22" s="167">
        <v>112.1</v>
      </c>
      <c r="D22" s="167">
        <v>119.8</v>
      </c>
      <c r="E22" s="167">
        <v>111.8</v>
      </c>
      <c r="F22" s="167">
        <v>110.8</v>
      </c>
      <c r="G22" s="167">
        <v>115</v>
      </c>
    </row>
    <row r="23" spans="1:7" ht="12.75">
      <c r="A23" s="192">
        <v>38991</v>
      </c>
      <c r="B23" s="167">
        <v>116.8</v>
      </c>
      <c r="C23" s="167">
        <v>114.7</v>
      </c>
      <c r="D23" s="167">
        <v>123.3</v>
      </c>
      <c r="E23" s="167">
        <v>114.2</v>
      </c>
      <c r="F23" s="167">
        <v>112.9</v>
      </c>
      <c r="G23" s="167">
        <v>118.5</v>
      </c>
    </row>
    <row r="24" spans="1:7" ht="12.75">
      <c r="A24" s="192">
        <v>39173</v>
      </c>
      <c r="B24" s="167">
        <v>118.9</v>
      </c>
      <c r="C24" s="167">
        <v>116.8</v>
      </c>
      <c r="D24" s="167">
        <v>125.3</v>
      </c>
      <c r="E24" s="167">
        <v>116.7</v>
      </c>
      <c r="F24" s="167">
        <v>115.3</v>
      </c>
      <c r="G24" s="167">
        <v>121.3</v>
      </c>
    </row>
    <row r="25" spans="1:7" ht="12.75">
      <c r="A25" s="192">
        <v>39356</v>
      </c>
      <c r="B25" s="167">
        <v>121.1</v>
      </c>
      <c r="C25" s="167">
        <v>119</v>
      </c>
      <c r="D25" s="167">
        <v>127.6</v>
      </c>
      <c r="E25" s="167">
        <v>119.3</v>
      </c>
      <c r="F25" s="167">
        <v>117</v>
      </c>
      <c r="G25" s="167">
        <v>126.5</v>
      </c>
    </row>
    <row r="26" spans="1:7" ht="12.75">
      <c r="A26" s="192">
        <v>39539</v>
      </c>
      <c r="B26" s="167">
        <v>123.3</v>
      </c>
      <c r="C26" s="167">
        <v>121.5</v>
      </c>
      <c r="D26" s="167">
        <v>129.1</v>
      </c>
      <c r="E26" s="167">
        <v>122.3</v>
      </c>
      <c r="F26" s="167">
        <v>120.3</v>
      </c>
      <c r="G26" s="167">
        <v>128.4</v>
      </c>
    </row>
    <row r="27" spans="1:7" s="79" customFormat="1" ht="12.75">
      <c r="A27" s="194">
        <v>39722</v>
      </c>
      <c r="B27" s="195">
        <v>125.5</v>
      </c>
      <c r="C27" s="195">
        <v>123.5</v>
      </c>
      <c r="D27" s="195">
        <v>131.7</v>
      </c>
      <c r="E27" s="195">
        <v>124.7</v>
      </c>
      <c r="F27" s="195">
        <v>122.4</v>
      </c>
      <c r="G27" s="195">
        <v>131.9</v>
      </c>
    </row>
    <row r="28" spans="1:7" s="79" customFormat="1" ht="12.75">
      <c r="A28" s="192">
        <v>39904</v>
      </c>
      <c r="B28" s="195">
        <v>123</v>
      </c>
      <c r="C28" s="195">
        <v>121.8</v>
      </c>
      <c r="D28" s="195">
        <v>126.6</v>
      </c>
      <c r="E28" s="195">
        <v>122.4</v>
      </c>
      <c r="F28" s="195">
        <v>120.8</v>
      </c>
      <c r="G28" s="195">
        <v>127.3</v>
      </c>
    </row>
    <row r="29" spans="1:7" s="119" customFormat="1" ht="12.75">
      <c r="A29" s="213">
        <v>40087</v>
      </c>
      <c r="B29" s="134">
        <v>123.1</v>
      </c>
      <c r="C29" s="134">
        <v>121.7</v>
      </c>
      <c r="D29" s="134">
        <v>127.3</v>
      </c>
      <c r="E29" s="134">
        <v>122.9</v>
      </c>
      <c r="F29" s="134">
        <v>121.4</v>
      </c>
      <c r="G29" s="134">
        <v>127.8</v>
      </c>
    </row>
    <row r="30" spans="1:7" s="79" customFormat="1" ht="12.75">
      <c r="A30" s="192">
        <v>40269</v>
      </c>
      <c r="B30" s="195">
        <v>123.1</v>
      </c>
      <c r="C30" s="195">
        <v>121.4</v>
      </c>
      <c r="D30" s="195">
        <v>128.5</v>
      </c>
      <c r="E30" s="195">
        <v>121.5</v>
      </c>
      <c r="F30" s="195">
        <v>119.4</v>
      </c>
      <c r="G30" s="195">
        <v>128.2</v>
      </c>
    </row>
    <row r="31" spans="1:7" s="79" customFormat="1" ht="12.75">
      <c r="A31" s="194">
        <v>40452</v>
      </c>
      <c r="B31" s="195">
        <v>124.1</v>
      </c>
      <c r="C31" s="195">
        <v>122.7</v>
      </c>
      <c r="D31" s="195">
        <v>128.5</v>
      </c>
      <c r="E31" s="195">
        <v>122.7</v>
      </c>
      <c r="F31" s="195">
        <v>121.4</v>
      </c>
      <c r="G31" s="195">
        <v>126.8</v>
      </c>
    </row>
    <row r="32" spans="1:7" s="79" customFormat="1" ht="12.75">
      <c r="A32" s="192">
        <v>40634</v>
      </c>
      <c r="B32" s="195">
        <v>125.9</v>
      </c>
      <c r="C32" s="195">
        <v>124.3</v>
      </c>
      <c r="D32" s="195">
        <v>131.2</v>
      </c>
      <c r="E32" s="195">
        <v>125.3</v>
      </c>
      <c r="F32" s="195">
        <v>123.2</v>
      </c>
      <c r="G32" s="195">
        <v>133.2</v>
      </c>
    </row>
    <row r="33" spans="1:7" s="79" customFormat="1" ht="12.75">
      <c r="A33" s="194">
        <v>40817</v>
      </c>
      <c r="B33" s="195">
        <v>126.7</v>
      </c>
      <c r="C33" s="195">
        <v>125</v>
      </c>
      <c r="D33" s="195">
        <v>132.6</v>
      </c>
      <c r="E33" s="195">
        <v>126.9</v>
      </c>
      <c r="F33" s="195">
        <v>124.3</v>
      </c>
      <c r="G33" s="195">
        <v>136.3</v>
      </c>
    </row>
    <row r="34" spans="1:7" s="79" customFormat="1" ht="12.75">
      <c r="A34" s="192">
        <v>41000</v>
      </c>
      <c r="B34" s="195">
        <v>126.7</v>
      </c>
      <c r="C34" s="195">
        <v>124.8</v>
      </c>
      <c r="D34" s="195">
        <v>133.3</v>
      </c>
      <c r="E34" s="195">
        <v>125</v>
      </c>
      <c r="F34" s="195">
        <v>122.5</v>
      </c>
      <c r="G34" s="195">
        <v>134.2</v>
      </c>
    </row>
    <row r="35" spans="1:7" s="79" customFormat="1" ht="12.75">
      <c r="A35" s="194">
        <v>41183</v>
      </c>
      <c r="B35" s="195">
        <v>127</v>
      </c>
      <c r="C35" s="195">
        <v>125</v>
      </c>
      <c r="D35" s="195">
        <v>134.1</v>
      </c>
      <c r="E35" s="195">
        <v>124.9</v>
      </c>
      <c r="F35" s="195">
        <v>122.3</v>
      </c>
      <c r="G35" s="195">
        <v>134.5</v>
      </c>
    </row>
    <row r="36" spans="1:7" s="79" customFormat="1" ht="12.75">
      <c r="A36" s="192">
        <v>41365</v>
      </c>
      <c r="B36" s="195">
        <v>127.3</v>
      </c>
      <c r="C36" s="195">
        <v>125.2</v>
      </c>
      <c r="D36" s="195">
        <v>134.7</v>
      </c>
      <c r="E36" s="195">
        <v>125.1</v>
      </c>
      <c r="F36" s="195">
        <v>122.6</v>
      </c>
      <c r="G36" s="195">
        <v>134.1</v>
      </c>
    </row>
    <row r="37" spans="1:7" s="79" customFormat="1" ht="12.75">
      <c r="A37" s="194">
        <v>41548</v>
      </c>
      <c r="B37" s="195">
        <v>128</v>
      </c>
      <c r="C37" s="195">
        <v>125.8</v>
      </c>
      <c r="D37" s="195">
        <v>135.9</v>
      </c>
      <c r="E37" s="195">
        <v>126.4</v>
      </c>
      <c r="F37" s="195">
        <v>124</v>
      </c>
      <c r="G37" s="195">
        <v>135.3</v>
      </c>
    </row>
    <row r="38" spans="1:7" s="79" customFormat="1" ht="12.75">
      <c r="A38" s="192">
        <v>41730</v>
      </c>
      <c r="B38" s="195">
        <v>127.7</v>
      </c>
      <c r="C38" s="195">
        <v>125.8</v>
      </c>
      <c r="D38" s="195">
        <v>134.6</v>
      </c>
      <c r="E38" s="195">
        <v>125.7</v>
      </c>
      <c r="F38" s="195">
        <v>123.1</v>
      </c>
      <c r="G38" s="195">
        <v>135.2</v>
      </c>
    </row>
    <row r="39" spans="1:7" s="79" customFormat="1" ht="12.75">
      <c r="A39" s="194">
        <v>41913</v>
      </c>
      <c r="B39" s="195">
        <v>127.6</v>
      </c>
      <c r="C39" s="195">
        <v>125.4</v>
      </c>
      <c r="D39" s="195">
        <v>135.4</v>
      </c>
      <c r="E39" s="195">
        <v>125.5</v>
      </c>
      <c r="F39" s="195">
        <v>123</v>
      </c>
      <c r="G39" s="195">
        <v>134.4</v>
      </c>
    </row>
    <row r="40" spans="1:7" s="79" customFormat="1" ht="12.75">
      <c r="A40" s="194">
        <v>42095</v>
      </c>
      <c r="B40" s="195">
        <v>126.8</v>
      </c>
      <c r="C40" s="195">
        <v>124.7</v>
      </c>
      <c r="D40" s="195">
        <v>134.5</v>
      </c>
      <c r="E40" s="195">
        <v>123.9</v>
      </c>
      <c r="F40" s="195">
        <v>121.9</v>
      </c>
      <c r="G40" s="195">
        <v>131</v>
      </c>
    </row>
    <row r="41" spans="1:7" s="79" customFormat="1" ht="12.75">
      <c r="A41" s="194">
        <v>42278</v>
      </c>
      <c r="B41" s="195">
        <v>127.4</v>
      </c>
      <c r="C41" s="195">
        <v>125.3</v>
      </c>
      <c r="D41" s="195">
        <v>135</v>
      </c>
      <c r="E41" s="195">
        <v>124.4</v>
      </c>
      <c r="F41" s="195">
        <v>122.5</v>
      </c>
      <c r="G41" s="195">
        <v>130.7</v>
      </c>
    </row>
    <row r="42" spans="1:9" s="79" customFormat="1" ht="12.75">
      <c r="A42" s="194">
        <v>42461</v>
      </c>
      <c r="B42" s="195">
        <v>126.7</v>
      </c>
      <c r="C42" s="195">
        <v>124.5</v>
      </c>
      <c r="D42" s="195">
        <v>134.8</v>
      </c>
      <c r="E42" s="195">
        <v>123.8</v>
      </c>
      <c r="F42" s="195">
        <v>121.3</v>
      </c>
      <c r="G42" s="195">
        <v>132.7</v>
      </c>
      <c r="I42" s="79" t="s">
        <v>377</v>
      </c>
    </row>
    <row r="43" spans="1:7" s="79" customFormat="1" ht="12.75">
      <c r="A43" s="194">
        <v>42644</v>
      </c>
      <c r="B43" s="195">
        <v>126.2</v>
      </c>
      <c r="C43" s="195">
        <v>123.8</v>
      </c>
      <c r="D43" s="195">
        <v>135.1</v>
      </c>
      <c r="E43" s="195">
        <v>123.2</v>
      </c>
      <c r="F43" s="195">
        <v>119.8</v>
      </c>
      <c r="G43" s="195">
        <v>136.5</v>
      </c>
    </row>
    <row r="44" spans="1:7" s="79" customFormat="1" ht="12.75">
      <c r="A44" s="194">
        <v>42826</v>
      </c>
      <c r="B44" s="195">
        <v>125.7</v>
      </c>
      <c r="C44" s="195">
        <v>123.2</v>
      </c>
      <c r="D44" s="195">
        <v>135.1</v>
      </c>
      <c r="E44" s="195">
        <v>123.8</v>
      </c>
      <c r="F44" s="195">
        <v>120.2</v>
      </c>
      <c r="G44" s="195">
        <v>138</v>
      </c>
    </row>
    <row r="45" spans="1:7" s="79" customFormat="1" ht="12.75">
      <c r="A45" s="194">
        <v>43009</v>
      </c>
      <c r="B45" s="195">
        <v>125.7</v>
      </c>
      <c r="C45" s="195">
        <v>123.3</v>
      </c>
      <c r="D45" s="195">
        <v>135</v>
      </c>
      <c r="E45" s="195">
        <v>122.5</v>
      </c>
      <c r="F45" s="195">
        <v>119.2</v>
      </c>
      <c r="G45" s="195">
        <v>135</v>
      </c>
    </row>
    <row r="46" spans="1:7" s="79" customFormat="1" ht="12.75">
      <c r="A46" s="194">
        <v>43191</v>
      </c>
      <c r="B46" s="195">
        <v>126.2</v>
      </c>
      <c r="C46" s="195">
        <v>123.9</v>
      </c>
      <c r="D46" s="195">
        <v>134.6</v>
      </c>
      <c r="E46" s="195">
        <v>124.7</v>
      </c>
      <c r="F46" s="195">
        <v>121.7</v>
      </c>
      <c r="G46" s="195">
        <v>135.8</v>
      </c>
    </row>
    <row r="47" spans="1:7" s="79" customFormat="1" ht="12.75">
      <c r="A47" s="194">
        <v>43374</v>
      </c>
      <c r="B47" s="195">
        <v>126.5</v>
      </c>
      <c r="C47" s="195">
        <v>124.1</v>
      </c>
      <c r="D47" s="195">
        <v>135.8</v>
      </c>
      <c r="E47" s="195">
        <v>126.9</v>
      </c>
      <c r="F47" s="195">
        <v>124</v>
      </c>
      <c r="G47" s="195">
        <v>137.3</v>
      </c>
    </row>
    <row r="48" spans="1:7" s="79" customFormat="1" ht="12.75">
      <c r="A48" s="194">
        <v>43556</v>
      </c>
      <c r="B48" s="195">
        <v>127.1</v>
      </c>
      <c r="C48" s="195">
        <v>124.8</v>
      </c>
      <c r="D48" s="195">
        <v>135.8</v>
      </c>
      <c r="E48" s="195">
        <v>127.3</v>
      </c>
      <c r="F48" s="195">
        <v>124.5</v>
      </c>
      <c r="G48" s="195">
        <v>137.2</v>
      </c>
    </row>
    <row r="50" spans="1:7" ht="12.75">
      <c r="A50" s="83" t="s">
        <v>57</v>
      </c>
      <c r="G50" s="184"/>
    </row>
    <row r="51" spans="1:7" ht="12.75">
      <c r="A51" s="83" t="s">
        <v>238</v>
      </c>
      <c r="G51" s="184"/>
    </row>
    <row r="52" spans="1:7" ht="12.75">
      <c r="A52" s="83"/>
      <c r="G52" s="184"/>
    </row>
    <row r="53" ht="12.75">
      <c r="L53" t="s">
        <v>377</v>
      </c>
    </row>
    <row r="54" ht="12.75">
      <c r="A54" s="6" t="s">
        <v>35</v>
      </c>
    </row>
    <row r="55" ht="12.75">
      <c r="A55" t="s">
        <v>316</v>
      </c>
    </row>
    <row r="56" spans="1:12" ht="38.25" customHeight="1">
      <c r="A56" s="559" t="s">
        <v>317</v>
      </c>
      <c r="B56" s="559"/>
      <c r="C56" s="559"/>
      <c r="D56" s="559"/>
      <c r="E56" s="559"/>
      <c r="F56" s="559"/>
      <c r="G56" s="559"/>
      <c r="L56" t="s">
        <v>377</v>
      </c>
    </row>
    <row r="57" spans="1:7" ht="38.25" customHeight="1">
      <c r="A57" s="559" t="s">
        <v>318</v>
      </c>
      <c r="B57" s="559"/>
      <c r="C57" s="559"/>
      <c r="D57" s="559"/>
      <c r="E57" s="559"/>
      <c r="F57" s="559"/>
      <c r="G57" s="559"/>
    </row>
    <row r="58" spans="1:7" ht="25.5" customHeight="1">
      <c r="A58" s="559" t="s">
        <v>319</v>
      </c>
      <c r="B58" s="559"/>
      <c r="C58" s="559"/>
      <c r="D58" s="559"/>
      <c r="E58" s="559"/>
      <c r="F58" s="559"/>
      <c r="G58" s="559"/>
    </row>
    <row r="59" spans="1:13" ht="81" customHeight="1">
      <c r="A59" s="559" t="s">
        <v>320</v>
      </c>
      <c r="B59" s="559"/>
      <c r="C59" s="559"/>
      <c r="D59" s="559"/>
      <c r="E59" s="559"/>
      <c r="F59" s="559"/>
      <c r="G59" s="559"/>
      <c r="M59" t="s">
        <v>377</v>
      </c>
    </row>
    <row r="60" ht="12.75">
      <c r="A60" s="196"/>
    </row>
  </sheetData>
  <sheetProtection/>
  <mergeCells count="7">
    <mergeCell ref="A57:G57"/>
    <mergeCell ref="A58:G58"/>
    <mergeCell ref="A59:G59"/>
    <mergeCell ref="E5:G5"/>
    <mergeCell ref="B5:D5"/>
    <mergeCell ref="A5:A6"/>
    <mergeCell ref="A56:G56"/>
  </mergeCells>
  <printOptions/>
  <pageMargins left="0.787401575" right="0.787401575" top="0.984251969" bottom="0.984251969" header="0.4921259845" footer="0.4921259845"/>
  <pageSetup fitToHeight="1" fitToWidth="1" horizontalDpi="600" verticalDpi="600" orientation="portrait" paperSize="9" scale="35" r:id="rId2"/>
  <headerFooter alignWithMargins="0">
    <oddFooter>&amp;C&amp;A</oddFoot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ustomHeight="1"/>
  <cols>
    <col min="1" max="1" width="56.57421875" style="57" bestFit="1" customWidth="1"/>
    <col min="2" max="2" width="7.140625" style="57" customWidth="1"/>
    <col min="3" max="3" width="6.28125" style="57" bestFit="1" customWidth="1"/>
    <col min="4" max="4" width="5.28125" style="57" bestFit="1" customWidth="1"/>
    <col min="5" max="9" width="6.28125" style="57" bestFit="1" customWidth="1"/>
    <col min="10" max="16384" width="11.421875" style="57" customWidth="1"/>
  </cols>
  <sheetData>
    <row r="1" ht="12.75" customHeight="1">
      <c r="A1" s="57" t="s">
        <v>279</v>
      </c>
    </row>
    <row r="2" ht="12.75" customHeight="1">
      <c r="A2" s="112" t="s">
        <v>960</v>
      </c>
    </row>
    <row r="3" ht="12.75" customHeight="1">
      <c r="A3" s="98"/>
    </row>
    <row r="4" ht="12.75" customHeight="1">
      <c r="A4" s="98"/>
    </row>
    <row r="5" spans="1:9" ht="24" customHeight="1">
      <c r="A5" s="521"/>
      <c r="B5" s="521" t="s">
        <v>32</v>
      </c>
      <c r="C5" s="563" t="s">
        <v>65</v>
      </c>
      <c r="D5" s="521" t="s">
        <v>280</v>
      </c>
      <c r="E5" s="521"/>
      <c r="F5" s="521"/>
      <c r="G5" s="521"/>
      <c r="H5" s="521"/>
      <c r="I5" s="521"/>
    </row>
    <row r="6" spans="1:9" ht="12.75" customHeight="1">
      <c r="A6" s="521"/>
      <c r="B6" s="521"/>
      <c r="C6" s="563"/>
      <c r="D6" s="31">
        <v>1</v>
      </c>
      <c r="E6" s="31">
        <v>2</v>
      </c>
      <c r="F6" s="31">
        <v>3</v>
      </c>
      <c r="G6" s="31">
        <v>4</v>
      </c>
      <c r="H6" s="376">
        <v>5</v>
      </c>
      <c r="I6" s="31" t="s">
        <v>281</v>
      </c>
    </row>
    <row r="7" spans="1:9" ht="12.75">
      <c r="A7" s="98" t="s">
        <v>467</v>
      </c>
      <c r="B7" s="30">
        <v>1960</v>
      </c>
      <c r="C7" s="49">
        <v>1482</v>
      </c>
      <c r="D7" s="49">
        <v>669</v>
      </c>
      <c r="E7" s="49">
        <v>949</v>
      </c>
      <c r="F7" s="49">
        <v>1207</v>
      </c>
      <c r="G7" s="49">
        <v>1580</v>
      </c>
      <c r="H7" s="49">
        <v>2662</v>
      </c>
      <c r="I7" s="49" t="s">
        <v>93</v>
      </c>
    </row>
    <row r="8" spans="1:9" ht="12.75" customHeight="1">
      <c r="A8" s="98"/>
      <c r="B8" s="30">
        <v>1970</v>
      </c>
      <c r="C8" s="49">
        <v>3256</v>
      </c>
      <c r="D8" s="49">
        <v>2189</v>
      </c>
      <c r="E8" s="49">
        <v>2023</v>
      </c>
      <c r="F8" s="49">
        <v>2499</v>
      </c>
      <c r="G8" s="49">
        <v>3162</v>
      </c>
      <c r="H8" s="49">
        <v>4010</v>
      </c>
      <c r="I8" s="49">
        <v>6354</v>
      </c>
    </row>
    <row r="9" spans="1:9" ht="12.75" customHeight="1">
      <c r="A9" s="98"/>
      <c r="B9" s="30">
        <v>1980</v>
      </c>
      <c r="C9" s="49">
        <v>6244</v>
      </c>
      <c r="D9" s="49">
        <v>3386</v>
      </c>
      <c r="E9" s="49">
        <v>4681</v>
      </c>
      <c r="F9" s="49">
        <v>5901</v>
      </c>
      <c r="G9" s="49">
        <v>7330</v>
      </c>
      <c r="H9" s="49">
        <v>7603</v>
      </c>
      <c r="I9" s="49">
        <v>10501</v>
      </c>
    </row>
    <row r="10" spans="1:9" ht="12.75" customHeight="1">
      <c r="A10" s="98"/>
      <c r="B10" s="30">
        <v>1990</v>
      </c>
      <c r="C10" s="49">
        <v>10572</v>
      </c>
      <c r="D10" s="49">
        <v>5400</v>
      </c>
      <c r="E10" s="49">
        <v>7620</v>
      </c>
      <c r="F10" s="49">
        <v>9744</v>
      </c>
      <c r="G10" s="49">
        <v>11784</v>
      </c>
      <c r="H10" s="49">
        <v>13500</v>
      </c>
      <c r="I10" s="49">
        <v>18144</v>
      </c>
    </row>
    <row r="11" spans="1:9" s="105" customFormat="1" ht="12.75">
      <c r="A11" s="98"/>
      <c r="B11" s="51">
        <v>2000</v>
      </c>
      <c r="C11" s="52">
        <v>14700</v>
      </c>
      <c r="D11" s="52">
        <v>7404</v>
      </c>
      <c r="E11" s="52">
        <v>10752</v>
      </c>
      <c r="F11" s="52">
        <v>13932</v>
      </c>
      <c r="G11" s="52">
        <v>16704</v>
      </c>
      <c r="H11" s="52">
        <v>18348</v>
      </c>
      <c r="I11" s="52">
        <v>23652</v>
      </c>
    </row>
    <row r="12" spans="1:9" s="105" customFormat="1" ht="12.75">
      <c r="A12" s="98"/>
      <c r="B12" s="51">
        <v>2010</v>
      </c>
      <c r="C12" s="52">
        <v>18048</v>
      </c>
      <c r="D12" s="52">
        <v>9480</v>
      </c>
      <c r="E12" s="52">
        <v>12912</v>
      </c>
      <c r="F12" s="52">
        <v>17160</v>
      </c>
      <c r="G12" s="52">
        <v>20160</v>
      </c>
      <c r="H12" s="52">
        <v>21960</v>
      </c>
      <c r="I12" s="52">
        <v>24960</v>
      </c>
    </row>
    <row r="13" spans="1:9" s="105" customFormat="1" ht="12.75">
      <c r="A13" s="98"/>
      <c r="B13" s="51">
        <v>2015</v>
      </c>
      <c r="C13" s="52">
        <v>18569</v>
      </c>
      <c r="D13" s="52">
        <v>9450</v>
      </c>
      <c r="E13" s="52">
        <v>13361</v>
      </c>
      <c r="F13" s="52">
        <v>17814</v>
      </c>
      <c r="G13" s="52">
        <v>20865</v>
      </c>
      <c r="H13" s="52">
        <v>22586</v>
      </c>
      <c r="I13" s="52">
        <v>24826</v>
      </c>
    </row>
    <row r="14" spans="1:9" s="105" customFormat="1" ht="12.75">
      <c r="A14" s="98"/>
      <c r="B14" s="51"/>
      <c r="C14" s="52"/>
      <c r="D14" s="52"/>
      <c r="E14" s="52"/>
      <c r="F14" s="52"/>
      <c r="G14" s="52"/>
      <c r="H14" s="52"/>
      <c r="I14" s="52"/>
    </row>
    <row r="15" spans="1:9" ht="12.75">
      <c r="A15" s="98" t="s">
        <v>282</v>
      </c>
      <c r="B15" s="30">
        <v>1960</v>
      </c>
      <c r="C15" s="49">
        <v>966</v>
      </c>
      <c r="D15" s="49">
        <v>23</v>
      </c>
      <c r="E15" s="49">
        <v>184</v>
      </c>
      <c r="F15" s="49">
        <v>370</v>
      </c>
      <c r="G15" s="49">
        <v>224</v>
      </c>
      <c r="H15" s="49">
        <v>165</v>
      </c>
      <c r="I15" s="49" t="s">
        <v>93</v>
      </c>
    </row>
    <row r="16" spans="1:9" ht="12.75" customHeight="1">
      <c r="A16" s="98"/>
      <c r="B16" s="30">
        <v>1970</v>
      </c>
      <c r="C16" s="49">
        <v>619</v>
      </c>
      <c r="D16" s="49">
        <v>79</v>
      </c>
      <c r="E16" s="49">
        <v>172</v>
      </c>
      <c r="F16" s="49">
        <v>322</v>
      </c>
      <c r="G16" s="49">
        <v>257</v>
      </c>
      <c r="H16" s="49">
        <v>157</v>
      </c>
      <c r="I16" s="49">
        <v>144</v>
      </c>
    </row>
    <row r="17" spans="1:9" ht="12.75" customHeight="1">
      <c r="A17" s="98"/>
      <c r="B17" s="30">
        <v>1980</v>
      </c>
      <c r="C17" s="49">
        <v>2691</v>
      </c>
      <c r="D17" s="49">
        <v>425</v>
      </c>
      <c r="E17" s="49">
        <v>456</v>
      </c>
      <c r="F17" s="49">
        <v>589</v>
      </c>
      <c r="G17" s="49">
        <v>694</v>
      </c>
      <c r="H17" s="49">
        <v>300</v>
      </c>
      <c r="I17" s="49">
        <v>227</v>
      </c>
    </row>
    <row r="18" spans="1:9" ht="12.75" customHeight="1">
      <c r="A18" s="98"/>
      <c r="B18" s="30">
        <v>1990</v>
      </c>
      <c r="C18" s="49">
        <v>3053</v>
      </c>
      <c r="D18" s="49">
        <v>360</v>
      </c>
      <c r="E18" s="49">
        <v>535</v>
      </c>
      <c r="F18" s="49">
        <v>762</v>
      </c>
      <c r="G18" s="49">
        <v>767</v>
      </c>
      <c r="H18" s="49">
        <v>350</v>
      </c>
      <c r="I18" s="49">
        <v>279</v>
      </c>
    </row>
    <row r="19" spans="1:9" ht="12.75" customHeight="1">
      <c r="A19" s="98"/>
      <c r="B19" s="30">
        <v>2000</v>
      </c>
      <c r="C19" s="49">
        <v>4089</v>
      </c>
      <c r="D19" s="49">
        <v>399</v>
      </c>
      <c r="E19" s="49">
        <v>780</v>
      </c>
      <c r="F19" s="49">
        <v>1037</v>
      </c>
      <c r="G19" s="49">
        <v>1111</v>
      </c>
      <c r="H19" s="49">
        <v>759</v>
      </c>
      <c r="I19" s="49" t="s">
        <v>93</v>
      </c>
    </row>
    <row r="20" spans="1:9" ht="12.75" customHeight="1">
      <c r="A20" s="98"/>
      <c r="B20" s="30">
        <v>2010</v>
      </c>
      <c r="C20" s="49">
        <v>6116</v>
      </c>
      <c r="D20" s="49">
        <v>381</v>
      </c>
      <c r="E20" s="49">
        <v>1126</v>
      </c>
      <c r="F20" s="49">
        <v>1583</v>
      </c>
      <c r="G20" s="49">
        <v>1664</v>
      </c>
      <c r="H20" s="49">
        <v>826</v>
      </c>
      <c r="I20" s="49">
        <v>536</v>
      </c>
    </row>
    <row r="21" spans="1:9" ht="12.75" customHeight="1">
      <c r="A21" s="98"/>
      <c r="B21" s="30">
        <v>2015</v>
      </c>
      <c r="C21" s="49">
        <v>3690</v>
      </c>
      <c r="D21" s="49">
        <v>140</v>
      </c>
      <c r="E21" s="49">
        <v>619</v>
      </c>
      <c r="F21" s="49">
        <v>979</v>
      </c>
      <c r="G21" s="49">
        <v>1084</v>
      </c>
      <c r="H21" s="49">
        <v>522</v>
      </c>
      <c r="I21" s="49">
        <v>346</v>
      </c>
    </row>
    <row r="22" spans="1:9" ht="12.75" customHeight="1">
      <c r="A22" s="98"/>
      <c r="B22" s="31"/>
      <c r="C22" s="332"/>
      <c r="D22" s="332"/>
      <c r="E22" s="332"/>
      <c r="F22" s="332"/>
      <c r="G22" s="332"/>
      <c r="H22" s="332"/>
      <c r="I22" s="332"/>
    </row>
    <row r="23" spans="1:9" ht="12.75" customHeight="1">
      <c r="A23" s="98" t="s">
        <v>999</v>
      </c>
      <c r="B23" s="98"/>
      <c r="C23" s="332"/>
      <c r="D23" s="332"/>
      <c r="E23" s="332"/>
      <c r="F23" s="332"/>
      <c r="G23" s="332"/>
      <c r="H23" s="332"/>
      <c r="I23" s="31"/>
    </row>
    <row r="24" ht="12.75" customHeight="1">
      <c r="A24" s="98"/>
    </row>
    <row r="26" ht="14.25" customHeight="1">
      <c r="A26" s="63" t="s">
        <v>35</v>
      </c>
    </row>
    <row r="27" spans="1:12" ht="12.75">
      <c r="A27" s="112" t="s">
        <v>432</v>
      </c>
      <c r="B27" s="112" t="s">
        <v>433</v>
      </c>
      <c r="C27" s="112"/>
      <c r="D27" s="112"/>
      <c r="E27" s="112"/>
      <c r="F27" s="112"/>
      <c r="G27" s="112"/>
      <c r="H27" s="112"/>
      <c r="I27" s="112"/>
      <c r="J27" s="112"/>
      <c r="K27" s="112"/>
      <c r="L27" s="112"/>
    </row>
    <row r="28" spans="1:12" ht="12.75" customHeight="1">
      <c r="A28" s="112" t="s">
        <v>961</v>
      </c>
      <c r="B28" s="112" t="s">
        <v>959</v>
      </c>
      <c r="C28" s="112"/>
      <c r="D28" s="112"/>
      <c r="E28" s="112"/>
      <c r="F28" s="112"/>
      <c r="G28" s="112"/>
      <c r="H28" s="112"/>
      <c r="I28" s="112"/>
      <c r="J28" s="112"/>
      <c r="K28" s="112"/>
      <c r="L28" s="112"/>
    </row>
    <row r="29" spans="1:12" ht="12.75" customHeight="1">
      <c r="A29" s="112" t="s">
        <v>962</v>
      </c>
      <c r="B29" s="112" t="s">
        <v>968</v>
      </c>
      <c r="C29" s="112"/>
      <c r="D29" s="112"/>
      <c r="E29" s="112"/>
      <c r="F29" s="112"/>
      <c r="G29" s="112"/>
      <c r="H29" s="112"/>
      <c r="I29" s="112"/>
      <c r="J29" s="112"/>
      <c r="K29" s="112"/>
      <c r="L29" s="112"/>
    </row>
  </sheetData>
  <sheetProtection/>
  <mergeCells count="4">
    <mergeCell ref="D5:I5"/>
    <mergeCell ref="B5:B6"/>
    <mergeCell ref="A5:A6"/>
    <mergeCell ref="C5:C6"/>
  </mergeCells>
  <printOptions/>
  <pageMargins left="0.787401575" right="0.787401575" top="0.984251969" bottom="0.984251969" header="0.4921259845" footer="0.4921259845"/>
  <pageSetup fitToHeight="1" fitToWidth="1" horizontalDpi="600" verticalDpi="600" orientation="portrait" paperSize="9" scale="62" r:id="rId2"/>
  <headerFooter alignWithMargins="0">
    <oddFooter>&amp;C&amp;A</oddFooter>
  </headerFooter>
  <drawing r:id="rId1"/>
</worksheet>
</file>

<file path=xl/worksheets/sheet43.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pane xSplit="1" topLeftCell="B1" activePane="topRight" state="frozen"/>
      <selection pane="topLeft" activeCell="B48" sqref="B48"/>
      <selection pane="topRight" activeCell="A1" sqref="A1"/>
    </sheetView>
  </sheetViews>
  <sheetFormatPr defaultColWidth="11.421875" defaultRowHeight="12.75" customHeight="1"/>
  <cols>
    <col min="1" max="1" width="52.28125" style="10" customWidth="1"/>
    <col min="2" max="2" width="6.57421875" style="10" customWidth="1"/>
    <col min="3" max="3" width="7.8515625" style="10" bestFit="1" customWidth="1"/>
    <col min="4" max="10" width="10.7109375" style="10" bestFit="1" customWidth="1"/>
    <col min="11" max="11" width="8.7109375" style="10" customWidth="1"/>
    <col min="12" max="16384" width="11.421875" style="10" customWidth="1"/>
  </cols>
  <sheetData>
    <row r="1" ht="12.75" customHeight="1">
      <c r="A1" s="10" t="s">
        <v>279</v>
      </c>
    </row>
    <row r="2" ht="12.75" customHeight="1">
      <c r="A2" s="10" t="s">
        <v>468</v>
      </c>
    </row>
    <row r="4" spans="1:10" ht="12.75" customHeight="1">
      <c r="A4" s="3"/>
      <c r="B4" s="40"/>
      <c r="C4" s="102"/>
      <c r="D4" s="102"/>
      <c r="E4" s="102"/>
      <c r="F4" s="102"/>
      <c r="G4" s="102"/>
      <c r="H4" s="102"/>
      <c r="I4" s="102"/>
      <c r="J4" s="102"/>
    </row>
    <row r="5" spans="1:10" ht="24" customHeight="1">
      <c r="A5" s="523"/>
      <c r="B5" s="567" t="s">
        <v>65</v>
      </c>
      <c r="C5" s="565" t="s">
        <v>399</v>
      </c>
      <c r="D5" s="565"/>
      <c r="E5" s="565"/>
      <c r="F5" s="565"/>
      <c r="G5" s="565"/>
      <c r="H5" s="565"/>
      <c r="I5" s="565"/>
      <c r="J5" s="565"/>
    </row>
    <row r="6" spans="1:10" s="4" customFormat="1" ht="12.75">
      <c r="A6" s="566"/>
      <c r="B6" s="568"/>
      <c r="C6" s="216" t="s">
        <v>398</v>
      </c>
      <c r="D6" s="216" t="s">
        <v>387</v>
      </c>
      <c r="E6" s="216" t="s">
        <v>388</v>
      </c>
      <c r="F6" s="216" t="s">
        <v>389</v>
      </c>
      <c r="G6" s="216" t="s">
        <v>390</v>
      </c>
      <c r="H6" s="216" t="s">
        <v>391</v>
      </c>
      <c r="I6" s="216" t="s">
        <v>392</v>
      </c>
      <c r="J6" s="216" t="s">
        <v>393</v>
      </c>
    </row>
    <row r="7" spans="1:10" ht="24" customHeight="1">
      <c r="A7" s="3" t="s">
        <v>282</v>
      </c>
      <c r="B7" s="38">
        <v>4089</v>
      </c>
      <c r="C7" s="564">
        <v>605</v>
      </c>
      <c r="D7" s="564"/>
      <c r="E7" s="38">
        <v>276</v>
      </c>
      <c r="F7" s="564">
        <v>2396</v>
      </c>
      <c r="G7" s="564"/>
      <c r="H7" s="564"/>
      <c r="I7" s="564">
        <v>812</v>
      </c>
      <c r="J7" s="564"/>
    </row>
    <row r="8" spans="1:10" ht="12" customHeight="1">
      <c r="A8" s="3" t="s">
        <v>400</v>
      </c>
      <c r="B8" s="38">
        <v>14700</v>
      </c>
      <c r="C8" s="38">
        <v>12912</v>
      </c>
      <c r="D8" s="38">
        <v>13164</v>
      </c>
      <c r="E8" s="38">
        <v>14340</v>
      </c>
      <c r="F8" s="38">
        <v>12600</v>
      </c>
      <c r="G8" s="38">
        <v>13392</v>
      </c>
      <c r="H8" s="38">
        <v>16068</v>
      </c>
      <c r="I8" s="38">
        <v>17832</v>
      </c>
      <c r="J8" s="38">
        <v>18648</v>
      </c>
    </row>
    <row r="9" spans="1:10" ht="12.75" customHeight="1">
      <c r="A9" s="3" t="s">
        <v>394</v>
      </c>
      <c r="B9" s="38">
        <v>14172</v>
      </c>
      <c r="C9" s="38">
        <v>13524</v>
      </c>
      <c r="D9" s="38">
        <v>14220</v>
      </c>
      <c r="E9" s="38">
        <v>15420</v>
      </c>
      <c r="F9" s="38">
        <v>14004</v>
      </c>
      <c r="G9" s="38" t="s">
        <v>93</v>
      </c>
      <c r="H9" s="38" t="s">
        <v>88</v>
      </c>
      <c r="I9" s="38" t="s">
        <v>88</v>
      </c>
      <c r="J9" s="38" t="s">
        <v>88</v>
      </c>
    </row>
    <row r="10" spans="1:10" ht="12.75" customHeight="1">
      <c r="A10" s="3" t="s">
        <v>395</v>
      </c>
      <c r="B10" s="38">
        <v>12516</v>
      </c>
      <c r="C10" s="38">
        <v>12336</v>
      </c>
      <c r="D10" s="38">
        <v>13848</v>
      </c>
      <c r="E10" s="38">
        <v>17736</v>
      </c>
      <c r="F10" s="38">
        <v>10080</v>
      </c>
      <c r="G10" s="38">
        <v>12480</v>
      </c>
      <c r="H10" s="38">
        <v>15708</v>
      </c>
      <c r="I10" s="38" t="s">
        <v>88</v>
      </c>
      <c r="J10" s="38" t="s">
        <v>88</v>
      </c>
    </row>
    <row r="11" spans="1:10" ht="12.75" customHeight="1">
      <c r="A11" s="3" t="s">
        <v>396</v>
      </c>
      <c r="B11" s="38">
        <v>14988</v>
      </c>
      <c r="C11" s="38">
        <v>13548</v>
      </c>
      <c r="D11" s="38">
        <v>16584</v>
      </c>
      <c r="E11" s="38">
        <v>19476</v>
      </c>
      <c r="F11" s="38">
        <v>13548</v>
      </c>
      <c r="G11" s="38">
        <v>13740</v>
      </c>
      <c r="H11" s="38">
        <v>19740</v>
      </c>
      <c r="I11" s="38">
        <v>17760</v>
      </c>
      <c r="J11" s="38" t="s">
        <v>88</v>
      </c>
    </row>
    <row r="12" spans="1:10" ht="12.75" customHeight="1">
      <c r="A12" s="3" t="s">
        <v>397</v>
      </c>
      <c r="B12" s="38">
        <v>14268</v>
      </c>
      <c r="C12" s="38">
        <v>14676</v>
      </c>
      <c r="D12" s="38">
        <v>12444</v>
      </c>
      <c r="E12" s="38">
        <v>13176</v>
      </c>
      <c r="F12" s="38">
        <v>14880</v>
      </c>
      <c r="G12" s="38">
        <v>13596</v>
      </c>
      <c r="H12" s="38">
        <v>18828</v>
      </c>
      <c r="I12" s="38" t="s">
        <v>93</v>
      </c>
      <c r="J12" s="38" t="s">
        <v>93</v>
      </c>
    </row>
    <row r="13" spans="1:10" s="4" customFormat="1" ht="12.75">
      <c r="A13" s="103" t="s">
        <v>284</v>
      </c>
      <c r="B13" s="39">
        <v>15000</v>
      </c>
      <c r="C13" s="39">
        <v>12360</v>
      </c>
      <c r="D13" s="39">
        <v>11724</v>
      </c>
      <c r="E13" s="39">
        <v>12744</v>
      </c>
      <c r="F13" s="39">
        <v>12612</v>
      </c>
      <c r="G13" s="39">
        <v>13356</v>
      </c>
      <c r="H13" s="39">
        <v>15924</v>
      </c>
      <c r="I13" s="39">
        <v>17760</v>
      </c>
      <c r="J13" s="39">
        <v>18660</v>
      </c>
    </row>
    <row r="14" spans="1:10" s="4" customFormat="1" ht="12.75">
      <c r="A14" s="103"/>
      <c r="B14" s="39"/>
      <c r="C14" s="39"/>
      <c r="D14" s="39"/>
      <c r="E14" s="39"/>
      <c r="F14" s="39"/>
      <c r="G14" s="39"/>
      <c r="H14" s="39"/>
      <c r="I14" s="39"/>
      <c r="J14" s="39"/>
    </row>
    <row r="15" spans="1:10" ht="12.75" customHeight="1">
      <c r="A15" s="10" t="s">
        <v>57</v>
      </c>
      <c r="J15" s="96"/>
    </row>
    <row r="16" ht="12.75" customHeight="1">
      <c r="A16" s="10" t="s">
        <v>283</v>
      </c>
    </row>
    <row r="19" spans="1:12" ht="12.75" customHeight="1">
      <c r="A19" s="6" t="s">
        <v>35</v>
      </c>
      <c r="B19" s="1"/>
      <c r="C19" s="1"/>
      <c r="D19" s="1"/>
      <c r="E19" s="1"/>
      <c r="F19" s="1"/>
      <c r="G19" s="1"/>
      <c r="H19" s="1"/>
      <c r="I19" s="1"/>
      <c r="J19" s="1"/>
      <c r="K19" s="1"/>
      <c r="L19" s="1"/>
    </row>
    <row r="20" spans="1:12" ht="12.75" customHeight="1">
      <c r="A20" s="3" t="s">
        <v>401</v>
      </c>
      <c r="B20" s="1" t="s">
        <v>431</v>
      </c>
      <c r="C20" s="1"/>
      <c r="D20" s="1"/>
      <c r="E20" s="1"/>
      <c r="F20" s="1"/>
      <c r="G20" s="1"/>
      <c r="H20" s="1"/>
      <c r="I20" s="1"/>
      <c r="J20" s="1"/>
      <c r="K20" s="1"/>
      <c r="L20" s="1"/>
    </row>
    <row r="21" ht="12.75" customHeight="1">
      <c r="A21" s="3"/>
    </row>
  </sheetData>
  <sheetProtection/>
  <mergeCells count="6">
    <mergeCell ref="I7:J7"/>
    <mergeCell ref="C5:J5"/>
    <mergeCell ref="A5:A6"/>
    <mergeCell ref="B5:B6"/>
    <mergeCell ref="C7:D7"/>
    <mergeCell ref="F7:H7"/>
  </mergeCells>
  <printOptions/>
  <pageMargins left="0.787401575" right="0.787401575" top="0.984251969" bottom="0.984251969" header="0.4921259845" footer="0.4921259845"/>
  <pageSetup fitToHeight="1" fitToWidth="1" horizontalDpi="600" verticalDpi="600" orientation="portrait" paperSize="9" scale="51" r:id="rId2"/>
  <headerFooter alignWithMargins="0">
    <oddFooter>&amp;C&amp;A</oddFooter>
  </headerFooter>
  <drawing r:id="rId1"/>
</worksheet>
</file>

<file path=xl/worksheets/sheet44.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selection activeCell="A1" sqref="A1:K1"/>
    </sheetView>
  </sheetViews>
  <sheetFormatPr defaultColWidth="11.421875" defaultRowHeight="12.75" outlineLevelRow="1"/>
  <cols>
    <col min="1" max="1" width="1.421875" style="379" customWidth="1"/>
    <col min="2" max="2" width="21.140625" style="379" customWidth="1"/>
    <col min="3" max="10" width="7.421875" style="377" bestFit="1" customWidth="1"/>
    <col min="11" max="11" width="7.57421875" style="377" customWidth="1"/>
    <col min="12" max="16384" width="11.421875" style="377" customWidth="1"/>
  </cols>
  <sheetData>
    <row r="1" spans="1:11" ht="12.75">
      <c r="A1" s="569" t="s">
        <v>279</v>
      </c>
      <c r="B1" s="569"/>
      <c r="C1" s="569"/>
      <c r="D1" s="569"/>
      <c r="E1" s="569"/>
      <c r="F1" s="569"/>
      <c r="G1" s="569"/>
      <c r="H1" s="569"/>
      <c r="I1" s="569"/>
      <c r="J1" s="569"/>
      <c r="K1" s="569"/>
    </row>
    <row r="2" spans="1:11" ht="12.75">
      <c r="A2" s="569" t="s">
        <v>964</v>
      </c>
      <c r="B2" s="569"/>
      <c r="C2" s="569"/>
      <c r="D2" s="569"/>
      <c r="E2" s="569"/>
      <c r="F2" s="569"/>
      <c r="G2" s="569"/>
      <c r="H2" s="569"/>
      <c r="I2" s="569"/>
      <c r="J2" s="569"/>
      <c r="K2" s="569"/>
    </row>
    <row r="3" spans="1:11" ht="12.75">
      <c r="A3" s="378"/>
      <c r="B3" s="378"/>
      <c r="C3" s="378"/>
      <c r="D3" s="378"/>
      <c r="E3" s="378"/>
      <c r="F3" s="378"/>
      <c r="G3" s="378"/>
      <c r="H3" s="378"/>
      <c r="I3" s="378"/>
      <c r="J3" s="378"/>
      <c r="K3" s="378"/>
    </row>
    <row r="4" s="379" customFormat="1" ht="12.75"/>
    <row r="5" spans="3:11" s="379" customFormat="1" ht="12.75">
      <c r="C5" s="379" t="s">
        <v>65</v>
      </c>
      <c r="D5" s="569" t="s">
        <v>280</v>
      </c>
      <c r="E5" s="569"/>
      <c r="F5" s="569"/>
      <c r="G5" s="569"/>
      <c r="H5" s="569"/>
      <c r="I5" s="569"/>
      <c r="J5" s="569"/>
      <c r="K5" s="569"/>
    </row>
    <row r="6" spans="4:11" s="380" customFormat="1" ht="12.75">
      <c r="D6" s="380">
        <v>1</v>
      </c>
      <c r="E6" s="380">
        <v>2</v>
      </c>
      <c r="F6" s="380">
        <v>3</v>
      </c>
      <c r="G6" s="380">
        <v>4</v>
      </c>
      <c r="H6" s="380">
        <v>5</v>
      </c>
      <c r="I6" s="380">
        <v>6</v>
      </c>
      <c r="J6" s="380">
        <v>7</v>
      </c>
      <c r="K6" s="380" t="s">
        <v>640</v>
      </c>
    </row>
    <row r="7" spans="3:11" s="380" customFormat="1" ht="12.75">
      <c r="C7" s="570" t="s">
        <v>641</v>
      </c>
      <c r="D7" s="570"/>
      <c r="E7" s="570"/>
      <c r="F7" s="570"/>
      <c r="G7" s="570"/>
      <c r="H7" s="570"/>
      <c r="I7" s="570"/>
      <c r="J7" s="570"/>
      <c r="K7" s="570"/>
    </row>
    <row r="8" spans="1:11" ht="18.75" customHeight="1">
      <c r="A8" s="569" t="s">
        <v>965</v>
      </c>
      <c r="B8" s="569"/>
      <c r="C8" s="381">
        <v>18048</v>
      </c>
      <c r="D8" s="381">
        <v>9480</v>
      </c>
      <c r="E8" s="381">
        <v>12912</v>
      </c>
      <c r="F8" s="381">
        <v>17160</v>
      </c>
      <c r="G8" s="381">
        <v>20160</v>
      </c>
      <c r="H8" s="381">
        <v>21960</v>
      </c>
      <c r="I8" s="381">
        <v>23280</v>
      </c>
      <c r="J8" s="381">
        <v>23268</v>
      </c>
      <c r="K8" s="381">
        <v>34068</v>
      </c>
    </row>
    <row r="9" spans="1:11" ht="12.75" hidden="1" outlineLevel="1">
      <c r="A9" s="569" t="s">
        <v>642</v>
      </c>
      <c r="B9" s="569"/>
      <c r="C9" s="381"/>
      <c r="D9" s="381"/>
      <c r="E9" s="381"/>
      <c r="F9" s="381"/>
      <c r="G9" s="381"/>
      <c r="H9" s="381"/>
      <c r="I9" s="381"/>
      <c r="J9" s="381"/>
      <c r="K9" s="381"/>
    </row>
    <row r="10" spans="2:14" ht="14.25" hidden="1" outlineLevel="1">
      <c r="B10" s="379" t="s">
        <v>643</v>
      </c>
      <c r="C10" s="382">
        <v>8400</v>
      </c>
      <c r="D10" s="382">
        <v>8304</v>
      </c>
      <c r="E10" s="383" t="s">
        <v>93</v>
      </c>
      <c r="F10" s="382">
        <v>0</v>
      </c>
      <c r="G10" s="382">
        <v>0</v>
      </c>
      <c r="H10" s="382">
        <v>0</v>
      </c>
      <c r="I10" s="382">
        <v>0</v>
      </c>
      <c r="J10" s="382">
        <v>0</v>
      </c>
      <c r="K10" s="382">
        <v>0</v>
      </c>
      <c r="N10" s="384"/>
    </row>
    <row r="11" spans="2:15" ht="14.25" hidden="1" outlineLevel="1">
      <c r="B11" s="379" t="s">
        <v>644</v>
      </c>
      <c r="C11" s="382">
        <v>10128</v>
      </c>
      <c r="D11" s="382">
        <v>9564</v>
      </c>
      <c r="E11" s="382">
        <v>11112</v>
      </c>
      <c r="F11" s="383" t="s">
        <v>93</v>
      </c>
      <c r="G11" s="382">
        <v>0</v>
      </c>
      <c r="H11" s="382">
        <v>0</v>
      </c>
      <c r="I11" s="382">
        <v>0</v>
      </c>
      <c r="J11" s="382">
        <v>0</v>
      </c>
      <c r="K11" s="382">
        <v>0</v>
      </c>
      <c r="O11" s="384"/>
    </row>
    <row r="12" spans="2:16" ht="14.25" hidden="1" outlineLevel="1">
      <c r="B12" s="379" t="s">
        <v>645</v>
      </c>
      <c r="C12" s="382">
        <v>12048</v>
      </c>
      <c r="D12" s="382">
        <v>11556</v>
      </c>
      <c r="E12" s="382">
        <v>12084</v>
      </c>
      <c r="F12" s="382">
        <v>12792</v>
      </c>
      <c r="G12" s="383" t="s">
        <v>93</v>
      </c>
      <c r="H12" s="382">
        <v>0</v>
      </c>
      <c r="I12" s="382">
        <v>0</v>
      </c>
      <c r="J12" s="382">
        <v>0</v>
      </c>
      <c r="K12" s="382">
        <v>0</v>
      </c>
      <c r="P12" s="384"/>
    </row>
    <row r="13" spans="2:16" ht="14.25" hidden="1" outlineLevel="1">
      <c r="B13" s="379" t="s">
        <v>646</v>
      </c>
      <c r="C13" s="382">
        <v>13164</v>
      </c>
      <c r="D13" s="382">
        <v>11268</v>
      </c>
      <c r="E13" s="382">
        <v>12972</v>
      </c>
      <c r="F13" s="382">
        <v>15060</v>
      </c>
      <c r="G13" s="383" t="s">
        <v>93</v>
      </c>
      <c r="H13" s="382">
        <v>0</v>
      </c>
      <c r="I13" s="382">
        <v>0</v>
      </c>
      <c r="J13" s="382">
        <v>0</v>
      </c>
      <c r="K13" s="382">
        <v>0</v>
      </c>
      <c r="P13" s="384"/>
    </row>
    <row r="14" spans="2:22" ht="14.25" hidden="1" outlineLevel="1">
      <c r="B14" s="379" t="s">
        <v>647</v>
      </c>
      <c r="C14" s="382">
        <v>15624</v>
      </c>
      <c r="D14" s="383" t="s">
        <v>93</v>
      </c>
      <c r="E14" s="382">
        <v>13776</v>
      </c>
      <c r="F14" s="382">
        <v>16380</v>
      </c>
      <c r="G14" s="382">
        <v>15828</v>
      </c>
      <c r="H14" s="383" t="s">
        <v>93</v>
      </c>
      <c r="I14" s="383" t="s">
        <v>93</v>
      </c>
      <c r="J14" s="382">
        <v>0</v>
      </c>
      <c r="K14" s="382">
        <v>0</v>
      </c>
      <c r="M14" s="384"/>
      <c r="Q14" s="384"/>
      <c r="R14" s="384"/>
      <c r="V14" s="384"/>
    </row>
    <row r="15" spans="2:20" ht="14.25" hidden="1" outlineLevel="1">
      <c r="B15" s="379" t="s">
        <v>648</v>
      </c>
      <c r="C15" s="382">
        <v>17832</v>
      </c>
      <c r="D15" s="382">
        <v>0</v>
      </c>
      <c r="E15" s="382">
        <v>15636</v>
      </c>
      <c r="F15" s="382">
        <v>17568</v>
      </c>
      <c r="G15" s="382">
        <v>18216</v>
      </c>
      <c r="H15" s="382">
        <v>18444</v>
      </c>
      <c r="I15" s="382">
        <v>16884</v>
      </c>
      <c r="J15" s="383" t="s">
        <v>93</v>
      </c>
      <c r="K15" s="383" t="s">
        <v>93</v>
      </c>
      <c r="S15" s="384"/>
      <c r="T15" s="384"/>
    </row>
    <row r="16" spans="2:20" ht="14.25" hidden="1" outlineLevel="1">
      <c r="B16" s="379" t="s">
        <v>649</v>
      </c>
      <c r="C16" s="382">
        <v>20016</v>
      </c>
      <c r="D16" s="382">
        <v>0</v>
      </c>
      <c r="E16" s="383" t="s">
        <v>93</v>
      </c>
      <c r="F16" s="382">
        <v>19056</v>
      </c>
      <c r="G16" s="382">
        <v>20544</v>
      </c>
      <c r="H16" s="382">
        <v>19668</v>
      </c>
      <c r="I16" s="382">
        <v>17772</v>
      </c>
      <c r="J16" s="382">
        <v>21012</v>
      </c>
      <c r="K16" s="383" t="s">
        <v>93</v>
      </c>
      <c r="N16" s="384"/>
      <c r="T16" s="384"/>
    </row>
    <row r="17" spans="2:11" ht="14.25" hidden="1" outlineLevel="1">
      <c r="B17" s="379" t="s">
        <v>650</v>
      </c>
      <c r="C17" s="382">
        <v>22008</v>
      </c>
      <c r="D17" s="382">
        <v>0</v>
      </c>
      <c r="E17" s="382">
        <v>0</v>
      </c>
      <c r="F17" s="382">
        <v>20976</v>
      </c>
      <c r="G17" s="382">
        <v>22956</v>
      </c>
      <c r="H17" s="382">
        <v>21972</v>
      </c>
      <c r="I17" s="382">
        <v>21120</v>
      </c>
      <c r="J17" s="382">
        <v>19596</v>
      </c>
      <c r="K17" s="382">
        <v>20808</v>
      </c>
    </row>
    <row r="18" spans="2:15" ht="14.25" hidden="1" outlineLevel="1">
      <c r="B18" s="379" t="s">
        <v>651</v>
      </c>
      <c r="C18" s="382">
        <v>25416</v>
      </c>
      <c r="D18" s="382">
        <v>0</v>
      </c>
      <c r="E18" s="383" t="s">
        <v>93</v>
      </c>
      <c r="F18" s="383" t="s">
        <v>93</v>
      </c>
      <c r="G18" s="382">
        <v>27660</v>
      </c>
      <c r="H18" s="382">
        <v>26436</v>
      </c>
      <c r="I18" s="382">
        <v>23880</v>
      </c>
      <c r="J18" s="382">
        <v>24108</v>
      </c>
      <c r="K18" s="382">
        <v>23724</v>
      </c>
      <c r="N18" s="384"/>
      <c r="O18" s="384"/>
    </row>
    <row r="19" spans="2:15" ht="14.25" hidden="1" outlineLevel="1">
      <c r="B19" s="379" t="s">
        <v>652</v>
      </c>
      <c r="C19" s="382">
        <v>34452</v>
      </c>
      <c r="D19" s="382">
        <v>0</v>
      </c>
      <c r="E19" s="382">
        <v>0</v>
      </c>
      <c r="F19" s="383" t="s">
        <v>93</v>
      </c>
      <c r="G19" s="382">
        <v>31344</v>
      </c>
      <c r="H19" s="382">
        <v>34464</v>
      </c>
      <c r="I19" s="382">
        <v>32004</v>
      </c>
      <c r="J19" s="382">
        <v>28728</v>
      </c>
      <c r="K19" s="382">
        <v>41268</v>
      </c>
      <c r="O19" s="384"/>
    </row>
    <row r="20" ht="12.75" collapsed="1"/>
    <row r="21" spans="1:11" ht="18.75" customHeight="1">
      <c r="A21" s="569" t="s">
        <v>966</v>
      </c>
      <c r="B21" s="569"/>
      <c r="C21" s="381">
        <v>18960</v>
      </c>
      <c r="D21" s="381">
        <v>9012</v>
      </c>
      <c r="E21" s="381">
        <v>13236</v>
      </c>
      <c r="F21" s="381">
        <v>17676</v>
      </c>
      <c r="G21" s="381">
        <v>20832</v>
      </c>
      <c r="H21" s="381">
        <v>23088</v>
      </c>
      <c r="I21" s="381">
        <v>23688</v>
      </c>
      <c r="J21" s="381">
        <v>24036</v>
      </c>
      <c r="K21" s="381">
        <v>31212</v>
      </c>
    </row>
    <row r="22" spans="1:11" ht="12.75" outlineLevel="1">
      <c r="A22" s="569" t="s">
        <v>642</v>
      </c>
      <c r="B22" s="569"/>
      <c r="C22" s="381"/>
      <c r="D22" s="381"/>
      <c r="E22" s="381"/>
      <c r="F22" s="381"/>
      <c r="G22" s="381"/>
      <c r="H22" s="381"/>
      <c r="I22" s="381"/>
      <c r="J22" s="381"/>
      <c r="K22" s="381"/>
    </row>
    <row r="23" spans="2:14" ht="14.25" outlineLevel="1">
      <c r="B23" s="379" t="s">
        <v>643</v>
      </c>
      <c r="C23" s="382">
        <v>7836</v>
      </c>
      <c r="D23" s="382">
        <v>7776</v>
      </c>
      <c r="E23" s="383" t="s">
        <v>93</v>
      </c>
      <c r="F23" s="382">
        <v>0</v>
      </c>
      <c r="G23" s="382">
        <v>0</v>
      </c>
      <c r="H23" s="382">
        <v>0</v>
      </c>
      <c r="I23" s="382">
        <v>0</v>
      </c>
      <c r="J23" s="382">
        <v>0</v>
      </c>
      <c r="K23" s="382">
        <v>0</v>
      </c>
      <c r="N23" s="384"/>
    </row>
    <row r="24" spans="2:15" ht="14.25" outlineLevel="1">
      <c r="B24" s="379" t="s">
        <v>644</v>
      </c>
      <c r="C24" s="382">
        <v>10164</v>
      </c>
      <c r="D24" s="382">
        <v>9348</v>
      </c>
      <c r="E24" s="382">
        <v>11256</v>
      </c>
      <c r="F24" s="383" t="s">
        <v>93</v>
      </c>
      <c r="G24" s="382">
        <v>0</v>
      </c>
      <c r="H24" s="382">
        <v>0</v>
      </c>
      <c r="I24" s="382">
        <v>0</v>
      </c>
      <c r="J24" s="382">
        <v>0</v>
      </c>
      <c r="K24" s="382">
        <v>0</v>
      </c>
      <c r="O24" s="384"/>
    </row>
    <row r="25" spans="2:16" ht="14.25" outlineLevel="1">
      <c r="B25" s="379" t="s">
        <v>645</v>
      </c>
      <c r="C25" s="382">
        <v>11940</v>
      </c>
      <c r="D25" s="382">
        <v>11184</v>
      </c>
      <c r="E25" s="382">
        <v>11964</v>
      </c>
      <c r="F25" s="382" t="s">
        <v>93</v>
      </c>
      <c r="G25" s="383">
        <v>0</v>
      </c>
      <c r="H25" s="382">
        <v>0</v>
      </c>
      <c r="I25" s="382">
        <v>0</v>
      </c>
      <c r="J25" s="382">
        <v>0</v>
      </c>
      <c r="K25" s="382">
        <v>0</v>
      </c>
      <c r="P25" s="384"/>
    </row>
    <row r="26" spans="2:16" ht="14.25" outlineLevel="1">
      <c r="B26" s="379" t="s">
        <v>646</v>
      </c>
      <c r="C26" s="382">
        <v>13572</v>
      </c>
      <c r="D26" s="382" t="s">
        <v>93</v>
      </c>
      <c r="E26" s="382">
        <v>13092</v>
      </c>
      <c r="F26" s="382">
        <v>14388</v>
      </c>
      <c r="G26" s="383" t="s">
        <v>93</v>
      </c>
      <c r="H26" s="382" t="s">
        <v>93</v>
      </c>
      <c r="I26" s="382">
        <v>0</v>
      </c>
      <c r="J26" s="382">
        <v>0</v>
      </c>
      <c r="K26" s="382">
        <v>0</v>
      </c>
      <c r="P26" s="384"/>
    </row>
    <row r="27" spans="2:22" ht="14.25" outlineLevel="1">
      <c r="B27" s="379" t="s">
        <v>647</v>
      </c>
      <c r="C27" s="382">
        <v>15300</v>
      </c>
      <c r="D27" s="383" t="s">
        <v>93</v>
      </c>
      <c r="E27" s="382">
        <v>13848</v>
      </c>
      <c r="F27" s="382">
        <v>15912</v>
      </c>
      <c r="G27" s="382">
        <v>16416</v>
      </c>
      <c r="H27" s="383" t="s">
        <v>93</v>
      </c>
      <c r="I27" s="383" t="s">
        <v>93</v>
      </c>
      <c r="J27" s="382">
        <v>0</v>
      </c>
      <c r="K27" s="382">
        <v>0</v>
      </c>
      <c r="M27" s="384"/>
      <c r="Q27" s="384"/>
      <c r="R27" s="384"/>
      <c r="V27" s="384"/>
    </row>
    <row r="28" spans="2:20" ht="14.25" outlineLevel="1">
      <c r="B28" s="379" t="s">
        <v>648</v>
      </c>
      <c r="C28" s="382">
        <v>18012</v>
      </c>
      <c r="D28" s="382">
        <v>0</v>
      </c>
      <c r="E28" s="382">
        <v>16308</v>
      </c>
      <c r="F28" s="382">
        <v>18012</v>
      </c>
      <c r="G28" s="382">
        <v>18036</v>
      </c>
      <c r="H28" s="382">
        <v>18012</v>
      </c>
      <c r="I28" s="382">
        <v>20220</v>
      </c>
      <c r="J28" s="383" t="s">
        <v>93</v>
      </c>
      <c r="K28" s="383" t="s">
        <v>93</v>
      </c>
      <c r="S28" s="384"/>
      <c r="T28" s="384"/>
    </row>
    <row r="29" spans="2:20" ht="14.25" outlineLevel="1">
      <c r="B29" s="379" t="s">
        <v>649</v>
      </c>
      <c r="C29" s="382">
        <v>20448</v>
      </c>
      <c r="D29" s="382">
        <v>0</v>
      </c>
      <c r="E29" s="383" t="s">
        <v>93</v>
      </c>
      <c r="F29" s="382">
        <v>20940</v>
      </c>
      <c r="G29" s="382">
        <v>20568</v>
      </c>
      <c r="H29" s="382">
        <v>20148</v>
      </c>
      <c r="I29" s="382">
        <v>18936</v>
      </c>
      <c r="J29" s="382">
        <v>21336</v>
      </c>
      <c r="K29" s="383">
        <v>0</v>
      </c>
      <c r="N29" s="384"/>
      <c r="T29" s="384"/>
    </row>
    <row r="30" spans="2:11" ht="14.25" outlineLevel="1">
      <c r="B30" s="379" t="s">
        <v>650</v>
      </c>
      <c r="C30" s="382">
        <v>22512</v>
      </c>
      <c r="D30" s="382">
        <v>0</v>
      </c>
      <c r="E30" s="382">
        <v>0</v>
      </c>
      <c r="F30" s="382">
        <v>22896</v>
      </c>
      <c r="G30" s="382">
        <v>23424</v>
      </c>
      <c r="H30" s="382">
        <v>22104</v>
      </c>
      <c r="I30" s="382">
        <v>21780</v>
      </c>
      <c r="J30" s="382">
        <v>19608</v>
      </c>
      <c r="K30" s="382">
        <v>20928</v>
      </c>
    </row>
    <row r="31" spans="2:15" ht="14.25" outlineLevel="1">
      <c r="B31" s="379" t="s">
        <v>651</v>
      </c>
      <c r="C31" s="382">
        <v>26448</v>
      </c>
      <c r="D31" s="382">
        <v>0</v>
      </c>
      <c r="E31" s="383" t="s">
        <v>93</v>
      </c>
      <c r="F31" s="383" t="s">
        <v>93</v>
      </c>
      <c r="G31" s="382">
        <v>29592</v>
      </c>
      <c r="H31" s="382">
        <v>27396</v>
      </c>
      <c r="I31" s="382">
        <v>22248</v>
      </c>
      <c r="J31" s="382">
        <v>24492</v>
      </c>
      <c r="K31" s="382" t="s">
        <v>93</v>
      </c>
      <c r="N31" s="384"/>
      <c r="O31" s="384"/>
    </row>
    <row r="32" spans="2:15" ht="14.25" outlineLevel="1">
      <c r="B32" s="379" t="s">
        <v>652</v>
      </c>
      <c r="C32" s="382">
        <v>37380</v>
      </c>
      <c r="D32" s="382">
        <v>0</v>
      </c>
      <c r="E32" s="382">
        <v>0</v>
      </c>
      <c r="F32" s="383" t="s">
        <v>93</v>
      </c>
      <c r="G32" s="382" t="s">
        <v>93</v>
      </c>
      <c r="H32" s="382">
        <v>40812</v>
      </c>
      <c r="I32" s="382">
        <v>35472</v>
      </c>
      <c r="J32" s="382">
        <v>29808</v>
      </c>
      <c r="K32" s="382">
        <v>39060</v>
      </c>
      <c r="O32" s="384"/>
    </row>
    <row r="34" spans="1:11" ht="12.75">
      <c r="A34" s="385" t="s">
        <v>466</v>
      </c>
      <c r="K34" s="386"/>
    </row>
    <row r="36" spans="1:11" ht="12.75">
      <c r="A36" s="569" t="s">
        <v>653</v>
      </c>
      <c r="B36" s="569"/>
      <c r="C36" s="569"/>
      <c r="D36" s="569"/>
      <c r="E36" s="569"/>
      <c r="F36" s="569"/>
      <c r="G36" s="569"/>
      <c r="H36" s="569"/>
      <c r="I36" s="569"/>
      <c r="J36" s="569"/>
      <c r="K36" s="569"/>
    </row>
    <row r="37" spans="1:11" s="390" customFormat="1" ht="43.5" customHeight="1">
      <c r="A37" s="571" t="s">
        <v>967</v>
      </c>
      <c r="B37" s="571"/>
      <c r="C37" s="571"/>
      <c r="D37" s="571"/>
      <c r="E37" s="571"/>
      <c r="F37" s="571"/>
      <c r="G37" s="571"/>
      <c r="H37" s="571"/>
      <c r="I37" s="571"/>
      <c r="J37" s="571"/>
      <c r="K37" s="571"/>
    </row>
    <row r="38" spans="1:11" s="390" customFormat="1" ht="51.75" customHeight="1">
      <c r="A38" s="571" t="s">
        <v>969</v>
      </c>
      <c r="B38" s="571"/>
      <c r="C38" s="571"/>
      <c r="D38" s="571"/>
      <c r="E38" s="571"/>
      <c r="F38" s="571"/>
      <c r="G38" s="571"/>
      <c r="H38" s="571"/>
      <c r="I38" s="571"/>
      <c r="J38" s="571"/>
      <c r="K38" s="571"/>
    </row>
    <row r="39" spans="1:256" ht="12.75">
      <c r="A39" s="571" t="s">
        <v>970</v>
      </c>
      <c r="B39" s="571"/>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1"/>
      <c r="BR39" s="571"/>
      <c r="BS39" s="571"/>
      <c r="BT39" s="571"/>
      <c r="BU39" s="571"/>
      <c r="BV39" s="571"/>
      <c r="BW39" s="571"/>
      <c r="BX39" s="571"/>
      <c r="BY39" s="571"/>
      <c r="BZ39" s="571"/>
      <c r="CA39" s="571"/>
      <c r="CB39" s="571"/>
      <c r="CC39" s="571"/>
      <c r="CD39" s="571"/>
      <c r="CE39" s="571"/>
      <c r="CF39" s="571"/>
      <c r="CG39" s="571"/>
      <c r="CH39" s="571"/>
      <c r="CI39" s="571"/>
      <c r="CJ39" s="571"/>
      <c r="CK39" s="571"/>
      <c r="CL39" s="571"/>
      <c r="CM39" s="571"/>
      <c r="CN39" s="571"/>
      <c r="CO39" s="571"/>
      <c r="CP39" s="571"/>
      <c r="CQ39" s="571"/>
      <c r="CR39" s="571"/>
      <c r="CS39" s="571"/>
      <c r="CT39" s="571"/>
      <c r="CU39" s="571"/>
      <c r="CV39" s="571"/>
      <c r="CW39" s="571"/>
      <c r="CX39" s="571"/>
      <c r="CY39" s="571"/>
      <c r="CZ39" s="571"/>
      <c r="DA39" s="571"/>
      <c r="DB39" s="571"/>
      <c r="DC39" s="571"/>
      <c r="DD39" s="571"/>
      <c r="DE39" s="571"/>
      <c r="DF39" s="571"/>
      <c r="DG39" s="571"/>
      <c r="DH39" s="571"/>
      <c r="DI39" s="571"/>
      <c r="DJ39" s="571"/>
      <c r="DK39" s="571"/>
      <c r="DL39" s="571"/>
      <c r="DM39" s="571"/>
      <c r="DN39" s="571"/>
      <c r="DO39" s="571"/>
      <c r="DP39" s="571"/>
      <c r="DQ39" s="571"/>
      <c r="DR39" s="571"/>
      <c r="DS39" s="571"/>
      <c r="DT39" s="571"/>
      <c r="DU39" s="571"/>
      <c r="DV39" s="571"/>
      <c r="DW39" s="571"/>
      <c r="DX39" s="571"/>
      <c r="DY39" s="571"/>
      <c r="DZ39" s="571"/>
      <c r="EA39" s="571"/>
      <c r="EB39" s="571"/>
      <c r="EC39" s="571"/>
      <c r="ED39" s="571"/>
      <c r="EE39" s="571"/>
      <c r="EF39" s="571"/>
      <c r="EG39" s="571"/>
      <c r="EH39" s="571"/>
      <c r="EI39" s="571"/>
      <c r="EJ39" s="571"/>
      <c r="EK39" s="571"/>
      <c r="EL39" s="571"/>
      <c r="EM39" s="571"/>
      <c r="EN39" s="571"/>
      <c r="EO39" s="571"/>
      <c r="EP39" s="571"/>
      <c r="EQ39" s="571"/>
      <c r="ER39" s="571"/>
      <c r="ES39" s="571"/>
      <c r="ET39" s="571"/>
      <c r="EU39" s="571"/>
      <c r="EV39" s="571"/>
      <c r="EW39" s="571"/>
      <c r="EX39" s="571"/>
      <c r="EY39" s="571"/>
      <c r="EZ39" s="571"/>
      <c r="FA39" s="571"/>
      <c r="FB39" s="571"/>
      <c r="FC39" s="571"/>
      <c r="FD39" s="571"/>
      <c r="FE39" s="571"/>
      <c r="FF39" s="571"/>
      <c r="FG39" s="571"/>
      <c r="FH39" s="571"/>
      <c r="FI39" s="571"/>
      <c r="FJ39" s="571"/>
      <c r="FK39" s="571"/>
      <c r="FL39" s="571"/>
      <c r="FM39" s="571"/>
      <c r="FN39" s="571"/>
      <c r="FO39" s="571"/>
      <c r="FP39" s="571"/>
      <c r="FQ39" s="571"/>
      <c r="FR39" s="571"/>
      <c r="FS39" s="571"/>
      <c r="FT39" s="571"/>
      <c r="FU39" s="571"/>
      <c r="FV39" s="571"/>
      <c r="FW39" s="571"/>
      <c r="FX39" s="571"/>
      <c r="FY39" s="571"/>
      <c r="FZ39" s="571"/>
      <c r="GA39" s="571"/>
      <c r="GB39" s="571"/>
      <c r="GC39" s="571"/>
      <c r="GD39" s="571"/>
      <c r="GE39" s="571"/>
      <c r="GF39" s="571"/>
      <c r="GG39" s="571"/>
      <c r="GH39" s="571"/>
      <c r="GI39" s="571"/>
      <c r="GJ39" s="571"/>
      <c r="GK39" s="571"/>
      <c r="GL39" s="571"/>
      <c r="GM39" s="571"/>
      <c r="GN39" s="571"/>
      <c r="GO39" s="571"/>
      <c r="GP39" s="571"/>
      <c r="GQ39" s="571"/>
      <c r="GR39" s="571"/>
      <c r="GS39" s="571"/>
      <c r="GT39" s="571"/>
      <c r="GU39" s="571"/>
      <c r="GV39" s="571"/>
      <c r="GW39" s="571"/>
      <c r="GX39" s="571"/>
      <c r="GY39" s="571"/>
      <c r="GZ39" s="571"/>
      <c r="HA39" s="571"/>
      <c r="HB39" s="571"/>
      <c r="HC39" s="571"/>
      <c r="HD39" s="571"/>
      <c r="HE39" s="571"/>
      <c r="HF39" s="571"/>
      <c r="HG39" s="571"/>
      <c r="HH39" s="571"/>
      <c r="HI39" s="571"/>
      <c r="HJ39" s="571"/>
      <c r="HK39" s="571"/>
      <c r="HL39" s="571"/>
      <c r="HM39" s="571"/>
      <c r="HN39" s="571"/>
      <c r="HO39" s="571"/>
      <c r="HP39" s="571"/>
      <c r="HQ39" s="571"/>
      <c r="HR39" s="571"/>
      <c r="HS39" s="571"/>
      <c r="HT39" s="571"/>
      <c r="HU39" s="571"/>
      <c r="HV39" s="571"/>
      <c r="HW39" s="571"/>
      <c r="HX39" s="571"/>
      <c r="HY39" s="571"/>
      <c r="HZ39" s="571"/>
      <c r="IA39" s="571"/>
      <c r="IB39" s="571"/>
      <c r="IC39" s="571"/>
      <c r="ID39" s="571"/>
      <c r="IE39" s="571"/>
      <c r="IF39" s="571"/>
      <c r="IG39" s="571"/>
      <c r="IH39" s="571"/>
      <c r="II39" s="571"/>
      <c r="IJ39" s="571"/>
      <c r="IK39" s="571"/>
      <c r="IL39" s="571"/>
      <c r="IM39" s="571"/>
      <c r="IN39" s="571"/>
      <c r="IO39" s="571"/>
      <c r="IP39" s="571"/>
      <c r="IQ39" s="571"/>
      <c r="IR39" s="571"/>
      <c r="IS39" s="571"/>
      <c r="IT39" s="571"/>
      <c r="IU39" s="571"/>
      <c r="IV39" s="571"/>
    </row>
    <row r="44" ht="12.75">
      <c r="D44" s="377" t="s">
        <v>377</v>
      </c>
    </row>
  </sheetData>
  <mergeCells count="35">
    <mergeCell ref="HB39:HL39"/>
    <mergeCell ref="HM39:HW39"/>
    <mergeCell ref="HX39:IH39"/>
    <mergeCell ref="II39:IS39"/>
    <mergeCell ref="IT39:IV39"/>
    <mergeCell ref="EY39:FI39"/>
    <mergeCell ref="FJ39:FT39"/>
    <mergeCell ref="FU39:GE39"/>
    <mergeCell ref="GF39:GP39"/>
    <mergeCell ref="GQ39:HA39"/>
    <mergeCell ref="CV39:DF39"/>
    <mergeCell ref="DG39:DQ39"/>
    <mergeCell ref="DR39:EB39"/>
    <mergeCell ref="EC39:EM39"/>
    <mergeCell ref="EN39:EX39"/>
    <mergeCell ref="AS39:BC39"/>
    <mergeCell ref="BD39:BN39"/>
    <mergeCell ref="BO39:BY39"/>
    <mergeCell ref="BZ39:CJ39"/>
    <mergeCell ref="CK39:CU39"/>
    <mergeCell ref="A38:K38"/>
    <mergeCell ref="A39:K39"/>
    <mergeCell ref="L39:V39"/>
    <mergeCell ref="W39:AG39"/>
    <mergeCell ref="AH39:AR39"/>
    <mergeCell ref="A36:K36"/>
    <mergeCell ref="A37:K37"/>
    <mergeCell ref="A21:B21"/>
    <mergeCell ref="A22:B22"/>
    <mergeCell ref="A1:K1"/>
    <mergeCell ref="A2:K2"/>
    <mergeCell ref="D5:K5"/>
    <mergeCell ref="C7:K7"/>
    <mergeCell ref="A8:B8"/>
    <mergeCell ref="A9:B9"/>
  </mergeCells>
  <printOptions gridLines="1"/>
  <pageMargins left="0.7874015748031497" right="0.7874015748031497" top="0.984251968503937" bottom="0.984251968503937" header="0.5118110236220472" footer="0.5118110236220472"/>
  <pageSetup fitToHeight="1" fitToWidth="1" orientation="portrait" paperSize="8"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ustomHeight="1"/>
  <cols>
    <col min="1" max="1" width="8.140625" style="10" customWidth="1"/>
    <col min="2" max="2" width="12.28125" style="10" bestFit="1" customWidth="1"/>
    <col min="3" max="3" width="13.7109375" style="10" bestFit="1" customWidth="1"/>
    <col min="4" max="4" width="9.8515625" style="10" bestFit="1" customWidth="1"/>
    <col min="5" max="6" width="24.8515625" style="10" bestFit="1" customWidth="1"/>
    <col min="7" max="7" width="23.421875" style="10" bestFit="1" customWidth="1"/>
    <col min="8" max="8" width="26.7109375" style="10" bestFit="1" customWidth="1"/>
    <col min="9" max="9" width="21.421875" style="10" bestFit="1" customWidth="1"/>
    <col min="10" max="10" width="34.7109375" style="10" bestFit="1" customWidth="1"/>
    <col min="11" max="16384" width="11.421875" style="10" customWidth="1"/>
  </cols>
  <sheetData>
    <row r="1" ht="12.75" customHeight="1">
      <c r="A1" s="10" t="s">
        <v>285</v>
      </c>
    </row>
    <row r="2" ht="12.75" customHeight="1">
      <c r="A2" s="10" t="s">
        <v>1030</v>
      </c>
    </row>
    <row r="3" spans="1:12" ht="12.75" customHeight="1">
      <c r="A3" s="57"/>
      <c r="B3" s="57"/>
      <c r="C3" s="57"/>
      <c r="D3" s="57"/>
      <c r="E3" s="57"/>
      <c r="F3" s="57"/>
      <c r="G3" s="57"/>
      <c r="H3" s="57"/>
      <c r="I3" s="57"/>
      <c r="J3" s="57"/>
      <c r="K3" s="57"/>
      <c r="L3" s="57"/>
    </row>
    <row r="4" spans="1:12" ht="12.75" customHeight="1">
      <c r="A4" s="57"/>
      <c r="B4" s="57"/>
      <c r="C4" s="57"/>
      <c r="D4" s="57"/>
      <c r="E4" s="57"/>
      <c r="F4" s="57"/>
      <c r="G4" s="57"/>
      <c r="H4" s="57"/>
      <c r="I4" s="57"/>
      <c r="J4" s="57"/>
      <c r="K4" s="57"/>
      <c r="L4" s="57"/>
    </row>
    <row r="5" spans="1:12" ht="24" customHeight="1">
      <c r="A5" s="572" t="s">
        <v>32</v>
      </c>
      <c r="B5" s="563" t="s">
        <v>286</v>
      </c>
      <c r="C5" s="563" t="s">
        <v>287</v>
      </c>
      <c r="D5" s="563" t="s">
        <v>288</v>
      </c>
      <c r="E5" s="563" t="s">
        <v>289</v>
      </c>
      <c r="F5" s="563"/>
      <c r="G5" s="563"/>
      <c r="H5" s="563"/>
      <c r="I5" s="563" t="s">
        <v>290</v>
      </c>
      <c r="J5" s="563" t="s">
        <v>291</v>
      </c>
      <c r="K5" s="57"/>
      <c r="L5" s="57"/>
    </row>
    <row r="6" spans="1:12" s="4" customFormat="1" ht="12.75">
      <c r="A6" s="572"/>
      <c r="B6" s="563"/>
      <c r="C6" s="563"/>
      <c r="D6" s="563"/>
      <c r="E6" s="104" t="s">
        <v>292</v>
      </c>
      <c r="F6" s="104" t="s">
        <v>293</v>
      </c>
      <c r="G6" s="104" t="s">
        <v>233</v>
      </c>
      <c r="H6" s="104" t="s">
        <v>294</v>
      </c>
      <c r="I6" s="563"/>
      <c r="J6" s="563"/>
      <c r="K6" s="105"/>
      <c r="L6" s="105"/>
    </row>
    <row r="7" spans="1:12" ht="12.75">
      <c r="A7" s="177">
        <v>1980</v>
      </c>
      <c r="B7" s="178">
        <v>6.5375</v>
      </c>
      <c r="C7" s="178">
        <v>5.5775</v>
      </c>
      <c r="D7" s="178">
        <v>4.535</v>
      </c>
      <c r="E7" s="178">
        <v>3.875</v>
      </c>
      <c r="F7" s="178">
        <v>4.625</v>
      </c>
      <c r="G7" s="178">
        <v>4.035</v>
      </c>
      <c r="H7" s="178">
        <v>4.205</v>
      </c>
      <c r="I7" s="178">
        <v>5.4125</v>
      </c>
      <c r="J7" s="178">
        <v>4.465</v>
      </c>
      <c r="K7" s="57"/>
      <c r="L7" s="57"/>
    </row>
    <row r="8" spans="1:12" ht="12.75">
      <c r="A8" s="177">
        <v>1981</v>
      </c>
      <c r="B8" s="178">
        <v>7.9225</v>
      </c>
      <c r="C8" s="178">
        <v>6.8975</v>
      </c>
      <c r="D8" s="178">
        <v>5.46</v>
      </c>
      <c r="E8" s="178">
        <v>4.46</v>
      </c>
      <c r="F8" s="178">
        <v>5.3125</v>
      </c>
      <c r="G8" s="178">
        <v>4.46</v>
      </c>
      <c r="H8" s="178">
        <v>4.71</v>
      </c>
      <c r="I8" s="178">
        <v>6.19</v>
      </c>
      <c r="J8" s="178">
        <v>5</v>
      </c>
      <c r="K8" s="57"/>
      <c r="L8" s="57"/>
    </row>
    <row r="9" spans="1:12" ht="12.75">
      <c r="A9" s="177">
        <v>1982</v>
      </c>
      <c r="B9" s="178">
        <v>8.2925</v>
      </c>
      <c r="C9" s="178">
        <v>7.31</v>
      </c>
      <c r="D9" s="178">
        <v>5.42</v>
      </c>
      <c r="E9" s="178">
        <v>4.75</v>
      </c>
      <c r="F9" s="178">
        <v>6</v>
      </c>
      <c r="G9" s="178">
        <v>4.75</v>
      </c>
      <c r="H9" s="178">
        <v>5</v>
      </c>
      <c r="I9" s="178">
        <v>7.5225</v>
      </c>
      <c r="J9" s="178">
        <v>5.4375</v>
      </c>
      <c r="K9" s="57"/>
      <c r="L9" s="57"/>
    </row>
    <row r="10" spans="1:12" ht="12.75">
      <c r="A10" s="177">
        <v>1983</v>
      </c>
      <c r="B10" s="178">
        <v>7.515</v>
      </c>
      <c r="C10" s="178">
        <v>6.25</v>
      </c>
      <c r="D10" s="178">
        <v>5.3125</v>
      </c>
      <c r="E10" s="178">
        <v>4.5625</v>
      </c>
      <c r="F10" s="178">
        <v>5.605</v>
      </c>
      <c r="G10" s="178">
        <v>4.6425</v>
      </c>
      <c r="H10" s="178">
        <v>4.8125</v>
      </c>
      <c r="I10" s="178">
        <v>6.46</v>
      </c>
      <c r="J10" s="178">
        <v>5.44</v>
      </c>
      <c r="K10" s="57"/>
      <c r="L10" s="57"/>
    </row>
    <row r="11" spans="1:12" s="4" customFormat="1" ht="12.75">
      <c r="A11" s="179">
        <v>1984</v>
      </c>
      <c r="B11" s="180">
        <v>7.42</v>
      </c>
      <c r="C11" s="180">
        <v>6.17</v>
      </c>
      <c r="D11" s="180">
        <v>5.17</v>
      </c>
      <c r="E11" s="180">
        <v>4.5</v>
      </c>
      <c r="F11" s="180">
        <v>5.5</v>
      </c>
      <c r="G11" s="180">
        <v>4.58</v>
      </c>
      <c r="H11" s="180">
        <v>4.75</v>
      </c>
      <c r="I11" s="180">
        <v>6.42</v>
      </c>
      <c r="J11" s="180">
        <v>5.25</v>
      </c>
      <c r="K11" s="105"/>
      <c r="L11" s="105"/>
    </row>
    <row r="12" spans="1:12" ht="12.75">
      <c r="A12" s="177">
        <v>1985</v>
      </c>
      <c r="B12" s="178">
        <v>7.335</v>
      </c>
      <c r="C12" s="178">
        <v>6.17</v>
      </c>
      <c r="D12" s="178">
        <v>5.17</v>
      </c>
      <c r="E12" s="178">
        <v>4.5</v>
      </c>
      <c r="F12" s="178">
        <v>5.5</v>
      </c>
      <c r="G12" s="178">
        <v>4.58</v>
      </c>
      <c r="H12" s="178">
        <v>4.75</v>
      </c>
      <c r="I12" s="178">
        <v>6.08</v>
      </c>
      <c r="J12" s="178">
        <v>5.25</v>
      </c>
      <c r="K12" s="57"/>
      <c r="L12" s="57"/>
    </row>
    <row r="13" spans="1:12" ht="12.75">
      <c r="A13" s="177">
        <v>1986</v>
      </c>
      <c r="B13" s="178">
        <v>7.09</v>
      </c>
      <c r="C13" s="178">
        <v>6.0425</v>
      </c>
      <c r="D13" s="178">
        <v>5.17</v>
      </c>
      <c r="E13" s="178">
        <v>4.5</v>
      </c>
      <c r="F13" s="178">
        <v>5.5</v>
      </c>
      <c r="G13" s="178">
        <v>4.5</v>
      </c>
      <c r="H13" s="178">
        <v>4.75</v>
      </c>
      <c r="I13" s="178">
        <v>5.94</v>
      </c>
      <c r="J13" s="178">
        <v>5.25</v>
      </c>
      <c r="K13" s="57"/>
      <c r="L13" s="57"/>
    </row>
    <row r="14" spans="1:11" ht="12.75">
      <c r="A14" s="177">
        <v>1987</v>
      </c>
      <c r="B14" s="178">
        <v>6.96</v>
      </c>
      <c r="C14" s="178">
        <v>5.7325</v>
      </c>
      <c r="D14" s="178">
        <v>4.58</v>
      </c>
      <c r="E14" s="178">
        <v>4.25</v>
      </c>
      <c r="F14" s="178">
        <v>4.7925</v>
      </c>
      <c r="G14" s="178">
        <v>4.25</v>
      </c>
      <c r="H14" s="178">
        <v>4.42</v>
      </c>
      <c r="I14" s="178">
        <v>5.71</v>
      </c>
      <c r="J14" s="178">
        <v>4.62</v>
      </c>
      <c r="K14" s="57"/>
    </row>
    <row r="15" spans="1:11" ht="12.75">
      <c r="A15" s="177">
        <v>1988</v>
      </c>
      <c r="B15" s="178">
        <v>6.785</v>
      </c>
      <c r="C15" s="178">
        <v>5.875</v>
      </c>
      <c r="D15" s="178">
        <v>4.455</v>
      </c>
      <c r="E15" s="178">
        <v>4.125</v>
      </c>
      <c r="F15" s="178">
        <v>4.625</v>
      </c>
      <c r="G15" s="178">
        <v>4.125</v>
      </c>
      <c r="H15" s="178">
        <v>4.285</v>
      </c>
      <c r="I15" s="178">
        <v>6.035</v>
      </c>
      <c r="J15" s="178">
        <v>4.125</v>
      </c>
      <c r="K15" s="57"/>
    </row>
    <row r="16" spans="1:11" s="4" customFormat="1" ht="12.75">
      <c r="A16" s="179">
        <v>1989</v>
      </c>
      <c r="B16" s="180">
        <v>7.495</v>
      </c>
      <c r="C16" s="180">
        <v>6.665</v>
      </c>
      <c r="D16" s="180">
        <v>4.58</v>
      </c>
      <c r="E16" s="180">
        <v>4.25</v>
      </c>
      <c r="F16" s="180">
        <v>4.75</v>
      </c>
      <c r="G16" s="180">
        <v>4.25</v>
      </c>
      <c r="H16" s="180">
        <v>4.455</v>
      </c>
      <c r="I16" s="180">
        <v>6.9975</v>
      </c>
      <c r="J16" s="180">
        <v>4.25</v>
      </c>
      <c r="K16" s="105"/>
    </row>
    <row r="17" spans="1:11" ht="12.75">
      <c r="A17" s="177">
        <v>1990</v>
      </c>
      <c r="B17" s="178">
        <v>9.755</v>
      </c>
      <c r="C17" s="178">
        <v>8.755</v>
      </c>
      <c r="D17" s="178">
        <v>6.105</v>
      </c>
      <c r="E17" s="178">
        <v>5.4825</v>
      </c>
      <c r="F17" s="178">
        <v>6.0225</v>
      </c>
      <c r="G17" s="178">
        <v>5.5225</v>
      </c>
      <c r="H17" s="178">
        <v>5.73</v>
      </c>
      <c r="I17" s="178">
        <v>8.4375</v>
      </c>
      <c r="J17" s="178">
        <v>5.22</v>
      </c>
      <c r="K17" s="57"/>
    </row>
    <row r="18" spans="1:11" ht="12.75">
      <c r="A18" s="177">
        <v>1991</v>
      </c>
      <c r="B18" s="178">
        <v>9.75</v>
      </c>
      <c r="C18" s="178">
        <v>9.16</v>
      </c>
      <c r="D18" s="178">
        <v>7.4325</v>
      </c>
      <c r="E18" s="178">
        <v>6.52</v>
      </c>
      <c r="F18" s="178">
        <v>7.02</v>
      </c>
      <c r="G18" s="178">
        <v>6.52</v>
      </c>
      <c r="H18" s="178">
        <v>6.77</v>
      </c>
      <c r="I18" s="178">
        <v>9.16</v>
      </c>
      <c r="J18" s="178">
        <v>4.2225</v>
      </c>
      <c r="K18" s="57"/>
    </row>
    <row r="19" spans="1:11" ht="12.75">
      <c r="A19" s="177">
        <v>1992</v>
      </c>
      <c r="B19" s="178">
        <v>9.8975</v>
      </c>
      <c r="C19" s="178">
        <v>9.335</v>
      </c>
      <c r="D19" s="178">
        <v>7.59</v>
      </c>
      <c r="E19" s="178">
        <v>6.7725</v>
      </c>
      <c r="F19" s="178">
        <v>7.25</v>
      </c>
      <c r="G19" s="178">
        <v>7.0225</v>
      </c>
      <c r="H19" s="178">
        <v>7.2725</v>
      </c>
      <c r="I19" s="178">
        <v>9.3075</v>
      </c>
      <c r="J19" s="178">
        <v>7</v>
      </c>
      <c r="K19" s="57"/>
    </row>
    <row r="20" spans="1:11" ht="12.75">
      <c r="A20" s="177">
        <v>1993</v>
      </c>
      <c r="B20" s="178">
        <v>8.0725</v>
      </c>
      <c r="C20" s="178">
        <v>7.4975</v>
      </c>
      <c r="D20" s="178">
        <v>6.5625</v>
      </c>
      <c r="E20" s="178">
        <v>5.625</v>
      </c>
      <c r="F20" s="178">
        <v>6.125</v>
      </c>
      <c r="G20" s="178">
        <v>5.625</v>
      </c>
      <c r="H20" s="178">
        <v>6.085</v>
      </c>
      <c r="I20" s="178">
        <v>7.3775</v>
      </c>
      <c r="J20" s="178">
        <v>5.94</v>
      </c>
      <c r="K20" s="57"/>
    </row>
    <row r="21" spans="1:11" s="4" customFormat="1" ht="12.75">
      <c r="A21" s="179">
        <v>1994</v>
      </c>
      <c r="B21" s="180">
        <v>7.0625</v>
      </c>
      <c r="C21" s="180">
        <v>6.35</v>
      </c>
      <c r="D21" s="180">
        <v>5.1425</v>
      </c>
      <c r="E21" s="180">
        <v>4.8125</v>
      </c>
      <c r="F21" s="180">
        <v>5.3125</v>
      </c>
      <c r="G21" s="180">
        <v>4.8125</v>
      </c>
      <c r="H21" s="180">
        <v>5.1425</v>
      </c>
      <c r="I21" s="180">
        <v>6.0625</v>
      </c>
      <c r="J21" s="180">
        <v>4.8125</v>
      </c>
      <c r="K21" s="105"/>
    </row>
    <row r="22" spans="1:11" ht="12.75">
      <c r="A22" s="177">
        <v>1995</v>
      </c>
      <c r="B22" s="178">
        <v>7.2825</v>
      </c>
      <c r="C22" s="178">
        <v>6.3075</v>
      </c>
      <c r="D22" s="178">
        <v>4.9975</v>
      </c>
      <c r="E22" s="178">
        <v>4.6675</v>
      </c>
      <c r="F22" s="178">
        <v>5.1675</v>
      </c>
      <c r="G22" s="178">
        <v>4.8375</v>
      </c>
      <c r="H22" s="178">
        <v>5.2075</v>
      </c>
      <c r="I22" s="178">
        <v>6.9775</v>
      </c>
      <c r="J22" s="178">
        <v>4.6575</v>
      </c>
      <c r="K22" s="57"/>
    </row>
    <row r="23" spans="1:11" ht="12.75">
      <c r="A23" s="177">
        <v>1996</v>
      </c>
      <c r="B23" s="178">
        <v>6.6325</v>
      </c>
      <c r="C23" s="178">
        <v>5.77</v>
      </c>
      <c r="D23" s="178">
        <v>4.73</v>
      </c>
      <c r="E23" s="178">
        <v>4.06</v>
      </c>
      <c r="F23" s="178">
        <v>4.56</v>
      </c>
      <c r="G23" s="178">
        <v>4.06</v>
      </c>
      <c r="H23" s="178">
        <v>4.44</v>
      </c>
      <c r="I23" s="178">
        <v>6.5525</v>
      </c>
      <c r="J23" s="178">
        <v>4.5975</v>
      </c>
      <c r="K23" s="57"/>
    </row>
    <row r="24" spans="1:11" ht="12.75">
      <c r="A24" s="177">
        <v>1997</v>
      </c>
      <c r="B24" s="178">
        <v>6.3375</v>
      </c>
      <c r="C24" s="178">
        <v>5.2625</v>
      </c>
      <c r="D24" s="178">
        <v>4.295</v>
      </c>
      <c r="E24" s="178">
        <v>3.7925</v>
      </c>
      <c r="F24" s="178">
        <v>4.335</v>
      </c>
      <c r="G24" s="178">
        <v>3.7925</v>
      </c>
      <c r="H24" s="178">
        <v>4.2075</v>
      </c>
      <c r="I24" s="178">
        <v>6.2025</v>
      </c>
      <c r="J24" s="178">
        <v>4.3775</v>
      </c>
      <c r="K24" s="57"/>
    </row>
    <row r="25" spans="1:11" ht="12.75">
      <c r="A25" s="177">
        <v>1998</v>
      </c>
      <c r="B25" s="178">
        <v>5.7</v>
      </c>
      <c r="C25" s="178">
        <v>4.7</v>
      </c>
      <c r="D25" s="178">
        <v>3.8725</v>
      </c>
      <c r="E25" s="178">
        <v>3.2925</v>
      </c>
      <c r="F25" s="178">
        <v>3.8725</v>
      </c>
      <c r="G25" s="178">
        <v>3.2925</v>
      </c>
      <c r="H25" s="178">
        <v>3.7925</v>
      </c>
      <c r="I25" s="178">
        <v>5.3</v>
      </c>
      <c r="J25" s="178">
        <v>4.0025</v>
      </c>
      <c r="K25" s="57"/>
    </row>
    <row r="26" spans="1:11" s="4" customFormat="1" ht="12.75">
      <c r="A26" s="179">
        <v>1999</v>
      </c>
      <c r="B26" s="180">
        <v>5.6675</v>
      </c>
      <c r="C26" s="180">
        <v>4.1125</v>
      </c>
      <c r="D26" s="180">
        <v>3.545</v>
      </c>
      <c r="E26" s="180">
        <v>3.025</v>
      </c>
      <c r="F26" s="180">
        <v>3.625</v>
      </c>
      <c r="G26" s="180">
        <v>2.875</v>
      </c>
      <c r="H26" s="180">
        <v>3.415</v>
      </c>
      <c r="I26" s="180">
        <v>4.72</v>
      </c>
      <c r="J26" s="180">
        <v>3.375</v>
      </c>
      <c r="K26" s="105"/>
    </row>
    <row r="27" spans="1:11" ht="12.75">
      <c r="A27" s="177">
        <v>2000</v>
      </c>
      <c r="B27" s="178">
        <v>6.2675</v>
      </c>
      <c r="C27" s="178">
        <v>4.4925</v>
      </c>
      <c r="D27" s="178">
        <v>4.02</v>
      </c>
      <c r="E27" s="178">
        <v>3.2375</v>
      </c>
      <c r="F27" s="178">
        <v>3.77</v>
      </c>
      <c r="G27" s="178">
        <v>3.02</v>
      </c>
      <c r="H27" s="178">
        <v>3.6225</v>
      </c>
      <c r="I27" s="178">
        <v>5.1725</v>
      </c>
      <c r="J27" s="178">
        <v>3</v>
      </c>
      <c r="K27" s="57"/>
    </row>
    <row r="28" spans="1:11" ht="12.75">
      <c r="A28" s="177">
        <v>2001</v>
      </c>
      <c r="B28" s="178">
        <v>6.795</v>
      </c>
      <c r="C28" s="178">
        <v>4.67</v>
      </c>
      <c r="D28" s="178">
        <v>4.3375</v>
      </c>
      <c r="E28" s="178">
        <v>3.75</v>
      </c>
      <c r="F28" s="178">
        <v>4.365</v>
      </c>
      <c r="G28" s="178">
        <v>3.75</v>
      </c>
      <c r="H28" s="178">
        <v>4.0975</v>
      </c>
      <c r="I28" s="178">
        <v>5.515</v>
      </c>
      <c r="J28" s="178">
        <v>4.25</v>
      </c>
      <c r="K28" s="57"/>
    </row>
    <row r="29" spans="1:11" ht="12.75">
      <c r="A29" s="177">
        <v>2002</v>
      </c>
      <c r="B29" s="178">
        <v>5.84</v>
      </c>
      <c r="C29" s="178">
        <v>3.83</v>
      </c>
      <c r="D29" s="178">
        <v>3.88</v>
      </c>
      <c r="E29" s="178">
        <v>3.27</v>
      </c>
      <c r="F29" s="178">
        <v>3.71</v>
      </c>
      <c r="G29" s="178">
        <v>3.49</v>
      </c>
      <c r="H29" s="178">
        <v>3.88</v>
      </c>
      <c r="I29" s="178">
        <v>4.24</v>
      </c>
      <c r="J29" s="178">
        <v>3.56</v>
      </c>
      <c r="K29" s="57"/>
    </row>
    <row r="30" spans="1:11" ht="12.75">
      <c r="A30" s="177">
        <v>2003</v>
      </c>
      <c r="B30" s="178">
        <v>4.7425</v>
      </c>
      <c r="C30" s="178">
        <v>3.34</v>
      </c>
      <c r="D30" s="178">
        <v>2.6525</v>
      </c>
      <c r="E30" s="178">
        <v>2.9275</v>
      </c>
      <c r="F30" s="178">
        <v>3.4275</v>
      </c>
      <c r="G30" s="178">
        <v>2.9175</v>
      </c>
      <c r="H30" s="178">
        <v>3.34</v>
      </c>
      <c r="I30" s="178">
        <v>4.2225</v>
      </c>
      <c r="J30" s="178">
        <v>3.185</v>
      </c>
      <c r="K30" s="57"/>
    </row>
    <row r="31" spans="1:11" s="4" customFormat="1" ht="12.75">
      <c r="A31" s="179">
        <v>2004</v>
      </c>
      <c r="B31" s="180">
        <v>4.6525</v>
      </c>
      <c r="C31" s="180">
        <v>3.3425</v>
      </c>
      <c r="D31" s="180">
        <v>2.75</v>
      </c>
      <c r="E31" s="180">
        <v>2.7025</v>
      </c>
      <c r="F31" s="180">
        <v>3.25</v>
      </c>
      <c r="G31" s="180">
        <v>2.75</v>
      </c>
      <c r="H31" s="180">
        <v>3.2</v>
      </c>
      <c r="I31" s="180">
        <v>4.24</v>
      </c>
      <c r="J31" s="180">
        <v>2.75</v>
      </c>
      <c r="K31" s="105"/>
    </row>
    <row r="32" spans="1:11" ht="12.75">
      <c r="A32" s="177">
        <v>2005</v>
      </c>
      <c r="B32" s="178">
        <v>5.355</v>
      </c>
      <c r="C32" s="178">
        <v>3.3925</v>
      </c>
      <c r="D32" s="178">
        <v>2.97</v>
      </c>
      <c r="E32" s="178">
        <v>2.75</v>
      </c>
      <c r="F32" s="178">
        <v>3.21</v>
      </c>
      <c r="G32" s="178">
        <v>2.75</v>
      </c>
      <c r="H32" s="178">
        <v>3.15</v>
      </c>
      <c r="I32" s="178">
        <v>4.3275</v>
      </c>
      <c r="J32" s="178">
        <v>2.92</v>
      </c>
      <c r="K32" s="57"/>
    </row>
    <row r="33" spans="1:11" ht="12.75">
      <c r="A33" s="177">
        <v>2006</v>
      </c>
      <c r="B33" s="178">
        <v>5.7675</v>
      </c>
      <c r="C33" s="178">
        <v>3.6325</v>
      </c>
      <c r="D33" s="178">
        <v>3.4</v>
      </c>
      <c r="E33" s="178">
        <v>2.7225</v>
      </c>
      <c r="F33" s="178">
        <v>3.2225</v>
      </c>
      <c r="G33" s="178">
        <v>2.7825</v>
      </c>
      <c r="H33" s="178">
        <v>3.1675</v>
      </c>
      <c r="I33" s="178">
        <v>4.6325</v>
      </c>
      <c r="J33" s="178">
        <v>2.735</v>
      </c>
      <c r="K33" s="57"/>
    </row>
    <row r="34" spans="1:11" ht="12.75">
      <c r="A34" s="177">
        <v>2007</v>
      </c>
      <c r="B34" s="178">
        <v>6.32</v>
      </c>
      <c r="C34" s="178">
        <v>4.13</v>
      </c>
      <c r="D34" s="178">
        <v>3.51</v>
      </c>
      <c r="E34" s="178">
        <v>2.92</v>
      </c>
      <c r="F34" s="178">
        <v>3.36</v>
      </c>
      <c r="G34" s="178">
        <v>2.93</v>
      </c>
      <c r="H34" s="178">
        <v>3.34</v>
      </c>
      <c r="I34" s="178">
        <v>5.18</v>
      </c>
      <c r="J34" s="178">
        <v>2.83</v>
      </c>
      <c r="K34" s="57"/>
    </row>
    <row r="35" spans="1:11" ht="12.75">
      <c r="A35" s="177">
        <v>2008</v>
      </c>
      <c r="B35" s="178">
        <v>5.98</v>
      </c>
      <c r="C35" s="178">
        <v>3.97</v>
      </c>
      <c r="D35" s="178">
        <v>3.16</v>
      </c>
      <c r="E35" s="178">
        <v>2.99</v>
      </c>
      <c r="F35" s="178">
        <v>3.58</v>
      </c>
      <c r="G35" s="178">
        <v>3.25</v>
      </c>
      <c r="H35" s="178">
        <v>3.4</v>
      </c>
      <c r="I35" s="178">
        <v>4.17</v>
      </c>
      <c r="J35" s="178">
        <v>2.76</v>
      </c>
      <c r="K35" s="57"/>
    </row>
    <row r="36" spans="1:11" s="4" customFormat="1" ht="12.75">
      <c r="A36" s="179">
        <v>2009</v>
      </c>
      <c r="B36" s="180">
        <v>5.48</v>
      </c>
      <c r="C36" s="180">
        <v>2.9</v>
      </c>
      <c r="D36" s="180">
        <v>2.71</v>
      </c>
      <c r="E36" s="180">
        <v>2.55</v>
      </c>
      <c r="F36" s="180">
        <v>3.05</v>
      </c>
      <c r="G36" s="180">
        <v>2.66</v>
      </c>
      <c r="H36" s="180">
        <v>2.93</v>
      </c>
      <c r="I36" s="180">
        <v>3.3</v>
      </c>
      <c r="J36" s="180">
        <v>3.21</v>
      </c>
      <c r="K36" s="105"/>
    </row>
    <row r="37" spans="1:11" ht="12.75">
      <c r="A37" s="177">
        <v>2010</v>
      </c>
      <c r="B37" s="178">
        <v>5.11</v>
      </c>
      <c r="C37" s="178">
        <v>2.7</v>
      </c>
      <c r="D37" s="178">
        <v>2.48</v>
      </c>
      <c r="E37" s="178">
        <v>2.49</v>
      </c>
      <c r="F37" s="178">
        <v>2.99</v>
      </c>
      <c r="G37" s="178">
        <v>2.61</v>
      </c>
      <c r="H37" s="178">
        <v>2.78</v>
      </c>
      <c r="I37" s="178">
        <v>3.84</v>
      </c>
      <c r="J37" s="178">
        <v>3.21</v>
      </c>
      <c r="K37" s="57"/>
    </row>
    <row r="38" spans="1:11" ht="12.75">
      <c r="A38" s="177">
        <v>2011</v>
      </c>
      <c r="B38" s="178">
        <v>5.66</v>
      </c>
      <c r="C38" s="178">
        <v>2.78</v>
      </c>
      <c r="D38" s="178">
        <v>2.53</v>
      </c>
      <c r="E38" s="178">
        <v>2.48</v>
      </c>
      <c r="F38" s="178">
        <v>3.06</v>
      </c>
      <c r="G38" s="178">
        <v>2.65</v>
      </c>
      <c r="H38" s="178">
        <v>3.02</v>
      </c>
      <c r="I38" s="178">
        <v>4.1</v>
      </c>
      <c r="J38" s="178">
        <v>2.5</v>
      </c>
      <c r="K38" s="57"/>
    </row>
    <row r="39" spans="1:11" ht="12.75">
      <c r="A39" s="177">
        <v>2012</v>
      </c>
      <c r="B39" s="178">
        <v>5</v>
      </c>
      <c r="C39" s="178">
        <v>2.71</v>
      </c>
      <c r="D39" s="178">
        <v>1.97</v>
      </c>
      <c r="E39" s="178">
        <v>2.09</v>
      </c>
      <c r="F39" s="178">
        <v>2.77</v>
      </c>
      <c r="G39" s="178">
        <v>2.63</v>
      </c>
      <c r="H39" s="178">
        <v>2.81</v>
      </c>
      <c r="I39" s="178">
        <v>3.57</v>
      </c>
      <c r="J39" s="178">
        <v>2.5</v>
      </c>
      <c r="K39" s="57"/>
    </row>
    <row r="40" spans="1:11" ht="12.75">
      <c r="A40" s="177">
        <v>2013</v>
      </c>
      <c r="B40" s="178">
        <v>5.11</v>
      </c>
      <c r="C40" s="178">
        <v>2.69</v>
      </c>
      <c r="D40" s="178">
        <v>2.63</v>
      </c>
      <c r="E40" s="178">
        <v>2.02</v>
      </c>
      <c r="F40" s="178">
        <v>2.88</v>
      </c>
      <c r="G40" s="178">
        <v>2.63</v>
      </c>
      <c r="H40" s="178">
        <v>2.81</v>
      </c>
      <c r="I40" s="178">
        <v>3.5</v>
      </c>
      <c r="J40" s="178">
        <v>2.5</v>
      </c>
      <c r="K40" s="57"/>
    </row>
    <row r="41" spans="1:11" ht="12.75">
      <c r="A41" s="177">
        <v>2014</v>
      </c>
      <c r="B41" s="178">
        <v>5.4</v>
      </c>
      <c r="C41" s="178">
        <v>2.52</v>
      </c>
      <c r="D41" s="178">
        <v>2.63</v>
      </c>
      <c r="E41" s="178">
        <v>1.91</v>
      </c>
      <c r="F41" s="178">
        <v>2.81</v>
      </c>
      <c r="G41" s="178">
        <v>2.63</v>
      </c>
      <c r="H41" s="178">
        <v>2.53</v>
      </c>
      <c r="I41" s="178">
        <v>3.38</v>
      </c>
      <c r="J41" s="178">
        <v>2.5</v>
      </c>
      <c r="K41" s="57"/>
    </row>
    <row r="42" spans="1:11" ht="12.75">
      <c r="A42" s="177">
        <v>2015</v>
      </c>
      <c r="B42" s="178">
        <v>5.22</v>
      </c>
      <c r="C42" s="178">
        <v>2.63</v>
      </c>
      <c r="D42" s="178">
        <v>2.34</v>
      </c>
      <c r="E42" s="178">
        <v>1.92</v>
      </c>
      <c r="F42" s="178">
        <v>2.61</v>
      </c>
      <c r="G42" s="178">
        <v>2.25</v>
      </c>
      <c r="H42" s="178">
        <v>2.29</v>
      </c>
      <c r="I42" s="178">
        <v>3.38</v>
      </c>
      <c r="J42" s="178">
        <v>2</v>
      </c>
      <c r="K42" s="57"/>
    </row>
    <row r="43" spans="1:11" ht="12.75">
      <c r="A43" s="177">
        <v>2016</v>
      </c>
      <c r="B43" s="389">
        <v>6.26</v>
      </c>
      <c r="C43" s="389">
        <v>2.67</v>
      </c>
      <c r="D43" s="389">
        <v>2.33</v>
      </c>
      <c r="E43" s="389">
        <v>1.85</v>
      </c>
      <c r="F43" s="389">
        <v>2.57</v>
      </c>
      <c r="G43" s="389">
        <v>2.63</v>
      </c>
      <c r="H43" s="389">
        <v>2.56</v>
      </c>
      <c r="I43" s="389">
        <v>3.17</v>
      </c>
      <c r="J43" s="389">
        <v>2.5</v>
      </c>
      <c r="K43" s="57"/>
    </row>
    <row r="44" spans="1:11" ht="12.75">
      <c r="A44" s="177">
        <v>2017</v>
      </c>
      <c r="B44" s="389">
        <v>5.81</v>
      </c>
      <c r="C44" s="389">
        <v>2.72</v>
      </c>
      <c r="D44" s="389">
        <v>2.22</v>
      </c>
      <c r="E44" s="389">
        <v>1.99</v>
      </c>
      <c r="F44" s="389">
        <v>2.43</v>
      </c>
      <c r="G44" s="389">
        <v>1.75</v>
      </c>
      <c r="H44" s="389">
        <v>2.05</v>
      </c>
      <c r="I44" s="389">
        <v>4</v>
      </c>
      <c r="J44" s="389">
        <v>2.5</v>
      </c>
      <c r="K44" s="57"/>
    </row>
    <row r="45" spans="1:11" ht="12.75">
      <c r="A45" s="177">
        <v>2018</v>
      </c>
      <c r="B45" s="389">
        <v>6.27</v>
      </c>
      <c r="C45" s="389">
        <v>2.99</v>
      </c>
      <c r="D45" s="389">
        <v>2.33</v>
      </c>
      <c r="E45" s="389">
        <v>1.9</v>
      </c>
      <c r="F45" s="389">
        <v>2.44</v>
      </c>
      <c r="G45" s="389">
        <v>1.69</v>
      </c>
      <c r="H45" s="389">
        <v>2.35</v>
      </c>
      <c r="I45" s="389">
        <v>3.75</v>
      </c>
      <c r="J45" s="389">
        <v>2.17</v>
      </c>
      <c r="K45" s="57"/>
    </row>
    <row r="46" spans="1:11" ht="12.75" customHeight="1">
      <c r="A46" s="181"/>
      <c r="B46" s="182"/>
      <c r="C46" s="182"/>
      <c r="D46" s="182"/>
      <c r="E46" s="182"/>
      <c r="F46" s="182"/>
      <c r="G46" s="182"/>
      <c r="H46" s="182"/>
      <c r="I46" s="182"/>
      <c r="J46" s="182"/>
      <c r="K46" s="57"/>
    </row>
    <row r="47" spans="1:11" ht="12.75" customHeight="1">
      <c r="A47" s="57" t="s">
        <v>57</v>
      </c>
      <c r="B47" s="57"/>
      <c r="C47" s="57"/>
      <c r="D47" s="57"/>
      <c r="E47" s="57"/>
      <c r="F47" s="57"/>
      <c r="G47" s="57"/>
      <c r="H47" s="57"/>
      <c r="I47" s="57"/>
      <c r="J47" s="58"/>
      <c r="K47" s="57"/>
    </row>
    <row r="48" spans="1:11" ht="12.75" customHeight="1">
      <c r="A48" s="57" t="s">
        <v>295</v>
      </c>
      <c r="B48" s="57"/>
      <c r="C48" s="57"/>
      <c r="D48" s="57"/>
      <c r="E48" s="57"/>
      <c r="F48" s="57"/>
      <c r="G48" s="57"/>
      <c r="H48" s="57"/>
      <c r="I48" s="57"/>
      <c r="J48" s="57"/>
      <c r="K48" s="57"/>
    </row>
    <row r="55" ht="12.75" customHeight="1">
      <c r="A55" s="10" t="s">
        <v>377</v>
      </c>
    </row>
  </sheetData>
  <sheetProtection/>
  <mergeCells count="7">
    <mergeCell ref="I5:I6"/>
    <mergeCell ref="J5:J6"/>
    <mergeCell ref="E5:H5"/>
    <mergeCell ref="A5:A6"/>
    <mergeCell ref="B5:B6"/>
    <mergeCell ref="C5:C6"/>
    <mergeCell ref="D5:D6"/>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46.xml><?xml version="1.0" encoding="utf-8"?>
<worksheet xmlns="http://schemas.openxmlformats.org/spreadsheetml/2006/main" xmlns:r="http://schemas.openxmlformats.org/officeDocument/2006/relationships">
  <sheetPr>
    <pageSetUpPr fitToPage="1"/>
  </sheetPr>
  <dimension ref="A1:P68"/>
  <sheetViews>
    <sheetView zoomScalePageLayoutView="0" workbookViewId="0" topLeftCell="A1">
      <pane ySplit="6" topLeftCell="A7" activePane="bottomLeft" state="frozen"/>
      <selection pane="topLeft" activeCell="H48" sqref="H48"/>
      <selection pane="bottomLeft" activeCell="A1" sqref="A1"/>
    </sheetView>
  </sheetViews>
  <sheetFormatPr defaultColWidth="11.421875" defaultRowHeight="12.75"/>
  <cols>
    <col min="1" max="1" width="6.8515625" style="83" customWidth="1"/>
    <col min="2" max="2" width="16.140625" style="83" bestFit="1" customWidth="1"/>
    <col min="3" max="4" width="8.7109375" style="83" customWidth="1"/>
    <col min="5" max="5" width="9.7109375" style="83" bestFit="1" customWidth="1"/>
    <col min="6" max="7" width="6.8515625" style="83" bestFit="1" customWidth="1"/>
    <col min="8" max="8" width="4.8515625" style="83" bestFit="1" customWidth="1"/>
    <col min="9" max="9" width="20.8515625" style="83" bestFit="1" customWidth="1"/>
    <col min="10" max="10" width="24.421875" style="83" bestFit="1" customWidth="1"/>
    <col min="11" max="11" width="9.7109375" style="83" bestFit="1" customWidth="1"/>
    <col min="12" max="12" width="9.7109375" style="83" customWidth="1"/>
    <col min="13" max="13" width="9.7109375" style="83" bestFit="1" customWidth="1"/>
    <col min="14" max="16384" width="11.421875" style="83" customWidth="1"/>
  </cols>
  <sheetData>
    <row r="1" ht="12.75">
      <c r="A1" s="83" t="s">
        <v>285</v>
      </c>
    </row>
    <row r="2" ht="12.75">
      <c r="A2" s="10" t="s">
        <v>1032</v>
      </c>
    </row>
    <row r="3" spans="1:13" ht="12.75">
      <c r="A3" s="80"/>
      <c r="B3" s="80"/>
      <c r="C3" s="80"/>
      <c r="D3" s="80"/>
      <c r="E3" s="80"/>
      <c r="F3" s="80"/>
      <c r="G3" s="80"/>
      <c r="H3" s="80"/>
      <c r="I3" s="80"/>
      <c r="J3" s="80"/>
      <c r="K3" s="80"/>
      <c r="L3" s="80"/>
      <c r="M3" s="80"/>
    </row>
    <row r="4" spans="1:13" ht="12.75">
      <c r="A4" s="80"/>
      <c r="B4" s="80"/>
      <c r="C4" s="80"/>
      <c r="D4" s="80"/>
      <c r="E4" s="80"/>
      <c r="F4" s="80"/>
      <c r="G4" s="80"/>
      <c r="H4" s="80"/>
      <c r="I4" s="80"/>
      <c r="J4" s="80"/>
      <c r="K4" s="80"/>
      <c r="L4" s="80"/>
      <c r="M4" s="80"/>
    </row>
    <row r="5" spans="1:13" s="183" customFormat="1" ht="24" customHeight="1">
      <c r="A5" s="573" t="s">
        <v>32</v>
      </c>
      <c r="B5" s="520" t="s">
        <v>296</v>
      </c>
      <c r="C5" s="520" t="s">
        <v>297</v>
      </c>
      <c r="D5" s="520"/>
      <c r="E5" s="520"/>
      <c r="F5" s="520" t="s">
        <v>298</v>
      </c>
      <c r="G5" s="520"/>
      <c r="H5" s="520"/>
      <c r="I5" s="32" t="s">
        <v>299</v>
      </c>
      <c r="J5" s="32" t="s">
        <v>300</v>
      </c>
      <c r="K5" s="520" t="s">
        <v>301</v>
      </c>
      <c r="L5" s="520"/>
      <c r="M5" s="520"/>
    </row>
    <row r="6" spans="1:13" s="184" customFormat="1" ht="12.75">
      <c r="A6" s="573"/>
      <c r="B6" s="520"/>
      <c r="C6" s="153" t="s">
        <v>302</v>
      </c>
      <c r="D6" s="153" t="s">
        <v>303</v>
      </c>
      <c r="E6" s="153" t="s">
        <v>304</v>
      </c>
      <c r="F6" s="153" t="s">
        <v>305</v>
      </c>
      <c r="G6" s="153" t="s">
        <v>306</v>
      </c>
      <c r="H6" s="153" t="s">
        <v>307</v>
      </c>
      <c r="I6" s="153"/>
      <c r="J6" s="153"/>
      <c r="K6" s="20" t="s">
        <v>987</v>
      </c>
      <c r="L6" s="420" t="s">
        <v>988</v>
      </c>
      <c r="M6" s="420" t="s">
        <v>989</v>
      </c>
    </row>
    <row r="7" spans="1:13" ht="12.75">
      <c r="A7" s="185">
        <v>1980</v>
      </c>
      <c r="B7" s="186">
        <v>0.435</v>
      </c>
      <c r="C7" s="186">
        <v>5.08</v>
      </c>
      <c r="D7" s="186">
        <v>5.1425</v>
      </c>
      <c r="E7" s="186">
        <v>4.955</v>
      </c>
      <c r="F7" s="186">
        <v>2.375</v>
      </c>
      <c r="G7" s="186">
        <v>2.875</v>
      </c>
      <c r="H7" s="186">
        <v>2.875</v>
      </c>
      <c r="I7" s="186">
        <v>1.8525</v>
      </c>
      <c r="J7" s="186">
        <v>2.625</v>
      </c>
      <c r="K7" s="186">
        <v>4.08</v>
      </c>
      <c r="L7" s="186">
        <v>4.33</v>
      </c>
      <c r="M7" s="186">
        <v>4.58</v>
      </c>
    </row>
    <row r="8" spans="1:13" ht="12.75">
      <c r="A8" s="185">
        <v>1981</v>
      </c>
      <c r="B8" s="186">
        <v>0.5</v>
      </c>
      <c r="C8" s="186">
        <v>7.78</v>
      </c>
      <c r="D8" s="186">
        <v>7.7575</v>
      </c>
      <c r="E8" s="186">
        <v>7.3175</v>
      </c>
      <c r="F8" s="186">
        <v>3.52</v>
      </c>
      <c r="G8" s="186">
        <v>4</v>
      </c>
      <c r="H8" s="186">
        <v>4</v>
      </c>
      <c r="I8" s="186">
        <v>2.8125</v>
      </c>
      <c r="J8" s="186">
        <v>3.875</v>
      </c>
      <c r="K8" s="186">
        <v>5.405</v>
      </c>
      <c r="L8" s="186">
        <v>5.51</v>
      </c>
      <c r="M8" s="186">
        <v>5.595</v>
      </c>
    </row>
    <row r="9" spans="1:13" ht="12.75">
      <c r="A9" s="185">
        <v>1982</v>
      </c>
      <c r="B9" s="186">
        <v>0.5</v>
      </c>
      <c r="C9" s="186">
        <v>5.145</v>
      </c>
      <c r="D9" s="186">
        <v>5.625</v>
      </c>
      <c r="E9" s="186">
        <v>5.645</v>
      </c>
      <c r="F9" s="186">
        <v>3.8975</v>
      </c>
      <c r="G9" s="186">
        <v>4.3975</v>
      </c>
      <c r="H9" s="186">
        <v>4.3975</v>
      </c>
      <c r="I9" s="186">
        <v>3.25</v>
      </c>
      <c r="J9" s="186">
        <v>4.25</v>
      </c>
      <c r="K9" s="186">
        <v>5.1675</v>
      </c>
      <c r="L9" s="186">
        <v>5.2725</v>
      </c>
      <c r="M9" s="186">
        <v>5.3125</v>
      </c>
    </row>
    <row r="10" spans="1:13" ht="12.75">
      <c r="A10" s="185">
        <v>1983</v>
      </c>
      <c r="B10" s="186">
        <v>0.5</v>
      </c>
      <c r="C10" s="186">
        <v>3.24</v>
      </c>
      <c r="D10" s="186">
        <v>3.325</v>
      </c>
      <c r="E10" s="186">
        <v>3.365</v>
      </c>
      <c r="F10" s="186">
        <v>3.5425</v>
      </c>
      <c r="G10" s="186">
        <v>4.0425</v>
      </c>
      <c r="H10" s="186">
        <v>4.0425</v>
      </c>
      <c r="I10" s="186">
        <v>2.8725</v>
      </c>
      <c r="J10" s="186">
        <v>3.2825</v>
      </c>
      <c r="K10" s="186">
        <v>4</v>
      </c>
      <c r="L10" s="186">
        <v>4.21</v>
      </c>
      <c r="M10" s="186">
        <v>4.48</v>
      </c>
    </row>
    <row r="11" spans="1:13" s="189" customFormat="1" ht="12.75">
      <c r="A11" s="187">
        <v>1984</v>
      </c>
      <c r="B11" s="188">
        <v>0.5</v>
      </c>
      <c r="C11" s="188">
        <v>3.395</v>
      </c>
      <c r="D11" s="188">
        <v>3.645</v>
      </c>
      <c r="E11" s="188">
        <v>3.855</v>
      </c>
      <c r="F11" s="188">
        <v>3.5</v>
      </c>
      <c r="G11" s="188">
        <v>4</v>
      </c>
      <c r="H11" s="188">
        <v>4</v>
      </c>
      <c r="I11" s="188">
        <v>2.92</v>
      </c>
      <c r="J11" s="188">
        <v>3.25</v>
      </c>
      <c r="K11" s="188">
        <v>4.335</v>
      </c>
      <c r="L11" s="188">
        <v>4.54</v>
      </c>
      <c r="M11" s="188">
        <v>4.7525</v>
      </c>
    </row>
    <row r="12" spans="1:13" ht="12.75">
      <c r="A12" s="185">
        <v>1985</v>
      </c>
      <c r="B12" s="186">
        <v>0.5</v>
      </c>
      <c r="C12" s="186">
        <v>4.315</v>
      </c>
      <c r="D12" s="186">
        <v>4.325</v>
      </c>
      <c r="E12" s="186">
        <v>4.3125</v>
      </c>
      <c r="F12" s="186">
        <v>3.5</v>
      </c>
      <c r="G12" s="186">
        <v>4</v>
      </c>
      <c r="H12" s="186">
        <v>4</v>
      </c>
      <c r="I12" s="186">
        <v>2.83</v>
      </c>
      <c r="J12" s="186">
        <v>3.5</v>
      </c>
      <c r="K12" s="186">
        <v>4.625</v>
      </c>
      <c r="L12" s="186">
        <v>4.875</v>
      </c>
      <c r="M12" s="186">
        <v>5.125</v>
      </c>
    </row>
    <row r="13" spans="1:13" ht="12.75">
      <c r="A13" s="185">
        <v>1986</v>
      </c>
      <c r="B13" s="186">
        <v>0.5</v>
      </c>
      <c r="C13" s="186">
        <v>3.6575</v>
      </c>
      <c r="D13" s="186">
        <v>3.6375</v>
      </c>
      <c r="E13" s="186">
        <v>3.655</v>
      </c>
      <c r="F13" s="186">
        <v>3.5</v>
      </c>
      <c r="G13" s="186">
        <v>4</v>
      </c>
      <c r="H13" s="186">
        <v>4</v>
      </c>
      <c r="I13" s="186">
        <v>2.83</v>
      </c>
      <c r="J13" s="186">
        <v>3.5</v>
      </c>
      <c r="K13" s="186">
        <v>4.37</v>
      </c>
      <c r="L13" s="186">
        <v>4.54</v>
      </c>
      <c r="M13" s="186">
        <v>4.67</v>
      </c>
    </row>
    <row r="14" spans="1:13" ht="12.75">
      <c r="A14" s="185">
        <v>1987</v>
      </c>
      <c r="B14" s="186">
        <v>0.5</v>
      </c>
      <c r="C14" s="186">
        <v>3.185</v>
      </c>
      <c r="D14" s="186">
        <v>3.195</v>
      </c>
      <c r="E14" s="186">
        <v>3.3025</v>
      </c>
      <c r="F14" s="186">
        <v>3.3125</v>
      </c>
      <c r="G14" s="186">
        <v>3.8125</v>
      </c>
      <c r="H14" s="186">
        <v>3.8125</v>
      </c>
      <c r="I14" s="186">
        <v>2.6425</v>
      </c>
      <c r="J14" s="186">
        <v>3.3125</v>
      </c>
      <c r="K14" s="186">
        <v>4.045</v>
      </c>
      <c r="L14" s="186">
        <v>4.245</v>
      </c>
      <c r="M14" s="186">
        <v>4.405</v>
      </c>
    </row>
    <row r="15" spans="1:13" ht="12.75">
      <c r="A15" s="185">
        <v>1988</v>
      </c>
      <c r="B15" s="186">
        <v>0.5</v>
      </c>
      <c r="C15" s="186">
        <v>2.2475</v>
      </c>
      <c r="D15" s="186">
        <v>2.5075</v>
      </c>
      <c r="E15" s="186">
        <v>2.77</v>
      </c>
      <c r="F15" s="186">
        <v>3.145</v>
      </c>
      <c r="G15" s="186">
        <v>3.645</v>
      </c>
      <c r="H15" s="186">
        <v>3.645</v>
      </c>
      <c r="I15" s="186">
        <v>2.455</v>
      </c>
      <c r="J15" s="186">
        <v>3.145</v>
      </c>
      <c r="K15" s="186">
        <v>3.6275</v>
      </c>
      <c r="L15" s="186">
        <v>3.8075</v>
      </c>
      <c r="M15" s="186">
        <v>4.0575</v>
      </c>
    </row>
    <row r="16" spans="1:13" s="189" customFormat="1" ht="12.75">
      <c r="A16" s="187">
        <v>1989</v>
      </c>
      <c r="B16" s="188">
        <v>0.5</v>
      </c>
      <c r="C16" s="188">
        <v>5.5825</v>
      </c>
      <c r="D16" s="188">
        <v>5.6025</v>
      </c>
      <c r="E16" s="188">
        <v>5.54</v>
      </c>
      <c r="F16" s="188">
        <v>3.2075</v>
      </c>
      <c r="G16" s="188">
        <v>3.7075</v>
      </c>
      <c r="H16" s="188">
        <v>3.7075</v>
      </c>
      <c r="I16" s="188">
        <v>2.415</v>
      </c>
      <c r="J16" s="188">
        <v>3.205</v>
      </c>
      <c r="K16" s="188">
        <v>5.0925</v>
      </c>
      <c r="L16" s="188">
        <v>5.0925</v>
      </c>
      <c r="M16" s="188">
        <v>5.1075</v>
      </c>
    </row>
    <row r="17" spans="1:13" ht="12.75">
      <c r="A17" s="185">
        <v>1990</v>
      </c>
      <c r="B17" s="186">
        <v>0.5</v>
      </c>
      <c r="C17" s="186">
        <v>7.7325</v>
      </c>
      <c r="D17" s="186">
        <v>7.65</v>
      </c>
      <c r="E17" s="186">
        <v>7.5525</v>
      </c>
      <c r="F17" s="186">
        <v>3.9975</v>
      </c>
      <c r="G17" s="186">
        <v>4.4975</v>
      </c>
      <c r="H17" s="186">
        <v>4.4975</v>
      </c>
      <c r="I17" s="186">
        <v>3.3325</v>
      </c>
      <c r="J17" s="186">
        <v>3.2025</v>
      </c>
      <c r="K17" s="186">
        <v>6.6525</v>
      </c>
      <c r="L17" s="186">
        <v>6.155</v>
      </c>
      <c r="M17" s="186">
        <v>6.1425</v>
      </c>
    </row>
    <row r="18" spans="1:13" ht="12.75">
      <c r="A18" s="185">
        <v>1991</v>
      </c>
      <c r="B18" s="186">
        <v>0.5</v>
      </c>
      <c r="C18" s="186">
        <v>7.2675</v>
      </c>
      <c r="D18" s="186">
        <v>7.165</v>
      </c>
      <c r="E18" s="186">
        <v>6.955</v>
      </c>
      <c r="F18" s="186">
        <v>4.62</v>
      </c>
      <c r="G18" s="186">
        <v>5.12</v>
      </c>
      <c r="H18" s="186">
        <v>5.12</v>
      </c>
      <c r="I18" s="186">
        <v>3.62</v>
      </c>
      <c r="J18" s="186">
        <v>3.41</v>
      </c>
      <c r="K18" s="186">
        <v>6.5075</v>
      </c>
      <c r="L18" s="186">
        <v>6.33</v>
      </c>
      <c r="M18" s="186">
        <v>6.225</v>
      </c>
    </row>
    <row r="19" spans="1:13" ht="12.75">
      <c r="A19" s="185">
        <v>1992</v>
      </c>
      <c r="B19" s="186">
        <v>0.5</v>
      </c>
      <c r="C19" s="186">
        <v>7.2975</v>
      </c>
      <c r="D19" s="186">
        <v>7.2325</v>
      </c>
      <c r="E19" s="186">
        <v>6.9625</v>
      </c>
      <c r="F19" s="186">
        <v>4.66</v>
      </c>
      <c r="G19" s="186">
        <v>5.16</v>
      </c>
      <c r="H19" s="186">
        <v>5.16</v>
      </c>
      <c r="I19" s="186">
        <v>3.66</v>
      </c>
      <c r="J19" s="186">
        <v>3.485</v>
      </c>
      <c r="K19" s="186">
        <v>6.5125</v>
      </c>
      <c r="L19" s="186">
        <v>6.29</v>
      </c>
      <c r="M19" s="186">
        <v>6.195</v>
      </c>
    </row>
    <row r="20" spans="1:13" ht="12.75">
      <c r="A20" s="185">
        <v>1993</v>
      </c>
      <c r="B20" s="186">
        <v>0.5</v>
      </c>
      <c r="C20" s="186">
        <v>4.285</v>
      </c>
      <c r="D20" s="186">
        <v>4.14</v>
      </c>
      <c r="E20" s="186">
        <v>3.86</v>
      </c>
      <c r="F20" s="186">
        <v>4.1675</v>
      </c>
      <c r="G20" s="186">
        <v>4.645</v>
      </c>
      <c r="H20" s="186">
        <v>4.625</v>
      </c>
      <c r="I20" s="186">
        <v>3.335</v>
      </c>
      <c r="J20" s="186">
        <v>3.215</v>
      </c>
      <c r="K20" s="186">
        <v>4.48</v>
      </c>
      <c r="L20" s="186">
        <v>4.7075</v>
      </c>
      <c r="M20" s="186">
        <v>4.785</v>
      </c>
    </row>
    <row r="21" spans="1:13" s="189" customFormat="1" ht="12.75">
      <c r="A21" s="187">
        <v>1994</v>
      </c>
      <c r="B21" s="188">
        <v>0.5</v>
      </c>
      <c r="C21" s="188">
        <v>3.225</v>
      </c>
      <c r="D21" s="188">
        <v>3.265</v>
      </c>
      <c r="E21" s="188">
        <v>3.36</v>
      </c>
      <c r="F21" s="188">
        <v>3.3325</v>
      </c>
      <c r="G21" s="188">
        <v>3.7925</v>
      </c>
      <c r="H21" s="188">
        <v>3.67</v>
      </c>
      <c r="I21" s="188">
        <v>2.585</v>
      </c>
      <c r="J21" s="188">
        <v>2.25</v>
      </c>
      <c r="K21" s="188">
        <v>4.095</v>
      </c>
      <c r="L21" s="188">
        <v>4.3025</v>
      </c>
      <c r="M21" s="188">
        <v>4.44</v>
      </c>
    </row>
    <row r="22" spans="1:13" ht="12.75">
      <c r="A22" s="185">
        <v>1995</v>
      </c>
      <c r="B22" s="186">
        <v>0.8</v>
      </c>
      <c r="C22" s="186">
        <v>2.4025</v>
      </c>
      <c r="D22" s="186">
        <v>2.5475</v>
      </c>
      <c r="E22" s="186">
        <v>2.685</v>
      </c>
      <c r="F22" s="186">
        <v>3.01</v>
      </c>
      <c r="G22" s="186">
        <v>3.47</v>
      </c>
      <c r="H22" s="186">
        <v>3.3025</v>
      </c>
      <c r="I22" s="186">
        <v>2.385</v>
      </c>
      <c r="J22" s="186">
        <v>1.9675</v>
      </c>
      <c r="K22" s="186">
        <v>4.015</v>
      </c>
      <c r="L22" s="186">
        <v>4.3225</v>
      </c>
      <c r="M22" s="186">
        <v>4.545</v>
      </c>
    </row>
    <row r="23" spans="1:13" ht="12.75">
      <c r="A23" s="185">
        <v>1996</v>
      </c>
      <c r="B23" s="186">
        <v>0.585</v>
      </c>
      <c r="C23" s="186">
        <v>0.9475</v>
      </c>
      <c r="D23" s="186">
        <v>1.0275</v>
      </c>
      <c r="E23" s="186">
        <v>1.1225</v>
      </c>
      <c r="F23" s="186">
        <v>1.94</v>
      </c>
      <c r="G23" s="186">
        <v>2.54</v>
      </c>
      <c r="H23" s="186">
        <v>2.3375</v>
      </c>
      <c r="I23" s="186">
        <v>1.0575</v>
      </c>
      <c r="J23" s="186">
        <v>1.025</v>
      </c>
      <c r="K23" s="186">
        <v>2.8075</v>
      </c>
      <c r="L23" s="186">
        <v>3.3925</v>
      </c>
      <c r="M23" s="186">
        <v>3.8725</v>
      </c>
    </row>
    <row r="24" spans="1:13" ht="12.75">
      <c r="A24" s="185">
        <v>1997</v>
      </c>
      <c r="B24" s="186">
        <v>0.51</v>
      </c>
      <c r="C24" s="186">
        <v>0.8675</v>
      </c>
      <c r="D24" s="186">
        <v>0.9675</v>
      </c>
      <c r="E24" s="186">
        <v>1.045</v>
      </c>
      <c r="F24" s="186">
        <v>1.545</v>
      </c>
      <c r="G24" s="186">
        <v>2.085</v>
      </c>
      <c r="H24" s="186">
        <v>1.835</v>
      </c>
      <c r="I24" s="186">
        <v>1.045</v>
      </c>
      <c r="J24" s="186">
        <v>0.7975</v>
      </c>
      <c r="K24" s="186">
        <v>2.29</v>
      </c>
      <c r="L24" s="186">
        <v>2.8175</v>
      </c>
      <c r="M24" s="186">
        <v>3.27</v>
      </c>
    </row>
    <row r="25" spans="1:13" ht="12.75">
      <c r="A25" s="185">
        <v>1998</v>
      </c>
      <c r="B25" s="186">
        <v>0.3</v>
      </c>
      <c r="C25" s="186">
        <v>1.0025</v>
      </c>
      <c r="D25" s="186">
        <v>1.0625</v>
      </c>
      <c r="E25" s="186">
        <v>1.1825</v>
      </c>
      <c r="F25" s="186">
        <v>1.29</v>
      </c>
      <c r="G25" s="186">
        <v>1.7725</v>
      </c>
      <c r="H25" s="186">
        <v>1.5225</v>
      </c>
      <c r="I25" s="186">
        <v>0.7675</v>
      </c>
      <c r="J25" s="186">
        <v>0.5475</v>
      </c>
      <c r="K25" s="186">
        <v>2.1925</v>
      </c>
      <c r="L25" s="186">
        <v>2.6025</v>
      </c>
      <c r="M25" s="186">
        <v>3.0075</v>
      </c>
    </row>
    <row r="26" spans="1:13" s="189" customFormat="1" ht="12.75">
      <c r="A26" s="187">
        <v>1999</v>
      </c>
      <c r="B26" s="188">
        <v>0.285</v>
      </c>
      <c r="C26" s="188">
        <v>0.825</v>
      </c>
      <c r="D26" s="188">
        <v>0.92</v>
      </c>
      <c r="E26" s="188">
        <v>1.0375</v>
      </c>
      <c r="F26" s="188">
        <v>0.97</v>
      </c>
      <c r="G26" s="188">
        <v>1.44</v>
      </c>
      <c r="H26" s="188">
        <v>1.19</v>
      </c>
      <c r="I26" s="188">
        <v>0.5</v>
      </c>
      <c r="J26" s="188">
        <v>0.34</v>
      </c>
      <c r="K26" s="188">
        <v>1.9725</v>
      </c>
      <c r="L26" s="188">
        <v>2.3925</v>
      </c>
      <c r="M26" s="188">
        <v>2.815</v>
      </c>
    </row>
    <row r="27" spans="1:13" ht="12.75">
      <c r="A27" s="185">
        <v>2000</v>
      </c>
      <c r="B27" s="186">
        <v>0.46</v>
      </c>
      <c r="C27" s="186">
        <v>2.1225</v>
      </c>
      <c r="D27" s="186">
        <v>2.34</v>
      </c>
      <c r="E27" s="186">
        <v>2.58</v>
      </c>
      <c r="F27" s="186">
        <v>1.1075</v>
      </c>
      <c r="G27" s="186">
        <v>1.585</v>
      </c>
      <c r="H27" s="186">
        <v>1.355</v>
      </c>
      <c r="I27" s="186">
        <v>0.6</v>
      </c>
      <c r="J27" s="186">
        <v>0.58</v>
      </c>
      <c r="K27" s="186">
        <v>3.165</v>
      </c>
      <c r="L27" s="186">
        <v>3.25</v>
      </c>
      <c r="M27" s="186">
        <v>3.6025</v>
      </c>
    </row>
    <row r="28" spans="1:13" ht="12.75">
      <c r="A28" s="185">
        <v>2001</v>
      </c>
      <c r="B28" s="186">
        <v>0.3925</v>
      </c>
      <c r="C28" s="186">
        <v>2.05</v>
      </c>
      <c r="D28" s="186">
        <v>2.0225</v>
      </c>
      <c r="E28" s="186">
        <v>1.9975</v>
      </c>
      <c r="F28" s="186">
        <v>1.36</v>
      </c>
      <c r="G28" s="186">
        <v>1.75</v>
      </c>
      <c r="H28" s="186">
        <v>1.67</v>
      </c>
      <c r="I28" s="186">
        <v>0.65</v>
      </c>
      <c r="J28" s="186">
        <v>0.545</v>
      </c>
      <c r="K28" s="186">
        <v>2.75</v>
      </c>
      <c r="L28" s="186">
        <v>2.8825</v>
      </c>
      <c r="M28" s="186">
        <v>3.11</v>
      </c>
    </row>
    <row r="29" spans="1:13" ht="12.75">
      <c r="A29" s="185">
        <v>2002</v>
      </c>
      <c r="B29" s="186">
        <v>0.25</v>
      </c>
      <c r="C29" s="186">
        <v>0.6</v>
      </c>
      <c r="D29" s="186">
        <v>0.66</v>
      </c>
      <c r="E29" s="186">
        <v>0.86</v>
      </c>
      <c r="F29" s="186">
        <v>1.13</v>
      </c>
      <c r="G29" s="186">
        <v>1.73</v>
      </c>
      <c r="H29" s="186">
        <v>1.6</v>
      </c>
      <c r="I29" s="186">
        <v>0.62</v>
      </c>
      <c r="J29" s="186">
        <v>0.34</v>
      </c>
      <c r="K29" s="186">
        <v>2.25</v>
      </c>
      <c r="L29" s="186">
        <v>2.6</v>
      </c>
      <c r="M29" s="186">
        <v>2.86</v>
      </c>
    </row>
    <row r="30" spans="1:13" ht="12.75">
      <c r="A30" s="185">
        <v>2003</v>
      </c>
      <c r="B30" s="186">
        <v>0.095</v>
      </c>
      <c r="C30" s="186">
        <v>0.13</v>
      </c>
      <c r="D30" s="186">
        <v>0.27</v>
      </c>
      <c r="E30" s="186">
        <v>0.7225</v>
      </c>
      <c r="F30" s="186">
        <v>0.5025</v>
      </c>
      <c r="G30" s="186">
        <v>1.0825</v>
      </c>
      <c r="H30" s="186">
        <v>0.925</v>
      </c>
      <c r="I30" s="186">
        <v>0.1025</v>
      </c>
      <c r="J30" s="186">
        <v>0.1525</v>
      </c>
      <c r="K30" s="186">
        <v>1.1075</v>
      </c>
      <c r="L30" s="186">
        <v>1.6075</v>
      </c>
      <c r="M30" s="186">
        <v>2.0175</v>
      </c>
    </row>
    <row r="31" spans="1:13" s="189" customFormat="1" ht="12.75">
      <c r="A31" s="187">
        <v>2004</v>
      </c>
      <c r="B31" s="188">
        <v>0.07</v>
      </c>
      <c r="C31" s="188">
        <v>0.095</v>
      </c>
      <c r="D31" s="188">
        <v>0.1025</v>
      </c>
      <c r="E31" s="188">
        <v>0.135</v>
      </c>
      <c r="F31" s="188">
        <v>0.385</v>
      </c>
      <c r="G31" s="188">
        <v>1</v>
      </c>
      <c r="H31" s="188">
        <v>0.83</v>
      </c>
      <c r="I31" s="188">
        <v>0.08</v>
      </c>
      <c r="J31" s="188">
        <v>0.13</v>
      </c>
      <c r="K31" s="188">
        <v>1.32</v>
      </c>
      <c r="L31" s="188">
        <v>1.825</v>
      </c>
      <c r="M31" s="188">
        <v>2.2075</v>
      </c>
    </row>
    <row r="32" spans="1:13" ht="12.75">
      <c r="A32" s="185">
        <v>2005</v>
      </c>
      <c r="B32" s="186">
        <v>0.0875</v>
      </c>
      <c r="C32" s="186">
        <v>0.11</v>
      </c>
      <c r="D32" s="186">
        <v>0.115</v>
      </c>
      <c r="E32" s="186">
        <v>0.1625</v>
      </c>
      <c r="F32" s="186">
        <v>0.47</v>
      </c>
      <c r="G32" s="186">
        <v>1</v>
      </c>
      <c r="H32" s="186">
        <v>0.83</v>
      </c>
      <c r="I32" s="186">
        <v>0.0825</v>
      </c>
      <c r="J32" s="186">
        <v>0.13</v>
      </c>
      <c r="K32" s="186">
        <v>1.15</v>
      </c>
      <c r="L32" s="186">
        <v>1.515</v>
      </c>
      <c r="M32" s="186">
        <v>1.8025</v>
      </c>
    </row>
    <row r="33" spans="1:13" ht="12.75">
      <c r="A33" s="185">
        <v>2006</v>
      </c>
      <c r="B33" s="186">
        <v>0.1125</v>
      </c>
      <c r="C33" s="186">
        <v>0.565</v>
      </c>
      <c r="D33" s="186">
        <v>0.7125</v>
      </c>
      <c r="E33" s="186">
        <v>0.9475</v>
      </c>
      <c r="F33" s="186">
        <v>0.485</v>
      </c>
      <c r="G33" s="186">
        <v>1</v>
      </c>
      <c r="H33" s="186">
        <v>0.83</v>
      </c>
      <c r="I33" s="186">
        <v>0.13</v>
      </c>
      <c r="J33" s="186">
        <v>0.13</v>
      </c>
      <c r="K33" s="186">
        <v>1.89</v>
      </c>
      <c r="L33" s="186">
        <v>2.1225</v>
      </c>
      <c r="M33" s="186">
        <v>2.3625</v>
      </c>
    </row>
    <row r="34" spans="1:13" ht="12.75">
      <c r="A34" s="185">
        <v>2007</v>
      </c>
      <c r="B34" s="186">
        <v>0.23</v>
      </c>
      <c r="C34" s="186">
        <v>1.55</v>
      </c>
      <c r="D34" s="186">
        <v>1.68</v>
      </c>
      <c r="E34" s="186">
        <v>1.86</v>
      </c>
      <c r="F34" s="186">
        <v>0.71</v>
      </c>
      <c r="G34" s="186">
        <v>0.85</v>
      </c>
      <c r="H34" s="186">
        <v>0.72</v>
      </c>
      <c r="I34" s="186">
        <v>0.19</v>
      </c>
      <c r="J34" s="186">
        <v>0.16</v>
      </c>
      <c r="K34" s="186">
        <v>2.05</v>
      </c>
      <c r="L34" s="186">
        <v>2.19</v>
      </c>
      <c r="M34" s="186">
        <v>2.29</v>
      </c>
    </row>
    <row r="35" spans="1:13" ht="12.75">
      <c r="A35" s="185">
        <v>2008</v>
      </c>
      <c r="B35" s="186">
        <v>0.4</v>
      </c>
      <c r="C35" s="186">
        <v>1.82</v>
      </c>
      <c r="D35" s="186">
        <v>1.93</v>
      </c>
      <c r="E35" s="186">
        <v>2.07</v>
      </c>
      <c r="F35" s="186">
        <v>1.12</v>
      </c>
      <c r="G35" s="186">
        <v>1.04</v>
      </c>
      <c r="H35" s="186">
        <v>0.87</v>
      </c>
      <c r="I35" s="186">
        <v>0.26</v>
      </c>
      <c r="J35" s="186">
        <v>0.24</v>
      </c>
      <c r="K35" s="186">
        <v>2.15</v>
      </c>
      <c r="L35" s="186">
        <v>2.27</v>
      </c>
      <c r="M35" s="186">
        <v>2.39</v>
      </c>
    </row>
    <row r="36" spans="1:13" s="189" customFormat="1" ht="12.75">
      <c r="A36" s="187">
        <v>2009</v>
      </c>
      <c r="B36" s="188">
        <v>0.07</v>
      </c>
      <c r="C36" s="188">
        <v>0.11</v>
      </c>
      <c r="D36" s="188">
        <v>0.13</v>
      </c>
      <c r="E36" s="188">
        <v>0.2</v>
      </c>
      <c r="F36" s="188">
        <v>0.69</v>
      </c>
      <c r="G36" s="188">
        <v>0.94</v>
      </c>
      <c r="H36" s="188">
        <v>0.71</v>
      </c>
      <c r="I36" s="188">
        <v>0.15</v>
      </c>
      <c r="J36" s="188">
        <v>0.11</v>
      </c>
      <c r="K36" s="188">
        <v>1.17</v>
      </c>
      <c r="L36" s="188">
        <v>1.5</v>
      </c>
      <c r="M36" s="188">
        <v>1.74</v>
      </c>
    </row>
    <row r="37" spans="1:13" ht="12.75">
      <c r="A37" s="185">
        <v>2010</v>
      </c>
      <c r="B37" s="186">
        <v>0.06</v>
      </c>
      <c r="C37" s="186">
        <v>0.11</v>
      </c>
      <c r="D37" s="186">
        <v>0.14</v>
      </c>
      <c r="E37" s="186">
        <v>0.22</v>
      </c>
      <c r="F37" s="186">
        <v>0.5</v>
      </c>
      <c r="G37" s="186">
        <v>1.21</v>
      </c>
      <c r="H37" s="186">
        <v>0.88</v>
      </c>
      <c r="I37" s="186">
        <v>0.13</v>
      </c>
      <c r="J37" s="186">
        <v>0.13</v>
      </c>
      <c r="K37" s="186">
        <v>1.02</v>
      </c>
      <c r="L37" s="186">
        <v>1.45</v>
      </c>
      <c r="M37" s="186">
        <v>1.77</v>
      </c>
    </row>
    <row r="38" spans="1:13" ht="12.75">
      <c r="A38" s="185">
        <v>2011</v>
      </c>
      <c r="B38" s="186">
        <v>0.05</v>
      </c>
      <c r="C38" s="186">
        <v>0.07</v>
      </c>
      <c r="D38" s="186">
        <v>0.09</v>
      </c>
      <c r="E38" s="186">
        <v>0.21</v>
      </c>
      <c r="F38" s="186">
        <v>0.48</v>
      </c>
      <c r="G38" s="186">
        <v>1.21</v>
      </c>
      <c r="H38" s="186">
        <v>0.75</v>
      </c>
      <c r="I38" s="186">
        <v>0.13</v>
      </c>
      <c r="J38" s="186">
        <v>0.1</v>
      </c>
      <c r="K38" s="186">
        <v>0.96</v>
      </c>
      <c r="L38" s="186">
        <v>1.36</v>
      </c>
      <c r="M38" s="186">
        <v>1.64</v>
      </c>
    </row>
    <row r="39" spans="1:13" ht="12.75">
      <c r="A39" s="185">
        <v>2012</v>
      </c>
      <c r="B39" s="186">
        <v>0.02</v>
      </c>
      <c r="C39" s="186">
        <v>0.04</v>
      </c>
      <c r="D39" s="186">
        <v>0.08</v>
      </c>
      <c r="E39" s="186">
        <v>0.17</v>
      </c>
      <c r="F39" s="186">
        <v>0.4</v>
      </c>
      <c r="G39" s="186">
        <v>0.84</v>
      </c>
      <c r="H39" s="186">
        <v>0.4</v>
      </c>
      <c r="I39" s="186">
        <v>0.08</v>
      </c>
      <c r="J39" s="186">
        <v>0.05</v>
      </c>
      <c r="K39" s="186">
        <v>0.8</v>
      </c>
      <c r="L39" s="186">
        <v>1.21</v>
      </c>
      <c r="M39" s="186">
        <v>1.52</v>
      </c>
    </row>
    <row r="40" spans="1:13" ht="12.75">
      <c r="A40" s="185">
        <v>2013</v>
      </c>
      <c r="B40" s="186">
        <v>0.01</v>
      </c>
      <c r="C40" s="186">
        <v>0.02</v>
      </c>
      <c r="D40" s="186">
        <v>0.03</v>
      </c>
      <c r="E40" s="186">
        <v>0.1</v>
      </c>
      <c r="F40" s="186">
        <v>0.28</v>
      </c>
      <c r="G40" s="186">
        <v>1.09</v>
      </c>
      <c r="H40" s="186">
        <v>0.39</v>
      </c>
      <c r="I40" s="186">
        <v>0.03</v>
      </c>
      <c r="J40" s="186">
        <v>0.03</v>
      </c>
      <c r="K40" s="186">
        <v>0.61</v>
      </c>
      <c r="L40" s="186">
        <v>0.97</v>
      </c>
      <c r="M40" s="186">
        <v>1.29</v>
      </c>
    </row>
    <row r="41" spans="1:13" ht="12.75">
      <c r="A41" s="185">
        <v>2014</v>
      </c>
      <c r="B41" s="186">
        <v>0.01</v>
      </c>
      <c r="C41" s="186">
        <v>0.01</v>
      </c>
      <c r="D41" s="186">
        <v>0.04</v>
      </c>
      <c r="E41" s="186">
        <v>0.07</v>
      </c>
      <c r="F41" s="186">
        <v>0.22</v>
      </c>
      <c r="G41" s="186">
        <v>0.88</v>
      </c>
      <c r="H41" s="186">
        <v>0.25</v>
      </c>
      <c r="I41" s="186">
        <v>0.04</v>
      </c>
      <c r="J41" s="186">
        <v>0.03</v>
      </c>
      <c r="K41" s="186">
        <v>0.41</v>
      </c>
      <c r="L41" s="186">
        <v>0.75</v>
      </c>
      <c r="M41" s="186">
        <v>1.08</v>
      </c>
    </row>
    <row r="42" spans="1:13" ht="12.75">
      <c r="A42" s="185">
        <v>2015</v>
      </c>
      <c r="B42" s="186">
        <v>0</v>
      </c>
      <c r="C42" s="186">
        <v>0</v>
      </c>
      <c r="D42" s="186">
        <v>0</v>
      </c>
      <c r="E42" s="186">
        <v>0.01</v>
      </c>
      <c r="F42" s="186">
        <v>0.08</v>
      </c>
      <c r="G42" s="186">
        <v>0.44</v>
      </c>
      <c r="H42" s="186">
        <v>0.08</v>
      </c>
      <c r="I42" s="186">
        <v>0</v>
      </c>
      <c r="J42" s="186">
        <v>0.01</v>
      </c>
      <c r="K42" s="186">
        <v>0.23</v>
      </c>
      <c r="L42" s="186">
        <v>0.3</v>
      </c>
      <c r="M42" s="186">
        <v>0.39</v>
      </c>
    </row>
    <row r="43" spans="1:13" ht="12.75">
      <c r="A43" s="185">
        <v>2016</v>
      </c>
      <c r="B43" s="186">
        <v>0</v>
      </c>
      <c r="C43" s="389">
        <v>0</v>
      </c>
      <c r="D43" s="389">
        <v>0</v>
      </c>
      <c r="E43" s="389">
        <v>0</v>
      </c>
      <c r="F43" s="389">
        <v>0.05</v>
      </c>
      <c r="G43" s="389">
        <v>0.44</v>
      </c>
      <c r="H43" s="389">
        <v>0.08</v>
      </c>
      <c r="I43" s="389">
        <v>0</v>
      </c>
      <c r="J43" s="389">
        <v>0</v>
      </c>
      <c r="K43" s="389">
        <v>0.12</v>
      </c>
      <c r="L43" s="389">
        <v>0.18</v>
      </c>
      <c r="M43" s="389">
        <v>0.28</v>
      </c>
    </row>
    <row r="44" spans="1:13" ht="12.75">
      <c r="A44" s="185">
        <v>2017</v>
      </c>
      <c r="B44" s="186">
        <v>0</v>
      </c>
      <c r="C44" s="389">
        <v>-0.04</v>
      </c>
      <c r="D44" s="389">
        <v>-0.03</v>
      </c>
      <c r="E44" s="389">
        <v>-0.01</v>
      </c>
      <c r="F44" s="389">
        <v>0.03</v>
      </c>
      <c r="G44" s="389">
        <v>0.43</v>
      </c>
      <c r="H44" s="389">
        <v>0.13</v>
      </c>
      <c r="I44" s="389">
        <v>0</v>
      </c>
      <c r="J44" s="389">
        <v>0</v>
      </c>
      <c r="K44" s="389">
        <v>0.08</v>
      </c>
      <c r="L44" s="389">
        <v>0.2</v>
      </c>
      <c r="M44" s="389">
        <v>0.34</v>
      </c>
    </row>
    <row r="45" spans="1:13" ht="12.75">
      <c r="A45" s="185">
        <v>2018</v>
      </c>
      <c r="B45" s="186">
        <v>0</v>
      </c>
      <c r="C45" s="389">
        <v>0.15</v>
      </c>
      <c r="D45" s="389">
        <v>-0.1</v>
      </c>
      <c r="E45" s="389">
        <v>-0.09</v>
      </c>
      <c r="F45" s="389">
        <v>0.03</v>
      </c>
      <c r="G45" s="389">
        <v>0.37</v>
      </c>
      <c r="H45" s="389">
        <v>0.05</v>
      </c>
      <c r="I45" s="389">
        <v>0</v>
      </c>
      <c r="J45" s="389">
        <v>0</v>
      </c>
      <c r="K45" s="389">
        <v>0.1</v>
      </c>
      <c r="L45" s="389">
        <v>0.24</v>
      </c>
      <c r="M45" s="389">
        <v>0.39</v>
      </c>
    </row>
    <row r="46" spans="1:13" ht="12.75">
      <c r="A46" s="190"/>
      <c r="B46" s="191"/>
      <c r="C46" s="191"/>
      <c r="D46" s="191"/>
      <c r="E46" s="191"/>
      <c r="F46" s="191"/>
      <c r="G46" s="191"/>
      <c r="H46" s="191"/>
      <c r="I46" s="191"/>
      <c r="J46" s="191"/>
      <c r="K46" s="191"/>
      <c r="L46" s="191"/>
      <c r="M46" s="191"/>
    </row>
    <row r="47" ht="12.75">
      <c r="A47" s="83" t="s">
        <v>57</v>
      </c>
    </row>
    <row r="48" ht="12.75">
      <c r="A48" s="83" t="s">
        <v>295</v>
      </c>
    </row>
    <row r="51" ht="12.75">
      <c r="I51" s="83" t="s">
        <v>377</v>
      </c>
    </row>
    <row r="63" ht="12" customHeight="1"/>
    <row r="68" ht="12.75">
      <c r="P68" s="83" t="s">
        <v>377</v>
      </c>
    </row>
  </sheetData>
  <sheetProtection/>
  <mergeCells count="5">
    <mergeCell ref="C5:E5"/>
    <mergeCell ref="F5:H5"/>
    <mergeCell ref="K5:M5"/>
    <mergeCell ref="A5:A6"/>
    <mergeCell ref="B5:B6"/>
  </mergeCells>
  <printOptions/>
  <pageMargins left="0.787401575" right="0.787401575" top="0.984251969" bottom="0.984251969" header="0.4921259845" footer="0.4921259845"/>
  <pageSetup fitToHeight="1" fitToWidth="1" horizontalDpi="600" verticalDpi="600" orientation="portrait" paperSize="9" scale="51"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pane ySplit="6" topLeftCell="A7" activePane="bottomLeft" state="frozen"/>
      <selection pane="topLeft" activeCell="A1" sqref="A1:A2"/>
      <selection pane="bottomLeft" activeCell="A1" sqref="A1"/>
    </sheetView>
  </sheetViews>
  <sheetFormatPr defaultColWidth="11.421875" defaultRowHeight="12.75"/>
  <cols>
    <col min="1" max="1" width="10.7109375" style="77" customWidth="1"/>
    <col min="2" max="2" width="10.8515625" style="63" bestFit="1" customWidth="1"/>
    <col min="3" max="3" width="33.8515625" style="63" bestFit="1" customWidth="1"/>
    <col min="4" max="4" width="20.28125" style="63" bestFit="1" customWidth="1"/>
    <col min="5" max="5" width="28.140625" style="63" bestFit="1" customWidth="1"/>
    <col min="6" max="6" width="17.421875" style="63" bestFit="1" customWidth="1"/>
    <col min="7" max="7" width="19.8515625" style="63" bestFit="1" customWidth="1"/>
    <col min="8" max="8" width="16.00390625" style="63" bestFit="1" customWidth="1"/>
    <col min="9" max="16384" width="11.421875" style="63" customWidth="1"/>
  </cols>
  <sheetData>
    <row r="1" ht="12.75">
      <c r="A1" s="98" t="s">
        <v>726</v>
      </c>
    </row>
    <row r="2" spans="1:3" ht="12.75">
      <c r="A2" s="519" t="s">
        <v>1150</v>
      </c>
      <c r="B2" s="519"/>
      <c r="C2" s="519"/>
    </row>
    <row r="3" ht="12.75">
      <c r="A3" s="63"/>
    </row>
    <row r="5" spans="1:8" ht="24" customHeight="1">
      <c r="A5" s="520" t="s">
        <v>32</v>
      </c>
      <c r="B5" s="521" t="s">
        <v>729</v>
      </c>
      <c r="C5" s="520"/>
      <c r="D5" s="77" t="s">
        <v>52</v>
      </c>
      <c r="E5" s="77" t="s">
        <v>53</v>
      </c>
      <c r="F5" s="77" t="s">
        <v>54</v>
      </c>
      <c r="G5" s="428" t="s">
        <v>660</v>
      </c>
      <c r="H5" s="428" t="s">
        <v>661</v>
      </c>
    </row>
    <row r="6" spans="1:8" s="153" customFormat="1" ht="12.75" customHeight="1">
      <c r="A6" s="520"/>
      <c r="B6" s="153" t="s">
        <v>34</v>
      </c>
      <c r="C6" s="31" t="s">
        <v>730</v>
      </c>
      <c r="D6" s="429" t="s">
        <v>428</v>
      </c>
      <c r="E6" s="153" t="s">
        <v>34</v>
      </c>
      <c r="F6" s="429" t="s">
        <v>428</v>
      </c>
      <c r="G6" s="153" t="s">
        <v>34</v>
      </c>
      <c r="H6" s="429" t="s">
        <v>428</v>
      </c>
    </row>
    <row r="7" spans="1:8" s="112" customFormat="1" ht="12.75">
      <c r="A7" s="30">
        <v>2013</v>
      </c>
      <c r="B7" s="49">
        <v>5924.5</v>
      </c>
      <c r="C7" s="214">
        <v>0.53</v>
      </c>
      <c r="D7" s="49">
        <v>193</v>
      </c>
      <c r="E7" s="49">
        <v>4737</v>
      </c>
      <c r="F7" s="49">
        <v>128.1</v>
      </c>
      <c r="G7" s="181">
        <v>3572</v>
      </c>
      <c r="H7" s="49">
        <v>96.6</v>
      </c>
    </row>
    <row r="8" spans="1:8" s="112" customFormat="1" ht="12.75">
      <c r="A8" s="30">
        <v>2014</v>
      </c>
      <c r="B8" s="49">
        <v>6099.3</v>
      </c>
      <c r="C8" s="214">
        <v>0.533</v>
      </c>
      <c r="D8" s="49">
        <v>196.6</v>
      </c>
      <c r="E8" s="49">
        <v>4923.6</v>
      </c>
      <c r="F8" s="49">
        <v>132.2</v>
      </c>
      <c r="G8" s="49">
        <v>3605.2</v>
      </c>
      <c r="H8" s="49">
        <v>96.8</v>
      </c>
    </row>
    <row r="9" spans="1:8" s="112" customFormat="1" ht="12.75">
      <c r="A9" s="30">
        <v>2015</v>
      </c>
      <c r="B9" s="49">
        <v>6032.7</v>
      </c>
      <c r="C9" s="214">
        <v>0.54</v>
      </c>
      <c r="D9" s="49">
        <v>193.15</v>
      </c>
      <c r="E9" s="49">
        <v>4968.3</v>
      </c>
      <c r="F9" s="49">
        <v>132.51</v>
      </c>
      <c r="G9" s="49">
        <v>3591.3</v>
      </c>
      <c r="H9" s="49">
        <v>95.78</v>
      </c>
    </row>
    <row r="10" spans="1:8" s="112" customFormat="1" ht="12.75">
      <c r="A10" s="30">
        <v>2016</v>
      </c>
      <c r="B10" s="49">
        <v>6146.2</v>
      </c>
      <c r="C10" s="214">
        <v>0.54</v>
      </c>
      <c r="D10" s="49">
        <v>194.99</v>
      </c>
      <c r="E10" s="49">
        <v>5898.5</v>
      </c>
      <c r="F10" s="49">
        <v>156.39</v>
      </c>
      <c r="G10" s="49">
        <v>3789.1</v>
      </c>
      <c r="H10" s="49">
        <v>100.47</v>
      </c>
    </row>
    <row r="11" spans="1:8" s="112" customFormat="1" ht="12.75">
      <c r="A11" s="30" t="s">
        <v>1094</v>
      </c>
      <c r="B11" s="49">
        <v>6452.6</v>
      </c>
      <c r="C11" s="214">
        <v>0.55</v>
      </c>
      <c r="D11" s="49">
        <v>199.7</v>
      </c>
      <c r="E11" s="49">
        <v>6710.3</v>
      </c>
      <c r="F11" s="49">
        <v>176.76</v>
      </c>
      <c r="G11" s="49">
        <v>4631.2</v>
      </c>
      <c r="H11" s="49">
        <v>122</v>
      </c>
    </row>
    <row r="12" spans="1:9" ht="12.75">
      <c r="A12" s="32"/>
      <c r="B12" s="430"/>
      <c r="C12" s="214"/>
      <c r="D12" s="430"/>
      <c r="E12" s="430"/>
      <c r="F12" s="430"/>
      <c r="G12" s="430"/>
      <c r="H12" s="430"/>
      <c r="I12" s="430"/>
    </row>
    <row r="13" spans="1:6" ht="12.75">
      <c r="A13" s="98" t="s">
        <v>732</v>
      </c>
      <c r="F13" s="153"/>
    </row>
    <row r="16" ht="12.75">
      <c r="A16" s="367" t="s">
        <v>35</v>
      </c>
    </row>
    <row r="17" ht="12.75">
      <c r="A17" s="63" t="s">
        <v>411</v>
      </c>
    </row>
    <row r="39" ht="12.75">
      <c r="G39" s="112" t="s">
        <v>377</v>
      </c>
    </row>
  </sheetData>
  <sheetProtection/>
  <mergeCells count="3">
    <mergeCell ref="A2:C2"/>
    <mergeCell ref="A5:A6"/>
    <mergeCell ref="B5:C5"/>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pane ySplit="6" topLeftCell="A7" activePane="bottomLeft" state="frozen"/>
      <selection pane="topLeft" activeCell="A1" sqref="A1:A2"/>
      <selection pane="bottomLeft" activeCell="A1" sqref="A1"/>
    </sheetView>
  </sheetViews>
  <sheetFormatPr defaultColWidth="6.00390625" defaultRowHeight="12.75"/>
  <cols>
    <col min="1" max="1" width="34.7109375" style="3" customWidth="1"/>
    <col min="2" max="6" width="6.00390625" style="1" bestFit="1" customWidth="1"/>
    <col min="7" max="16384" width="6.00390625" style="1" customWidth="1"/>
  </cols>
  <sheetData>
    <row r="1" ht="12.75">
      <c r="A1" s="3" t="s">
        <v>735</v>
      </c>
    </row>
    <row r="2" ht="12.75">
      <c r="A2" s="3" t="s">
        <v>1096</v>
      </c>
    </row>
    <row r="3" ht="12" customHeight="1">
      <c r="A3" s="1"/>
    </row>
    <row r="4" ht="12" customHeight="1"/>
    <row r="5" spans="1:6" ht="24" customHeight="1">
      <c r="A5" s="522" t="s">
        <v>37</v>
      </c>
      <c r="B5" s="18">
        <v>2013</v>
      </c>
      <c r="C5" s="18">
        <v>2014</v>
      </c>
      <c r="D5" s="18">
        <v>2015</v>
      </c>
      <c r="E5" s="18">
        <v>2016</v>
      </c>
      <c r="F5" s="18" t="s">
        <v>1094</v>
      </c>
    </row>
    <row r="6" spans="1:6" ht="12.75">
      <c r="A6" s="522"/>
      <c r="B6" s="40"/>
      <c r="C6" s="40"/>
      <c r="D6" s="40"/>
      <c r="E6" s="40"/>
      <c r="F6" s="40"/>
    </row>
    <row r="7" spans="1:6" ht="12" customHeight="1">
      <c r="A7" s="11" t="s">
        <v>38</v>
      </c>
      <c r="B7" s="28">
        <v>906.7</v>
      </c>
      <c r="C7" s="28">
        <v>870.1</v>
      </c>
      <c r="D7" s="28">
        <v>528</v>
      </c>
      <c r="E7" s="28">
        <v>1602.2</v>
      </c>
      <c r="F7" s="28">
        <v>1816.4</v>
      </c>
    </row>
    <row r="8" spans="1:6" ht="12" customHeight="1">
      <c r="A8" s="11" t="s">
        <v>39</v>
      </c>
      <c r="B8" s="28">
        <v>594.3</v>
      </c>
      <c r="C8" s="28">
        <v>564</v>
      </c>
      <c r="D8" s="28">
        <v>705.4</v>
      </c>
      <c r="E8" s="28">
        <v>935.7</v>
      </c>
      <c r="F8" s="28">
        <v>1331.9</v>
      </c>
    </row>
    <row r="9" spans="1:6" ht="12" customHeight="1">
      <c r="A9" s="11" t="s">
        <v>40</v>
      </c>
      <c r="B9" s="28">
        <v>495.8</v>
      </c>
      <c r="C9" s="28">
        <v>475.7</v>
      </c>
      <c r="D9" s="28">
        <v>547.5</v>
      </c>
      <c r="E9" s="28">
        <v>507.2</v>
      </c>
      <c r="F9" s="28">
        <v>471.3</v>
      </c>
    </row>
    <row r="10" spans="1:6" ht="13.5" customHeight="1">
      <c r="A10" s="11" t="s">
        <v>41</v>
      </c>
      <c r="B10" s="35">
        <v>2740.2</v>
      </c>
      <c r="C10" s="35">
        <v>3013.8</v>
      </c>
      <c r="D10" s="35">
        <v>3187.3</v>
      </c>
      <c r="E10" s="35">
        <v>2853.5</v>
      </c>
      <c r="F10" s="35">
        <v>3090.7</v>
      </c>
    </row>
    <row r="11" spans="1:6" ht="24" customHeight="1">
      <c r="A11" s="1" t="s">
        <v>371</v>
      </c>
      <c r="B11" s="28">
        <v>4737</v>
      </c>
      <c r="C11" s="28">
        <v>4923.6</v>
      </c>
      <c r="D11" s="28">
        <v>4968.3</v>
      </c>
      <c r="E11" s="28">
        <v>5898.5</v>
      </c>
      <c r="F11" s="28">
        <v>6710.3</v>
      </c>
    </row>
    <row r="12" spans="1:6" ht="12" customHeight="1">
      <c r="A12" s="10"/>
      <c r="B12" s="12"/>
      <c r="C12" s="12"/>
      <c r="D12" s="12"/>
      <c r="E12" s="12"/>
      <c r="F12" s="12"/>
    </row>
    <row r="13" spans="1:6" ht="12" customHeight="1">
      <c r="A13" s="3" t="s">
        <v>732</v>
      </c>
      <c r="B13" s="2"/>
      <c r="C13" s="2"/>
      <c r="D13" s="2"/>
      <c r="E13" s="2"/>
      <c r="F13" s="2"/>
    </row>
    <row r="14" ht="12" customHeight="1"/>
    <row r="15" ht="12" customHeight="1"/>
    <row r="16" ht="12.75">
      <c r="A16" s="9" t="s">
        <v>35</v>
      </c>
    </row>
    <row r="17" ht="12.75">
      <c r="A17" s="11" t="s">
        <v>734</v>
      </c>
    </row>
    <row r="18" ht="12.75">
      <c r="A18" s="3" t="s">
        <v>42</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Q46"/>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58.57421875" style="98" customWidth="1"/>
    <col min="2" max="3" width="5.8515625" style="98" bestFit="1" customWidth="1"/>
    <col min="4" max="5" width="6.28125" style="98" bestFit="1" customWidth="1"/>
    <col min="6" max="7" width="5.8515625" style="98" bestFit="1" customWidth="1"/>
    <col min="8" max="8" width="6.28125" style="330" bestFit="1" customWidth="1"/>
    <col min="9" max="14" width="6.57421875" style="330" bestFit="1" customWidth="1"/>
    <col min="15" max="15" width="6.28125" style="330" customWidth="1"/>
    <col min="16" max="16" width="7.140625" style="326" bestFit="1" customWidth="1"/>
    <col min="17" max="17" width="7.28125" style="326" bestFit="1" customWidth="1"/>
    <col min="18" max="16384" width="11.421875" style="112" customWidth="1"/>
  </cols>
  <sheetData>
    <row r="1" ht="12.75">
      <c r="A1" s="98" t="s">
        <v>31</v>
      </c>
    </row>
    <row r="2" spans="1:3" ht="12.75">
      <c r="A2" s="519" t="s">
        <v>746</v>
      </c>
      <c r="B2" s="519"/>
      <c r="C2" s="519"/>
    </row>
    <row r="5" spans="1:17" ht="24" customHeight="1">
      <c r="A5" s="98" t="s">
        <v>725</v>
      </c>
      <c r="B5" s="31">
        <v>1998</v>
      </c>
      <c r="C5" s="31">
        <v>1999</v>
      </c>
      <c r="D5" s="31">
        <v>2000</v>
      </c>
      <c r="E5" s="31">
        <v>2001</v>
      </c>
      <c r="F5" s="31">
        <v>2002</v>
      </c>
      <c r="G5" s="31">
        <v>2003</v>
      </c>
      <c r="H5" s="206">
        <v>2004</v>
      </c>
      <c r="I5" s="206">
        <v>2005</v>
      </c>
      <c r="J5" s="206">
        <v>2006</v>
      </c>
      <c r="K5" s="206">
        <v>2007</v>
      </c>
      <c r="L5" s="206">
        <v>2008</v>
      </c>
      <c r="M5" s="206">
        <v>2009</v>
      </c>
      <c r="N5" s="206">
        <v>2010</v>
      </c>
      <c r="O5" s="206">
        <v>2011</v>
      </c>
      <c r="P5" s="206">
        <v>2012</v>
      </c>
      <c r="Q5" s="206">
        <v>2013</v>
      </c>
    </row>
    <row r="6" spans="1:17" ht="12.75" customHeight="1">
      <c r="A6" s="112" t="s">
        <v>0</v>
      </c>
      <c r="B6" s="112"/>
      <c r="C6" s="112"/>
      <c r="D6" s="112"/>
      <c r="E6" s="112"/>
      <c r="F6" s="112"/>
      <c r="G6" s="112"/>
      <c r="H6" s="112"/>
      <c r="I6" s="112"/>
      <c r="J6" s="112"/>
      <c r="K6" s="112"/>
      <c r="L6" s="112"/>
      <c r="M6" s="112"/>
      <c r="N6" s="112"/>
      <c r="O6" s="112"/>
      <c r="P6" s="112"/>
      <c r="Q6" s="112"/>
    </row>
    <row r="7" spans="1:17" ht="12.75" customHeight="1">
      <c r="A7" s="112" t="s">
        <v>2</v>
      </c>
      <c r="B7" s="28">
        <v>7972.3</v>
      </c>
      <c r="C7" s="28">
        <v>8933.5</v>
      </c>
      <c r="D7" s="28">
        <v>10074.2</v>
      </c>
      <c r="E7" s="28">
        <v>10460.6</v>
      </c>
      <c r="F7" s="28">
        <v>9781.5</v>
      </c>
      <c r="G7" s="28">
        <v>9895.9</v>
      </c>
      <c r="H7" s="49">
        <v>10877.9</v>
      </c>
      <c r="I7" s="49">
        <v>11672.9</v>
      </c>
      <c r="J7" s="49">
        <v>12862.9</v>
      </c>
      <c r="K7" s="49">
        <v>14503</v>
      </c>
      <c r="L7" s="49">
        <v>14318.9</v>
      </c>
      <c r="M7" s="49">
        <v>12513.3</v>
      </c>
      <c r="N7" s="49">
        <v>13001.8</v>
      </c>
      <c r="O7" s="49">
        <v>12978.1</v>
      </c>
      <c r="P7" s="49">
        <v>12849.8</v>
      </c>
      <c r="Q7" s="49">
        <v>13119.4</v>
      </c>
    </row>
    <row r="8" spans="1:17" ht="12.75" customHeight="1">
      <c r="A8" s="112" t="s">
        <v>3</v>
      </c>
      <c r="B8" s="28">
        <v>-4569.1</v>
      </c>
      <c r="C8" s="28">
        <v>-5160.1</v>
      </c>
      <c r="D8" s="28">
        <v>-6110.4</v>
      </c>
      <c r="E8" s="28">
        <v>-6424.9</v>
      </c>
      <c r="F8" s="28">
        <v>-5786.5</v>
      </c>
      <c r="G8" s="28">
        <v>-5958.4</v>
      </c>
      <c r="H8" s="49">
        <v>-6752.3</v>
      </c>
      <c r="I8" s="49">
        <v>-7305.2</v>
      </c>
      <c r="J8" s="49">
        <v>-8065.9</v>
      </c>
      <c r="K8" s="49">
        <v>-9233.1</v>
      </c>
      <c r="L8" s="49">
        <v>-9094.9</v>
      </c>
      <c r="M8" s="49">
        <v>-7789.7</v>
      </c>
      <c r="N8" s="49">
        <v>-7868.8</v>
      </c>
      <c r="O8" s="49">
        <v>-8062.1</v>
      </c>
      <c r="P8" s="49">
        <v>-7974.6</v>
      </c>
      <c r="Q8" s="49">
        <v>-7939.6</v>
      </c>
    </row>
    <row r="9" spans="1:17" ht="12.75" customHeight="1">
      <c r="A9" s="112" t="s">
        <v>4</v>
      </c>
      <c r="B9" s="28">
        <v>222.8</v>
      </c>
      <c r="C9" s="28">
        <v>261.2</v>
      </c>
      <c r="D9" s="28">
        <v>277.7</v>
      </c>
      <c r="E9" s="28">
        <v>234.3</v>
      </c>
      <c r="F9" s="28">
        <v>266</v>
      </c>
      <c r="G9" s="28">
        <v>270</v>
      </c>
      <c r="H9" s="49">
        <v>239</v>
      </c>
      <c r="I9" s="49">
        <v>261.8</v>
      </c>
      <c r="J9" s="49">
        <v>291.9</v>
      </c>
      <c r="K9" s="49">
        <v>335.4</v>
      </c>
      <c r="L9" s="49">
        <v>364.1</v>
      </c>
      <c r="M9" s="49">
        <v>269.8</v>
      </c>
      <c r="N9" s="49">
        <v>266.9</v>
      </c>
      <c r="O9" s="49">
        <v>276.8</v>
      </c>
      <c r="P9" s="49">
        <v>325.7</v>
      </c>
      <c r="Q9" s="49">
        <v>260</v>
      </c>
    </row>
    <row r="10" spans="1:17" s="105" customFormat="1" ht="12.75" customHeight="1">
      <c r="A10" s="105" t="s">
        <v>5</v>
      </c>
      <c r="B10" s="28">
        <v>-30.9</v>
      </c>
      <c r="C10" s="28">
        <v>-32.6</v>
      </c>
      <c r="D10" s="28">
        <v>-46.6</v>
      </c>
      <c r="E10" s="28">
        <v>-64.9</v>
      </c>
      <c r="F10" s="28">
        <v>-70.6</v>
      </c>
      <c r="G10" s="28">
        <v>-72.2</v>
      </c>
      <c r="H10" s="52">
        <v>-69</v>
      </c>
      <c r="I10" s="52">
        <v>-73.1</v>
      </c>
      <c r="J10" s="52">
        <v>-73.5</v>
      </c>
      <c r="K10" s="52">
        <v>-81.9</v>
      </c>
      <c r="L10" s="52">
        <v>-84.5</v>
      </c>
      <c r="M10" s="52">
        <v>-92</v>
      </c>
      <c r="N10" s="52">
        <v>-99.4</v>
      </c>
      <c r="O10" s="52">
        <v>-95.7</v>
      </c>
      <c r="P10" s="52">
        <v>-84.8</v>
      </c>
      <c r="Q10" s="52">
        <v>-83.1</v>
      </c>
    </row>
    <row r="11" spans="1:17" ht="12.75" customHeight="1">
      <c r="A11" s="112" t="s">
        <v>6</v>
      </c>
      <c r="B11" s="28">
        <v>3595.1</v>
      </c>
      <c r="C11" s="28">
        <v>4001.9</v>
      </c>
      <c r="D11" s="28">
        <v>4194.9</v>
      </c>
      <c r="E11" s="28">
        <v>4205.2</v>
      </c>
      <c r="F11" s="28">
        <v>4190.5</v>
      </c>
      <c r="G11" s="28">
        <v>4135.3</v>
      </c>
      <c r="H11" s="49">
        <v>4295.5</v>
      </c>
      <c r="I11" s="49">
        <v>4556.5</v>
      </c>
      <c r="J11" s="49">
        <v>5015.5</v>
      </c>
      <c r="K11" s="49">
        <v>5523.4</v>
      </c>
      <c r="L11" s="49">
        <v>5503.7</v>
      </c>
      <c r="M11" s="49">
        <v>4901.4</v>
      </c>
      <c r="N11" s="49">
        <v>5300.4</v>
      </c>
      <c r="O11" s="49">
        <v>5097.1</v>
      </c>
      <c r="P11" s="49">
        <v>5116.1</v>
      </c>
      <c r="Q11" s="49">
        <v>5356.7</v>
      </c>
    </row>
    <row r="12" spans="1:17" ht="12.75" customHeight="1">
      <c r="A12" s="112" t="s">
        <v>7</v>
      </c>
      <c r="B12" s="28">
        <v>-419.2</v>
      </c>
      <c r="C12" s="28">
        <v>-475.6</v>
      </c>
      <c r="D12" s="28">
        <v>-468.4</v>
      </c>
      <c r="E12" s="28">
        <v>-519.4</v>
      </c>
      <c r="F12" s="28">
        <v>-529</v>
      </c>
      <c r="G12" s="28">
        <v>505.5</v>
      </c>
      <c r="H12" s="49">
        <v>-525.6</v>
      </c>
      <c r="I12" s="49">
        <v>-509.1</v>
      </c>
      <c r="J12" s="49">
        <v>-519.2</v>
      </c>
      <c r="K12" s="49">
        <v>-565.6</v>
      </c>
      <c r="L12" s="49">
        <v>-555.5</v>
      </c>
      <c r="M12" s="49">
        <v>-698.9</v>
      </c>
      <c r="N12" s="49">
        <v>-695.9</v>
      </c>
      <c r="O12" s="49">
        <v>-651.9</v>
      </c>
      <c r="P12" s="49">
        <v>-631.6</v>
      </c>
      <c r="Q12" s="49">
        <v>-613.4</v>
      </c>
    </row>
    <row r="13" spans="1:17" s="105" customFormat="1" ht="12.75">
      <c r="A13" s="105" t="s">
        <v>8</v>
      </c>
      <c r="B13" s="28">
        <v>3175.9</v>
      </c>
      <c r="C13" s="28">
        <v>3526.3</v>
      </c>
      <c r="D13" s="28">
        <v>3726.5</v>
      </c>
      <c r="E13" s="28">
        <v>3685.8</v>
      </c>
      <c r="F13" s="28">
        <v>3661.5</v>
      </c>
      <c r="G13" s="28">
        <v>3629.8</v>
      </c>
      <c r="H13" s="52">
        <v>3769.9</v>
      </c>
      <c r="I13" s="52">
        <v>4047.4</v>
      </c>
      <c r="J13" s="52">
        <v>4496.2</v>
      </c>
      <c r="K13" s="52">
        <v>4957.8</v>
      </c>
      <c r="L13" s="52">
        <v>4948.2</v>
      </c>
      <c r="M13" s="52">
        <v>4202.5</v>
      </c>
      <c r="N13" s="52">
        <v>4604.5</v>
      </c>
      <c r="O13" s="52">
        <v>4445.2</v>
      </c>
      <c r="P13" s="52">
        <v>4484.5</v>
      </c>
      <c r="Q13" s="52">
        <v>4743.3</v>
      </c>
    </row>
    <row r="14" spans="2:17" s="105" customFormat="1" ht="12.75">
      <c r="B14" s="29"/>
      <c r="C14" s="29"/>
      <c r="D14" s="29"/>
      <c r="E14" s="29"/>
      <c r="F14" s="29"/>
      <c r="G14" s="29"/>
      <c r="H14" s="52"/>
      <c r="I14" s="52"/>
      <c r="J14" s="52"/>
      <c r="K14" s="52"/>
      <c r="L14" s="327"/>
      <c r="M14" s="327"/>
      <c r="N14" s="52"/>
      <c r="O14" s="52"/>
      <c r="P14" s="327"/>
      <c r="Q14" s="327"/>
    </row>
    <row r="15" spans="1:17" ht="12.75" customHeight="1">
      <c r="A15" s="112" t="s">
        <v>9</v>
      </c>
      <c r="B15" s="331"/>
      <c r="C15" s="331"/>
      <c r="D15" s="331"/>
      <c r="E15" s="331"/>
      <c r="F15" s="331"/>
      <c r="G15" s="331"/>
      <c r="H15" s="331"/>
      <c r="I15" s="331"/>
      <c r="J15" s="331"/>
      <c r="K15" s="331" t="s">
        <v>377</v>
      </c>
      <c r="L15" s="328" t="s">
        <v>377</v>
      </c>
      <c r="M15" s="328"/>
      <c r="N15" s="331" t="s">
        <v>377</v>
      </c>
      <c r="O15" s="331"/>
      <c r="P15" s="328" t="s">
        <v>377</v>
      </c>
      <c r="Q15" s="328"/>
    </row>
    <row r="16" spans="1:17" s="105" customFormat="1" ht="12.75" customHeight="1">
      <c r="A16" s="105" t="s">
        <v>10</v>
      </c>
      <c r="B16" s="28">
        <v>3595.1</v>
      </c>
      <c r="C16" s="28">
        <v>4001.9</v>
      </c>
      <c r="D16" s="28">
        <v>4194.9</v>
      </c>
      <c r="E16" s="28">
        <v>4205.2</v>
      </c>
      <c r="F16" s="28">
        <v>4190.5</v>
      </c>
      <c r="G16" s="28">
        <v>4135.3</v>
      </c>
      <c r="H16" s="52">
        <v>4295.5</v>
      </c>
      <c r="I16" s="52">
        <v>4556.5</v>
      </c>
      <c r="J16" s="52">
        <v>5015.5</v>
      </c>
      <c r="K16" s="52">
        <v>5523.4</v>
      </c>
      <c r="L16" s="52">
        <v>5503.7</v>
      </c>
      <c r="M16" s="52">
        <v>4901.4</v>
      </c>
      <c r="N16" s="52">
        <v>5300.4</v>
      </c>
      <c r="O16" s="52">
        <v>5097.1</v>
      </c>
      <c r="P16" s="52">
        <v>5116.1</v>
      </c>
      <c r="Q16" s="52">
        <v>5356.7</v>
      </c>
    </row>
    <row r="17" spans="1:17" ht="12.75" customHeight="1">
      <c r="A17" s="112" t="s">
        <v>11</v>
      </c>
      <c r="B17" s="28">
        <v>1765.9</v>
      </c>
      <c r="C17" s="28">
        <v>1981.7</v>
      </c>
      <c r="D17" s="28">
        <v>-2132.4</v>
      </c>
      <c r="E17" s="28">
        <v>-2312.5</v>
      </c>
      <c r="F17" s="28">
        <v>-2327.6</v>
      </c>
      <c r="G17" s="28">
        <v>-2320.1</v>
      </c>
      <c r="H17" s="49">
        <v>-2422.6</v>
      </c>
      <c r="I17" s="49">
        <v>-2511.1</v>
      </c>
      <c r="J17" s="49">
        <v>-2674.1</v>
      </c>
      <c r="K17" s="49">
        <v>-2862.4</v>
      </c>
      <c r="L17" s="49">
        <v>-2925.7</v>
      </c>
      <c r="M17" s="49">
        <v>-2925.4</v>
      </c>
      <c r="N17" s="49">
        <v>-3004.1</v>
      </c>
      <c r="O17" s="49">
        <v>-3083.4</v>
      </c>
      <c r="P17" s="49">
        <v>-3209.2</v>
      </c>
      <c r="Q17" s="49">
        <v>-3262.1</v>
      </c>
    </row>
    <row r="18" spans="1:17" ht="12.75" customHeight="1">
      <c r="A18" s="112" t="s">
        <v>12</v>
      </c>
      <c r="B18" s="28">
        <v>-252.9</v>
      </c>
      <c r="C18" s="28">
        <v>-292.5</v>
      </c>
      <c r="D18" s="28">
        <v>-305.7</v>
      </c>
      <c r="E18" s="28">
        <v>-271.4</v>
      </c>
      <c r="F18" s="28">
        <v>-314.7</v>
      </c>
      <c r="G18" s="28">
        <v>-314.1</v>
      </c>
      <c r="H18" s="49">
        <v>-291.6</v>
      </c>
      <c r="I18" s="49">
        <v>-331.6</v>
      </c>
      <c r="J18" s="49">
        <v>-364.5</v>
      </c>
      <c r="K18" s="49">
        <v>-420</v>
      </c>
      <c r="L18" s="49">
        <v>-427.5</v>
      </c>
      <c r="M18" s="49">
        <v>-321.2</v>
      </c>
      <c r="N18" s="49">
        <v>-319</v>
      </c>
      <c r="O18" s="49">
        <v>-307</v>
      </c>
      <c r="P18" s="49">
        <v>-358</v>
      </c>
      <c r="Q18" s="49">
        <v>-291.9</v>
      </c>
    </row>
    <row r="19" spans="1:17" ht="12.75" customHeight="1">
      <c r="A19" s="112" t="s">
        <v>13</v>
      </c>
      <c r="B19" s="28">
        <v>49.8</v>
      </c>
      <c r="C19" s="28">
        <v>56.9</v>
      </c>
      <c r="D19" s="28">
        <v>62.7</v>
      </c>
      <c r="E19" s="28">
        <v>82.9</v>
      </c>
      <c r="F19" s="28">
        <v>88.2</v>
      </c>
      <c r="G19" s="28">
        <v>89.1</v>
      </c>
      <c r="H19" s="49">
        <v>90.6</v>
      </c>
      <c r="I19" s="49">
        <v>95.5</v>
      </c>
      <c r="J19" s="49">
        <v>96.9</v>
      </c>
      <c r="K19" s="49">
        <v>106.2</v>
      </c>
      <c r="L19" s="49">
        <v>109.5</v>
      </c>
      <c r="M19" s="49">
        <v>115.9</v>
      </c>
      <c r="N19" s="49">
        <v>124.3</v>
      </c>
      <c r="O19" s="49">
        <v>118.3</v>
      </c>
      <c r="P19" s="49">
        <v>106.9</v>
      </c>
      <c r="Q19" s="49">
        <v>108.4</v>
      </c>
    </row>
    <row r="20" spans="1:17" s="105" customFormat="1" ht="12.75">
      <c r="A20" s="105" t="s">
        <v>14</v>
      </c>
      <c r="B20" s="28">
        <v>1626.1</v>
      </c>
      <c r="C20" s="28">
        <v>1784.6</v>
      </c>
      <c r="D20" s="28">
        <v>1819.4</v>
      </c>
      <c r="E20" s="28">
        <v>1704.2</v>
      </c>
      <c r="F20" s="28">
        <v>1636.3</v>
      </c>
      <c r="G20" s="28">
        <v>1590.1</v>
      </c>
      <c r="H20" s="52">
        <v>1671.7</v>
      </c>
      <c r="I20" s="52">
        <v>1809.2</v>
      </c>
      <c r="J20" s="52">
        <v>2073.7</v>
      </c>
      <c r="K20" s="52">
        <v>2347.2</v>
      </c>
      <c r="L20" s="52">
        <v>2260.1</v>
      </c>
      <c r="M20" s="52">
        <v>1770.8</v>
      </c>
      <c r="N20" s="52">
        <v>2101.6</v>
      </c>
      <c r="O20" s="52">
        <v>1825.1</v>
      </c>
      <c r="P20" s="52">
        <v>1655.8</v>
      </c>
      <c r="Q20" s="52">
        <v>1911</v>
      </c>
    </row>
    <row r="21" spans="2:17" s="105" customFormat="1" ht="12.75">
      <c r="B21" s="29"/>
      <c r="C21" s="29"/>
      <c r="D21" s="29"/>
      <c r="E21" s="29"/>
      <c r="F21" s="29"/>
      <c r="G21" s="29"/>
      <c r="H21" s="52"/>
      <c r="I21" s="52"/>
      <c r="J21" s="52"/>
      <c r="K21" s="52"/>
      <c r="L21" s="327"/>
      <c r="M21" s="327"/>
      <c r="N21" s="52"/>
      <c r="O21" s="52"/>
      <c r="P21" s="327"/>
      <c r="Q21" s="327"/>
    </row>
    <row r="22" spans="1:17" ht="12.75" customHeight="1">
      <c r="A22" s="112" t="s">
        <v>15</v>
      </c>
      <c r="B22" s="331"/>
      <c r="C22" s="331"/>
      <c r="D22" s="331"/>
      <c r="E22" s="331"/>
      <c r="F22" s="331"/>
      <c r="G22" s="331"/>
      <c r="H22" s="331"/>
      <c r="I22" s="331"/>
      <c r="J22" s="331"/>
      <c r="K22" s="331" t="s">
        <v>377</v>
      </c>
      <c r="L22" s="328" t="s">
        <v>377</v>
      </c>
      <c r="M22" s="328"/>
      <c r="N22" s="331" t="s">
        <v>377</v>
      </c>
      <c r="O22" s="331"/>
      <c r="P22" s="328" t="s">
        <v>377</v>
      </c>
      <c r="Q22" s="328"/>
    </row>
    <row r="23" spans="1:17" s="105" customFormat="1" ht="12.75" customHeight="1">
      <c r="A23" s="105" t="s">
        <v>14</v>
      </c>
      <c r="B23" s="28">
        <v>1626.1</v>
      </c>
      <c r="C23" s="28">
        <v>1784.6</v>
      </c>
      <c r="D23" s="28">
        <v>1819.4</v>
      </c>
      <c r="E23" s="28">
        <v>1704.2</v>
      </c>
      <c r="F23" s="28">
        <v>1636.3</v>
      </c>
      <c r="G23" s="28">
        <v>1590.1</v>
      </c>
      <c r="H23" s="52">
        <v>1671.7</v>
      </c>
      <c r="I23" s="52">
        <v>1809.2</v>
      </c>
      <c r="J23" s="52">
        <v>2073.7</v>
      </c>
      <c r="K23" s="52">
        <v>2347.2</v>
      </c>
      <c r="L23" s="52">
        <v>2260.1</v>
      </c>
      <c r="M23" s="52">
        <v>1770.8</v>
      </c>
      <c r="N23" s="52">
        <v>2101.6</v>
      </c>
      <c r="O23" s="52">
        <v>1825.1</v>
      </c>
      <c r="P23" s="52">
        <v>1655.8</v>
      </c>
      <c r="Q23" s="52">
        <v>1911</v>
      </c>
    </row>
    <row r="24" spans="1:17" ht="12.75" customHeight="1">
      <c r="A24" s="112" t="s">
        <v>11</v>
      </c>
      <c r="B24" s="28">
        <v>1227.7</v>
      </c>
      <c r="C24" s="28">
        <v>1304.9</v>
      </c>
      <c r="D24" s="28">
        <v>1344.9</v>
      </c>
      <c r="E24" s="28">
        <v>1408.1</v>
      </c>
      <c r="F24" s="28">
        <v>1442.7</v>
      </c>
      <c r="G24" s="28">
        <v>1436</v>
      </c>
      <c r="H24" s="49">
        <v>1456.8</v>
      </c>
      <c r="I24" s="49">
        <v>1482.1</v>
      </c>
      <c r="J24" s="49">
        <v>1572.2</v>
      </c>
      <c r="K24" s="49">
        <v>1650.4</v>
      </c>
      <c r="L24" s="49">
        <v>1748.8</v>
      </c>
      <c r="M24" s="49">
        <v>1708.7</v>
      </c>
      <c r="N24" s="49">
        <v>1727.9</v>
      </c>
      <c r="O24" s="49">
        <v>1731.5</v>
      </c>
      <c r="P24" s="49">
        <v>1766</v>
      </c>
      <c r="Q24" s="49">
        <v>1826.4</v>
      </c>
    </row>
    <row r="25" spans="1:17" ht="12.75" customHeight="1">
      <c r="A25" s="112" t="s">
        <v>12</v>
      </c>
      <c r="B25" s="28">
        <v>286.7</v>
      </c>
      <c r="C25" s="28">
        <v>312</v>
      </c>
      <c r="D25" s="28">
        <v>398.7</v>
      </c>
      <c r="E25" s="28">
        <v>356.4</v>
      </c>
      <c r="F25" s="28">
        <v>376.7</v>
      </c>
      <c r="G25" s="28">
        <v>374.9</v>
      </c>
      <c r="H25" s="49">
        <v>357.8</v>
      </c>
      <c r="I25" s="49">
        <v>384.1</v>
      </c>
      <c r="J25" s="49">
        <v>403.2</v>
      </c>
      <c r="K25" s="49">
        <v>443.4</v>
      </c>
      <c r="L25" s="49">
        <v>444.8</v>
      </c>
      <c r="M25" s="49">
        <v>408.8</v>
      </c>
      <c r="N25" s="49">
        <v>416.8</v>
      </c>
      <c r="O25" s="49">
        <v>403.8</v>
      </c>
      <c r="P25" s="49">
        <v>501.1</v>
      </c>
      <c r="Q25" s="49">
        <v>356.1</v>
      </c>
    </row>
    <row r="26" spans="1:17" ht="12.75" customHeight="1">
      <c r="A26" s="112" t="s">
        <v>13</v>
      </c>
      <c r="B26" s="28">
        <v>-49.8</v>
      </c>
      <c r="C26" s="28">
        <v>-56.9</v>
      </c>
      <c r="D26" s="28">
        <v>-62.7</v>
      </c>
      <c r="E26" s="28">
        <v>-82.9</v>
      </c>
      <c r="F26" s="28">
        <v>-88.2</v>
      </c>
      <c r="G26" s="28">
        <v>-89.1</v>
      </c>
      <c r="H26" s="49">
        <v>-90.6</v>
      </c>
      <c r="I26" s="49">
        <v>-95.5</v>
      </c>
      <c r="J26" s="49">
        <v>-96.9</v>
      </c>
      <c r="K26" s="49">
        <v>-106.2</v>
      </c>
      <c r="L26" s="49">
        <v>-109.5</v>
      </c>
      <c r="M26" s="49">
        <v>-115.9</v>
      </c>
      <c r="N26" s="49">
        <v>-124.3</v>
      </c>
      <c r="O26" s="49">
        <v>-118.3</v>
      </c>
      <c r="P26" s="49">
        <v>-106.9</v>
      </c>
      <c r="Q26" s="49">
        <v>-108.4</v>
      </c>
    </row>
    <row r="27" spans="1:17" ht="12.75" customHeight="1">
      <c r="A27" s="112" t="s">
        <v>16</v>
      </c>
      <c r="B27" s="28">
        <v>443</v>
      </c>
      <c r="C27" s="28">
        <v>524.8</v>
      </c>
      <c r="D27" s="28">
        <v>611.6</v>
      </c>
      <c r="E27" s="28">
        <v>396.2</v>
      </c>
      <c r="F27" s="28">
        <v>330.8</v>
      </c>
      <c r="G27" s="28">
        <v>226.1</v>
      </c>
      <c r="H27" s="49">
        <v>158.3</v>
      </c>
      <c r="I27" s="49">
        <v>312.7</v>
      </c>
      <c r="J27" s="49">
        <v>444.7</v>
      </c>
      <c r="K27" s="49">
        <v>611.4</v>
      </c>
      <c r="L27" s="49">
        <v>605.3</v>
      </c>
      <c r="M27" s="49">
        <v>437.8</v>
      </c>
      <c r="N27" s="49">
        <v>347.8</v>
      </c>
      <c r="O27" s="49">
        <v>182.6</v>
      </c>
      <c r="P27" s="49">
        <v>-245.45</v>
      </c>
      <c r="Q27" s="49">
        <v>87.4</v>
      </c>
    </row>
    <row r="28" spans="1:17" s="105" customFormat="1" ht="12.75">
      <c r="A28" s="105" t="s">
        <v>17</v>
      </c>
      <c r="B28" s="28">
        <v>3533.7</v>
      </c>
      <c r="C28" s="28">
        <v>3869.4</v>
      </c>
      <c r="D28" s="28">
        <v>4111.9</v>
      </c>
      <c r="E28" s="28">
        <v>3782</v>
      </c>
      <c r="F28" s="28">
        <v>3698.4</v>
      </c>
      <c r="G28" s="28">
        <v>3538.1</v>
      </c>
      <c r="H28" s="52">
        <v>3554.1</v>
      </c>
      <c r="I28" s="52">
        <v>3892.6</v>
      </c>
      <c r="J28" s="52">
        <v>4396.9</v>
      </c>
      <c r="K28" s="52">
        <v>4946.2</v>
      </c>
      <c r="L28" s="52">
        <v>4949.4</v>
      </c>
      <c r="M28" s="52">
        <v>4210.2</v>
      </c>
      <c r="N28" s="52">
        <v>4469.8</v>
      </c>
      <c r="O28" s="52">
        <v>4024.7</v>
      </c>
      <c r="P28" s="52">
        <v>3570.6</v>
      </c>
      <c r="Q28" s="52">
        <v>4072.6</v>
      </c>
    </row>
    <row r="29" spans="2:17" s="105" customFormat="1" ht="12.75">
      <c r="B29" s="29"/>
      <c r="C29" s="29"/>
      <c r="D29" s="29"/>
      <c r="E29" s="29"/>
      <c r="F29" s="29"/>
      <c r="G29" s="29"/>
      <c r="H29" s="52"/>
      <c r="I29" s="52"/>
      <c r="J29" s="52"/>
      <c r="K29" s="52"/>
      <c r="L29" s="327"/>
      <c r="M29" s="327"/>
      <c r="N29" s="52"/>
      <c r="O29" s="52"/>
      <c r="P29" s="327"/>
      <c r="Q29" s="327"/>
    </row>
    <row r="30" spans="1:17" ht="12.75">
      <c r="A30" s="98" t="s">
        <v>18</v>
      </c>
      <c r="B30" s="331"/>
      <c r="C30" s="331"/>
      <c r="D30" s="331"/>
      <c r="E30" s="331"/>
      <c r="F30" s="331"/>
      <c r="G30" s="331"/>
      <c r="H30" s="331"/>
      <c r="I30" s="331"/>
      <c r="J30" s="331"/>
      <c r="K30" s="331" t="s">
        <v>377</v>
      </c>
      <c r="L30" s="328" t="s">
        <v>377</v>
      </c>
      <c r="M30" s="328"/>
      <c r="N30" s="331" t="s">
        <v>377</v>
      </c>
      <c r="O30" s="331"/>
      <c r="P30" s="328" t="s">
        <v>377</v>
      </c>
      <c r="Q30" s="328"/>
    </row>
    <row r="31" spans="1:17" s="105" customFormat="1" ht="12.75" customHeight="1">
      <c r="A31" s="105" t="s">
        <v>19</v>
      </c>
      <c r="B31" s="28">
        <v>3533.7</v>
      </c>
      <c r="C31" s="28">
        <v>3869.4</v>
      </c>
      <c r="D31" s="28">
        <v>4111.9</v>
      </c>
      <c r="E31" s="28">
        <v>3782</v>
      </c>
      <c r="F31" s="28">
        <v>3698.4</v>
      </c>
      <c r="G31" s="28">
        <v>3538.1</v>
      </c>
      <c r="H31" s="52">
        <v>3554.1</v>
      </c>
      <c r="I31" s="52">
        <v>3892.6</v>
      </c>
      <c r="J31" s="52">
        <v>4396.9</v>
      </c>
      <c r="K31" s="52">
        <v>4946.2</v>
      </c>
      <c r="L31" s="52">
        <v>4949.4</v>
      </c>
      <c r="M31" s="52">
        <v>4210.2</v>
      </c>
      <c r="N31" s="52">
        <v>4469.8</v>
      </c>
      <c r="O31" s="52">
        <v>4024.7</v>
      </c>
      <c r="P31" s="52">
        <v>3570.6</v>
      </c>
      <c r="Q31" s="52">
        <v>4072.6</v>
      </c>
    </row>
    <row r="32" spans="1:17" ht="12.75" customHeight="1">
      <c r="A32" s="112" t="s">
        <v>12</v>
      </c>
      <c r="B32" s="28">
        <v>-286.7</v>
      </c>
      <c r="C32" s="28">
        <v>-312</v>
      </c>
      <c r="D32" s="28">
        <v>-398.7</v>
      </c>
      <c r="E32" s="28">
        <v>-356.4</v>
      </c>
      <c r="F32" s="28">
        <v>-376.7</v>
      </c>
      <c r="G32" s="28">
        <v>-374.9</v>
      </c>
      <c r="H32" s="49">
        <v>-357.8</v>
      </c>
      <c r="I32" s="49">
        <v>-384.1</v>
      </c>
      <c r="J32" s="49">
        <v>-403.2</v>
      </c>
      <c r="K32" s="49">
        <v>-443.4</v>
      </c>
      <c r="L32" s="49">
        <v>-444.8</v>
      </c>
      <c r="M32" s="49">
        <v>-408.8</v>
      </c>
      <c r="N32" s="49">
        <v>-416.8</v>
      </c>
      <c r="O32" s="49">
        <v>-403.8</v>
      </c>
      <c r="P32" s="49">
        <v>-501.1</v>
      </c>
      <c r="Q32" s="49">
        <v>-356.1</v>
      </c>
    </row>
    <row r="33" spans="1:17" ht="12.75" customHeight="1">
      <c r="A33" s="112" t="s">
        <v>20</v>
      </c>
      <c r="B33" s="28">
        <v>49.8</v>
      </c>
      <c r="C33" s="28">
        <v>56.9</v>
      </c>
      <c r="D33" s="28">
        <v>62.7</v>
      </c>
      <c r="E33" s="28">
        <v>82.9</v>
      </c>
      <c r="F33" s="28">
        <v>88.2</v>
      </c>
      <c r="G33" s="28">
        <v>89.1</v>
      </c>
      <c r="H33" s="49">
        <v>90.6</v>
      </c>
      <c r="I33" s="49">
        <v>95.5</v>
      </c>
      <c r="J33" s="49">
        <v>96.9</v>
      </c>
      <c r="K33" s="49">
        <v>106.2</v>
      </c>
      <c r="L33" s="49">
        <v>109.5</v>
      </c>
      <c r="M33" s="49">
        <v>115.9</v>
      </c>
      <c r="N33" s="49">
        <v>124.3</v>
      </c>
      <c r="O33" s="49">
        <v>118.3</v>
      </c>
      <c r="P33" s="49">
        <v>106.9</v>
      </c>
      <c r="Q33" s="49">
        <v>108.4</v>
      </c>
    </row>
    <row r="34" spans="1:17" ht="12.75" customHeight="1">
      <c r="A34" s="112" t="s">
        <v>21</v>
      </c>
      <c r="B34" s="28">
        <v>-419.2</v>
      </c>
      <c r="C34" s="28">
        <v>-475.6</v>
      </c>
      <c r="D34" s="28">
        <v>-468.4</v>
      </c>
      <c r="E34" s="28">
        <v>-519.8</v>
      </c>
      <c r="F34" s="28">
        <v>-529</v>
      </c>
      <c r="G34" s="28">
        <v>-505.5</v>
      </c>
      <c r="H34" s="49">
        <v>-525.6</v>
      </c>
      <c r="I34" s="49">
        <v>-509.1</v>
      </c>
      <c r="J34" s="49">
        <v>-519.2</v>
      </c>
      <c r="K34" s="49">
        <v>-565.6</v>
      </c>
      <c r="L34" s="49">
        <v>-555.5</v>
      </c>
      <c r="M34" s="49">
        <v>-698.9</v>
      </c>
      <c r="N34" s="49">
        <v>-695.9</v>
      </c>
      <c r="O34" s="49">
        <v>-651.9</v>
      </c>
      <c r="P34" s="49">
        <v>-631.6</v>
      </c>
      <c r="Q34" s="49">
        <v>-613.4</v>
      </c>
    </row>
    <row r="35" spans="1:17" s="105" customFormat="1" ht="12.75">
      <c r="A35" s="105" t="s">
        <v>22</v>
      </c>
      <c r="B35" s="28">
        <v>2877.5</v>
      </c>
      <c r="C35" s="28">
        <v>3138.7</v>
      </c>
      <c r="D35" s="28">
        <v>3307.5</v>
      </c>
      <c r="E35" s="28">
        <v>2989.1</v>
      </c>
      <c r="F35" s="28">
        <v>2880.9</v>
      </c>
      <c r="G35" s="28">
        <v>2746.7</v>
      </c>
      <c r="H35" s="52">
        <v>2761.3</v>
      </c>
      <c r="I35" s="52">
        <v>3094.9</v>
      </c>
      <c r="J35" s="52">
        <v>3571.5</v>
      </c>
      <c r="K35" s="52">
        <v>4043.3</v>
      </c>
      <c r="L35" s="52">
        <v>4058.7</v>
      </c>
      <c r="M35" s="52">
        <v>3218.4</v>
      </c>
      <c r="N35" s="52">
        <v>3481.4</v>
      </c>
      <c r="O35" s="52">
        <v>3087.2</v>
      </c>
      <c r="P35" s="52">
        <v>2544.8</v>
      </c>
      <c r="Q35" s="52">
        <v>3211.4</v>
      </c>
    </row>
    <row r="36" spans="2:17" s="105" customFormat="1" ht="12.75">
      <c r="B36" s="29"/>
      <c r="C36" s="29"/>
      <c r="D36" s="29"/>
      <c r="E36" s="29"/>
      <c r="F36" s="29"/>
      <c r="G36" s="29"/>
      <c r="H36" s="52"/>
      <c r="I36" s="52"/>
      <c r="J36" s="52"/>
      <c r="K36" s="52"/>
      <c r="L36" s="327"/>
      <c r="M36" s="327"/>
      <c r="N36" s="52"/>
      <c r="O36" s="52"/>
      <c r="P36" s="327"/>
      <c r="Q36" s="327"/>
    </row>
    <row r="37" spans="1:17" s="105" customFormat="1" ht="12.75">
      <c r="A37" s="112" t="s">
        <v>23</v>
      </c>
      <c r="B37" s="28"/>
      <c r="C37" s="28"/>
      <c r="D37" s="28"/>
      <c r="E37" s="28"/>
      <c r="F37" s="28"/>
      <c r="G37" s="28"/>
      <c r="H37" s="331"/>
      <c r="I37" s="331"/>
      <c r="J37" s="331"/>
      <c r="K37" s="331" t="s">
        <v>377</v>
      </c>
      <c r="L37" s="328" t="s">
        <v>377</v>
      </c>
      <c r="M37" s="328"/>
      <c r="N37" s="331" t="s">
        <v>377</v>
      </c>
      <c r="O37" s="331"/>
      <c r="P37" s="328" t="s">
        <v>377</v>
      </c>
      <c r="Q37" s="328"/>
    </row>
    <row r="38" spans="1:17" s="105" customFormat="1" ht="12.75" customHeight="1">
      <c r="A38" s="105" t="s">
        <v>24</v>
      </c>
      <c r="B38" s="28">
        <v>2877.5</v>
      </c>
      <c r="C38" s="28">
        <v>3138.7</v>
      </c>
      <c r="D38" s="28">
        <v>3307.5</v>
      </c>
      <c r="E38" s="28">
        <v>2989.1</v>
      </c>
      <c r="F38" s="28">
        <v>2880.9</v>
      </c>
      <c r="G38" s="28">
        <v>2746.7</v>
      </c>
      <c r="H38" s="52">
        <v>2761.3</v>
      </c>
      <c r="I38" s="52">
        <v>3094.9</v>
      </c>
      <c r="J38" s="52">
        <v>3571.5</v>
      </c>
      <c r="K38" s="52">
        <v>4043.3</v>
      </c>
      <c r="L38" s="52">
        <v>4058.7</v>
      </c>
      <c r="M38" s="52">
        <v>3218.4</v>
      </c>
      <c r="N38" s="52">
        <v>3481.4</v>
      </c>
      <c r="O38" s="52">
        <v>3087.2</v>
      </c>
      <c r="P38" s="52">
        <v>2544.8</v>
      </c>
      <c r="Q38" s="52">
        <v>3211.4</v>
      </c>
    </row>
    <row r="39" spans="1:17" ht="12.75" customHeight="1">
      <c r="A39" s="112" t="s">
        <v>25</v>
      </c>
      <c r="B39" s="28">
        <v>1227.7</v>
      </c>
      <c r="C39" s="28">
        <v>1304.9</v>
      </c>
      <c r="D39" s="28">
        <v>1344.9</v>
      </c>
      <c r="E39" s="28">
        <v>1408.1</v>
      </c>
      <c r="F39" s="28">
        <v>1442.7</v>
      </c>
      <c r="G39" s="28">
        <v>1436</v>
      </c>
      <c r="H39" s="49">
        <v>1456.8</v>
      </c>
      <c r="I39" s="49">
        <v>1482.1</v>
      </c>
      <c r="J39" s="49">
        <v>1572.2</v>
      </c>
      <c r="K39" s="49">
        <v>1650.4</v>
      </c>
      <c r="L39" s="49">
        <v>1748.8</v>
      </c>
      <c r="M39" s="49">
        <v>1708.7</v>
      </c>
      <c r="N39" s="49">
        <v>1727.9</v>
      </c>
      <c r="O39" s="49">
        <v>1731.5</v>
      </c>
      <c r="P39" s="49">
        <v>1766</v>
      </c>
      <c r="Q39" s="49">
        <v>1826.4</v>
      </c>
    </row>
    <row r="40" spans="1:17" ht="12.75" customHeight="1">
      <c r="A40" s="112" t="s">
        <v>26</v>
      </c>
      <c r="B40" s="28">
        <v>61</v>
      </c>
      <c r="C40" s="28">
        <v>54.7</v>
      </c>
      <c r="D40" s="28">
        <v>63.7</v>
      </c>
      <c r="E40" s="28">
        <v>67</v>
      </c>
      <c r="F40" s="28">
        <v>66.4</v>
      </c>
      <c r="G40" s="28">
        <v>71.9</v>
      </c>
      <c r="H40" s="49">
        <v>70.6</v>
      </c>
      <c r="I40" s="49">
        <v>76.4</v>
      </c>
      <c r="J40" s="49">
        <v>77.7</v>
      </c>
      <c r="K40" s="49">
        <v>77.4</v>
      </c>
      <c r="L40" s="49">
        <v>86.9</v>
      </c>
      <c r="M40" s="49">
        <v>93.5</v>
      </c>
      <c r="N40" s="49">
        <v>77.1</v>
      </c>
      <c r="O40" s="49">
        <v>68.3</v>
      </c>
      <c r="P40" s="49">
        <v>62.2</v>
      </c>
      <c r="Q40" s="49">
        <v>60.4</v>
      </c>
    </row>
    <row r="41" spans="1:17" ht="12.75" customHeight="1">
      <c r="A41" s="112" t="s">
        <v>27</v>
      </c>
      <c r="B41" s="28">
        <v>482.9</v>
      </c>
      <c r="C41" s="28">
        <v>513.4</v>
      </c>
      <c r="D41" s="28">
        <v>479.5</v>
      </c>
      <c r="E41" s="28">
        <v>636.3</v>
      </c>
      <c r="F41" s="28">
        <v>605.2</v>
      </c>
      <c r="G41" s="28">
        <v>524.4</v>
      </c>
      <c r="H41" s="49">
        <v>570.8</v>
      </c>
      <c r="I41" s="49">
        <v>595.2</v>
      </c>
      <c r="J41" s="49">
        <v>698.1</v>
      </c>
      <c r="K41" s="49">
        <v>798.2</v>
      </c>
      <c r="L41" s="49">
        <v>772.3</v>
      </c>
      <c r="M41" s="49">
        <v>647</v>
      </c>
      <c r="N41" s="49">
        <v>535.9</v>
      </c>
      <c r="O41" s="49">
        <v>954.1</v>
      </c>
      <c r="P41" s="49">
        <v>886.3</v>
      </c>
      <c r="Q41" s="49">
        <v>926.6</v>
      </c>
    </row>
    <row r="42" spans="1:17" ht="12.75" customHeight="1">
      <c r="A42" s="112" t="s">
        <v>28</v>
      </c>
      <c r="B42" s="28">
        <v>883.1</v>
      </c>
      <c r="C42" s="28">
        <v>1001.3</v>
      </c>
      <c r="D42" s="28">
        <v>1126.4</v>
      </c>
      <c r="E42" s="28">
        <v>602.1</v>
      </c>
      <c r="F42" s="28">
        <v>521.7</v>
      </c>
      <c r="G42" s="28">
        <v>460.5</v>
      </c>
      <c r="H42" s="49">
        <v>392.8</v>
      </c>
      <c r="I42" s="49">
        <v>628.8</v>
      </c>
      <c r="J42" s="49">
        <v>872.7</v>
      </c>
      <c r="K42" s="49">
        <v>1110</v>
      </c>
      <c r="L42" s="49">
        <v>1129.3</v>
      </c>
      <c r="M42" s="49">
        <v>420</v>
      </c>
      <c r="N42" s="49">
        <v>815.1</v>
      </c>
      <c r="O42" s="49">
        <v>56.1</v>
      </c>
      <c r="P42" s="49">
        <v>-393.1</v>
      </c>
      <c r="Q42" s="49">
        <v>140.1</v>
      </c>
    </row>
    <row r="43" spans="1:17" ht="12.75" customHeight="1">
      <c r="A43" s="112" t="s">
        <v>29</v>
      </c>
      <c r="B43" s="28">
        <v>119.8</v>
      </c>
      <c r="C43" s="28">
        <v>147</v>
      </c>
      <c r="D43" s="28">
        <v>158.1</v>
      </c>
      <c r="E43" s="28">
        <v>141.1</v>
      </c>
      <c r="F43" s="28">
        <v>115.1</v>
      </c>
      <c r="G43" s="28">
        <v>125.1</v>
      </c>
      <c r="H43" s="49">
        <v>136.8</v>
      </c>
      <c r="I43" s="49">
        <v>171.4</v>
      </c>
      <c r="J43" s="49">
        <v>199.9</v>
      </c>
      <c r="K43" s="49">
        <v>238.7</v>
      </c>
      <c r="L43" s="49">
        <v>152.4</v>
      </c>
      <c r="M43" s="49">
        <v>182.9</v>
      </c>
      <c r="N43" s="49">
        <v>162.5</v>
      </c>
      <c r="O43" s="49">
        <v>108.9</v>
      </c>
      <c r="P43" s="49">
        <v>116.6</v>
      </c>
      <c r="Q43" s="49">
        <v>138.8</v>
      </c>
    </row>
    <row r="44" spans="1:17" ht="12.75" customHeight="1">
      <c r="A44" s="112" t="s">
        <v>30</v>
      </c>
      <c r="B44" s="28">
        <v>103</v>
      </c>
      <c r="C44" s="28">
        <v>117.4</v>
      </c>
      <c r="D44" s="28">
        <v>135</v>
      </c>
      <c r="E44" s="28">
        <v>134.4</v>
      </c>
      <c r="F44" s="28">
        <v>129.8</v>
      </c>
      <c r="G44" s="28">
        <v>129</v>
      </c>
      <c r="H44" s="49">
        <v>133.5</v>
      </c>
      <c r="I44" s="49">
        <v>141</v>
      </c>
      <c r="J44" s="49">
        <v>150.9</v>
      </c>
      <c r="K44" s="49">
        <v>168.7</v>
      </c>
      <c r="L44" s="49">
        <v>168.9</v>
      </c>
      <c r="M44" s="49">
        <v>166.3</v>
      </c>
      <c r="N44" s="49">
        <v>162.9</v>
      </c>
      <c r="O44" s="49">
        <v>168.3</v>
      </c>
      <c r="P44" s="49">
        <v>106.9</v>
      </c>
      <c r="Q44" s="49">
        <v>119.2</v>
      </c>
    </row>
    <row r="45" spans="1:17" ht="12.75" customHeight="1">
      <c r="A45" s="112"/>
      <c r="B45" s="112"/>
      <c r="C45" s="112"/>
      <c r="D45" s="112"/>
      <c r="E45" s="112"/>
      <c r="F45" s="112"/>
      <c r="G45" s="112"/>
      <c r="H45" s="332"/>
      <c r="I45" s="332"/>
      <c r="J45" s="332"/>
      <c r="K45" s="332"/>
      <c r="L45" s="332"/>
      <c r="M45" s="332"/>
      <c r="N45" s="332"/>
      <c r="O45" s="332"/>
      <c r="P45" s="329"/>
      <c r="Q45" s="329"/>
    </row>
    <row r="46" ht="12.75" customHeight="1">
      <c r="A46" s="98" t="s">
        <v>731</v>
      </c>
    </row>
    <row r="47" ht="12.75" customHeight="1"/>
    <row r="48" ht="12.75" customHeight="1"/>
    <row r="49" ht="12.75" customHeight="1"/>
    <row r="103" ht="112.5" customHeight="1"/>
  </sheetData>
  <sheetProtection/>
  <mergeCells count="1">
    <mergeCell ref="A2:C2"/>
  </mergeCells>
  <printOptions/>
  <pageMargins left="0.787401575" right="0.787401575" top="0.984251969" bottom="0.984251969" header="0.4921259845" footer="0.4921259845"/>
  <pageSetup fitToHeight="1" fitToWidth="1" horizontalDpi="600" verticalDpi="600" orientation="portrait" paperSize="9" scale="43"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0.7109375" style="5" customWidth="1"/>
    <col min="2" max="2" width="10.8515625" style="6" bestFit="1" customWidth="1"/>
    <col min="3" max="3" width="33.8515625" style="6" bestFit="1" customWidth="1"/>
    <col min="4" max="4" width="20.28125" style="6" bestFit="1" customWidth="1"/>
    <col min="5" max="5" width="28.140625" style="6" bestFit="1" customWidth="1"/>
    <col min="6" max="6" width="17.421875" style="6" bestFit="1" customWidth="1"/>
    <col min="7" max="7" width="19.8515625" style="6" bestFit="1" customWidth="1"/>
    <col min="8" max="8" width="16.00390625" style="6" bestFit="1" customWidth="1"/>
    <col min="9" max="16384" width="11.421875" style="6" customWidth="1"/>
  </cols>
  <sheetData>
    <row r="1" ht="12.75">
      <c r="A1" s="3" t="s">
        <v>745</v>
      </c>
    </row>
    <row r="2" spans="1:3" ht="12.75">
      <c r="A2" s="522" t="s">
        <v>706</v>
      </c>
      <c r="B2" s="522"/>
      <c r="C2" s="522"/>
    </row>
    <row r="3" ht="12.75">
      <c r="A3" s="6"/>
    </row>
    <row r="5" spans="1:8" ht="24" customHeight="1">
      <c r="A5" s="524" t="s">
        <v>32</v>
      </c>
      <c r="B5" s="523" t="s">
        <v>729</v>
      </c>
      <c r="C5" s="524"/>
      <c r="D5" s="5" t="s">
        <v>52</v>
      </c>
      <c r="E5" s="5" t="s">
        <v>53</v>
      </c>
      <c r="F5" s="5" t="s">
        <v>54</v>
      </c>
      <c r="G5" s="277" t="s">
        <v>660</v>
      </c>
      <c r="H5" s="277" t="s">
        <v>661</v>
      </c>
    </row>
    <row r="6" spans="1:8" s="8" customFormat="1" ht="12.75" customHeight="1">
      <c r="A6" s="524"/>
      <c r="B6" s="8" t="s">
        <v>34</v>
      </c>
      <c r="C6" s="1" t="s">
        <v>730</v>
      </c>
      <c r="D6" s="278" t="s">
        <v>428</v>
      </c>
      <c r="E6" s="8" t="s">
        <v>34</v>
      </c>
      <c r="F6" s="278" t="s">
        <v>428</v>
      </c>
      <c r="G6" s="8" t="s">
        <v>34</v>
      </c>
      <c r="H6" s="278" t="s">
        <v>428</v>
      </c>
    </row>
    <row r="7" spans="1:8" ht="12.75">
      <c r="A7" s="7">
        <v>1998</v>
      </c>
      <c r="B7" s="23">
        <v>3595</v>
      </c>
      <c r="C7" s="24">
        <v>0.38</v>
      </c>
      <c r="D7" s="23">
        <v>163</v>
      </c>
      <c r="E7" s="23">
        <v>3534</v>
      </c>
      <c r="F7" s="23">
        <v>112</v>
      </c>
      <c r="G7" s="279">
        <v>2877.5</v>
      </c>
      <c r="H7" s="38">
        <v>91</v>
      </c>
    </row>
    <row r="8" spans="1:8" s="22" customFormat="1" ht="12.75">
      <c r="A8" s="19">
        <v>1999</v>
      </c>
      <c r="B8" s="14">
        <v>4002</v>
      </c>
      <c r="C8" s="25">
        <v>0.38</v>
      </c>
      <c r="D8" s="23">
        <v>178</v>
      </c>
      <c r="E8" s="14">
        <v>3869.4</v>
      </c>
      <c r="F8" s="23">
        <v>120</v>
      </c>
      <c r="G8" s="280">
        <v>3138.7</v>
      </c>
      <c r="H8" s="38">
        <v>97</v>
      </c>
    </row>
    <row r="9" spans="1:8" ht="12.75">
      <c r="A9" s="7">
        <v>2000</v>
      </c>
      <c r="B9" s="23">
        <v>4195</v>
      </c>
      <c r="C9" s="24">
        <v>0.42</v>
      </c>
      <c r="D9" s="23">
        <v>176</v>
      </c>
      <c r="E9" s="23">
        <v>4112</v>
      </c>
      <c r="F9" s="23">
        <v>125</v>
      </c>
      <c r="G9" s="279">
        <v>3307.5</v>
      </c>
      <c r="H9" s="38">
        <v>100</v>
      </c>
    </row>
    <row r="10" spans="1:8" ht="12.75">
      <c r="A10" s="7">
        <v>2001</v>
      </c>
      <c r="B10" s="23">
        <v>4205</v>
      </c>
      <c r="C10" s="24">
        <v>0.45</v>
      </c>
      <c r="D10" s="23">
        <v>165</v>
      </c>
      <c r="E10" s="23">
        <v>3782</v>
      </c>
      <c r="F10" s="23">
        <v>113</v>
      </c>
      <c r="G10" s="279">
        <v>2989.1</v>
      </c>
      <c r="H10" s="38">
        <v>89</v>
      </c>
    </row>
    <row r="11" spans="1:8" ht="12.75">
      <c r="A11" s="7">
        <v>2002</v>
      </c>
      <c r="B11" s="23">
        <v>4191</v>
      </c>
      <c r="C11" s="24">
        <v>0.45</v>
      </c>
      <c r="D11" s="23">
        <v>160</v>
      </c>
      <c r="E11" s="23">
        <v>3698</v>
      </c>
      <c r="F11" s="23">
        <v>109</v>
      </c>
      <c r="G11" s="279">
        <v>2880.9</v>
      </c>
      <c r="H11" s="38">
        <v>85</v>
      </c>
    </row>
    <row r="12" spans="1:8" ht="12.75">
      <c r="A12" s="7">
        <v>2003</v>
      </c>
      <c r="B12" s="23">
        <v>4135</v>
      </c>
      <c r="C12" s="24">
        <v>0.46</v>
      </c>
      <c r="D12" s="23">
        <v>158</v>
      </c>
      <c r="E12" s="23">
        <v>3538</v>
      </c>
      <c r="F12" s="23">
        <v>104</v>
      </c>
      <c r="G12" s="279">
        <v>2746.7</v>
      </c>
      <c r="H12" s="38">
        <v>80</v>
      </c>
    </row>
    <row r="13" spans="1:8" ht="12.75">
      <c r="A13" s="7">
        <v>2004</v>
      </c>
      <c r="B13" s="23">
        <v>4296</v>
      </c>
      <c r="C13" s="24">
        <v>0.47</v>
      </c>
      <c r="D13" s="23">
        <v>163</v>
      </c>
      <c r="E13" s="23">
        <v>3554</v>
      </c>
      <c r="F13" s="23">
        <v>103</v>
      </c>
      <c r="G13" s="279">
        <v>2761.3</v>
      </c>
      <c r="H13" s="38">
        <v>80</v>
      </c>
    </row>
    <row r="14" spans="1:8" ht="12.75">
      <c r="A14" s="32">
        <v>2005</v>
      </c>
      <c r="B14" s="23">
        <v>4556.6</v>
      </c>
      <c r="C14" s="26">
        <v>0.48</v>
      </c>
      <c r="D14" s="23">
        <v>170</v>
      </c>
      <c r="E14" s="23">
        <v>3892.6</v>
      </c>
      <c r="F14" s="23">
        <v>112</v>
      </c>
      <c r="G14" s="279">
        <v>3094.9</v>
      </c>
      <c r="H14" s="38">
        <v>89</v>
      </c>
    </row>
    <row r="15" spans="1:8" ht="12.75">
      <c r="A15" s="7">
        <v>2006</v>
      </c>
      <c r="B15" s="23">
        <v>5015.5</v>
      </c>
      <c r="C15" s="26">
        <v>0.49</v>
      </c>
      <c r="D15" s="23">
        <v>182</v>
      </c>
      <c r="E15" s="23">
        <v>4396.9</v>
      </c>
      <c r="F15" s="23">
        <v>125</v>
      </c>
      <c r="G15" s="279">
        <v>3571.5</v>
      </c>
      <c r="H15" s="38">
        <v>102</v>
      </c>
    </row>
    <row r="16" spans="1:8" ht="12.75">
      <c r="A16" s="32">
        <v>2007</v>
      </c>
      <c r="B16" s="23">
        <v>5523.4</v>
      </c>
      <c r="C16" s="26">
        <v>0.5</v>
      </c>
      <c r="D16" s="23">
        <v>194</v>
      </c>
      <c r="E16" s="23">
        <v>4946.2</v>
      </c>
      <c r="F16" s="23">
        <v>140</v>
      </c>
      <c r="G16" s="279">
        <v>4043.3</v>
      </c>
      <c r="H16" s="38">
        <v>115</v>
      </c>
    </row>
    <row r="17" spans="1:8" ht="12.75">
      <c r="A17" s="7">
        <v>2008</v>
      </c>
      <c r="B17" s="38">
        <v>5503.7</v>
      </c>
      <c r="C17" s="214">
        <v>0.51</v>
      </c>
      <c r="D17" s="38">
        <v>188</v>
      </c>
      <c r="E17" s="38">
        <v>4949.4</v>
      </c>
      <c r="F17" s="38">
        <v>140</v>
      </c>
      <c r="G17" s="279">
        <v>4058.7</v>
      </c>
      <c r="H17" s="38">
        <v>114</v>
      </c>
    </row>
    <row r="18" spans="1:8" ht="12.75">
      <c r="A18" s="7">
        <v>2009</v>
      </c>
      <c r="B18" s="38">
        <v>4901.4</v>
      </c>
      <c r="C18" s="214">
        <v>0.51</v>
      </c>
      <c r="D18" s="38">
        <v>167</v>
      </c>
      <c r="E18" s="38">
        <v>4210.2</v>
      </c>
      <c r="F18" s="23">
        <v>118</v>
      </c>
      <c r="G18" s="279">
        <v>3218.4</v>
      </c>
      <c r="H18" s="38">
        <v>90</v>
      </c>
    </row>
    <row r="19" spans="1:8" ht="12.75">
      <c r="A19" s="223">
        <v>2010</v>
      </c>
      <c r="B19" s="23">
        <v>5300.4</v>
      </c>
      <c r="C19" s="214">
        <v>0.51</v>
      </c>
      <c r="D19" s="38">
        <v>181</v>
      </c>
      <c r="E19" s="23">
        <v>4469.8</v>
      </c>
      <c r="F19" s="23">
        <v>124</v>
      </c>
      <c r="G19" s="279">
        <v>3481.4</v>
      </c>
      <c r="H19" s="38">
        <v>97</v>
      </c>
    </row>
    <row r="20" spans="1:8" ht="12.75">
      <c r="A20" s="223">
        <v>2011</v>
      </c>
      <c r="B20" s="23">
        <v>5097.1</v>
      </c>
      <c r="C20" s="214">
        <v>0.52</v>
      </c>
      <c r="D20" s="38">
        <v>171</v>
      </c>
      <c r="E20" s="23">
        <v>4024.7</v>
      </c>
      <c r="F20" s="23">
        <v>111</v>
      </c>
      <c r="G20" s="279">
        <v>3087.2</v>
      </c>
      <c r="H20" s="38">
        <v>85</v>
      </c>
    </row>
    <row r="21" spans="1:8" s="1" customFormat="1" ht="12.75">
      <c r="A21" s="40">
        <v>2012</v>
      </c>
      <c r="B21" s="38">
        <v>5116.1</v>
      </c>
      <c r="C21" s="214">
        <v>0.52</v>
      </c>
      <c r="D21" s="38">
        <v>168.57</v>
      </c>
      <c r="E21" s="38">
        <v>3570.6</v>
      </c>
      <c r="F21" s="38">
        <v>97.41</v>
      </c>
      <c r="G21" s="148">
        <v>2544.8</v>
      </c>
      <c r="H21" s="38">
        <v>69.42</v>
      </c>
    </row>
    <row r="22" spans="1:8" s="1" customFormat="1" ht="12.75">
      <c r="A22" s="40">
        <v>2013</v>
      </c>
      <c r="B22" s="38">
        <v>5356.7</v>
      </c>
      <c r="C22" s="214">
        <v>0.53</v>
      </c>
      <c r="D22" s="38">
        <v>174.5</v>
      </c>
      <c r="E22" s="38">
        <v>4072.6</v>
      </c>
      <c r="F22" s="38">
        <v>115.8</v>
      </c>
      <c r="G22" s="148">
        <v>3211.4</v>
      </c>
      <c r="H22" s="38">
        <v>91.4</v>
      </c>
    </row>
    <row r="23" spans="1:8" ht="12.75">
      <c r="A23" s="32"/>
      <c r="B23" s="298"/>
      <c r="C23" s="214"/>
      <c r="D23" s="299"/>
      <c r="E23" s="298"/>
      <c r="F23" s="299"/>
      <c r="G23" s="298"/>
      <c r="H23" s="299"/>
    </row>
    <row r="24" spans="1:6" ht="12.75">
      <c r="A24" s="3" t="s">
        <v>731</v>
      </c>
      <c r="F24" s="8"/>
    </row>
    <row r="27" ht="12.75">
      <c r="A27" s="9" t="s">
        <v>35</v>
      </c>
    </row>
    <row r="28" spans="1:6" ht="12.75">
      <c r="A28" s="525" t="s">
        <v>411</v>
      </c>
      <c r="B28" s="525"/>
      <c r="C28" s="525"/>
      <c r="D28" s="525"/>
      <c r="E28" s="525"/>
      <c r="F28" s="525"/>
    </row>
  </sheetData>
  <sheetProtection/>
  <mergeCells count="4">
    <mergeCell ref="B5:C5"/>
    <mergeCell ref="A5:A6"/>
    <mergeCell ref="A28:F28"/>
    <mergeCell ref="A2:C2"/>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40.7109375" style="3" customWidth="1"/>
    <col min="2" max="3" width="5.28125" style="3" bestFit="1" customWidth="1"/>
    <col min="4" max="13" width="5.28125" style="13" bestFit="1" customWidth="1"/>
    <col min="14" max="14" width="6.00390625" style="1" bestFit="1" customWidth="1"/>
    <col min="15" max="15" width="6.00390625" style="1" customWidth="1"/>
    <col min="16" max="17" width="6.00390625" style="1" bestFit="1" customWidth="1"/>
    <col min="18" max="16384" width="11.421875" style="1" customWidth="1"/>
  </cols>
  <sheetData>
    <row r="1" ht="12.75" customHeight="1">
      <c r="A1" s="3" t="s">
        <v>747</v>
      </c>
    </row>
    <row r="2" spans="1:3" ht="12.75" customHeight="1">
      <c r="A2" s="522" t="s">
        <v>707</v>
      </c>
      <c r="B2" s="522"/>
      <c r="C2" s="522"/>
    </row>
    <row r="3" spans="1:3" ht="12.75" customHeight="1">
      <c r="A3" s="1"/>
      <c r="B3" s="1"/>
      <c r="C3" s="1"/>
    </row>
    <row r="4" spans="2:17" ht="12.75" customHeight="1">
      <c r="B4" s="31"/>
      <c r="C4" s="31"/>
      <c r="D4" s="31"/>
      <c r="E4" s="31"/>
      <c r="F4" s="31"/>
      <c r="G4" s="31"/>
      <c r="H4" s="31"/>
      <c r="I4" s="31"/>
      <c r="J4" s="31"/>
      <c r="K4" s="31"/>
      <c r="L4" s="31"/>
      <c r="M4" s="31"/>
      <c r="N4" s="31"/>
      <c r="O4" s="31"/>
      <c r="P4" s="31"/>
      <c r="Q4" s="31"/>
    </row>
    <row r="5" spans="1:17" ht="24" customHeight="1">
      <c r="A5" s="522" t="s">
        <v>43</v>
      </c>
      <c r="B5" s="31">
        <v>1998</v>
      </c>
      <c r="C5" s="31">
        <v>1999</v>
      </c>
      <c r="D5" s="31">
        <v>2000</v>
      </c>
      <c r="E5" s="31">
        <v>2001</v>
      </c>
      <c r="F5" s="31">
        <v>2002</v>
      </c>
      <c r="G5" s="31">
        <v>2003</v>
      </c>
      <c r="H5" s="31">
        <v>2004</v>
      </c>
      <c r="I5" s="31">
        <v>2005</v>
      </c>
      <c r="J5" s="31">
        <v>2006</v>
      </c>
      <c r="K5" s="31">
        <v>2007</v>
      </c>
      <c r="L5" s="31">
        <v>2008</v>
      </c>
      <c r="M5" s="31">
        <v>2009</v>
      </c>
      <c r="N5" s="31">
        <v>2010</v>
      </c>
      <c r="O5" s="31">
        <v>2011</v>
      </c>
      <c r="P5" s="31">
        <v>2012</v>
      </c>
      <c r="Q5" s="31">
        <v>2013</v>
      </c>
    </row>
    <row r="6" spans="1:17" s="18" customFormat="1" ht="12.75">
      <c r="A6" s="522"/>
      <c r="B6" s="521" t="s">
        <v>1</v>
      </c>
      <c r="C6" s="521"/>
      <c r="D6" s="521"/>
      <c r="E6" s="521"/>
      <c r="F6" s="521"/>
      <c r="G6" s="521"/>
      <c r="H6" s="521"/>
      <c r="I6" s="521"/>
      <c r="J6" s="521"/>
      <c r="K6" s="521"/>
      <c r="L6" s="521"/>
      <c r="M6" s="521"/>
      <c r="N6" s="521"/>
      <c r="O6" s="521"/>
      <c r="P6" s="521"/>
      <c r="Q6" s="521"/>
    </row>
    <row r="7" spans="1:17" ht="12.75" customHeight="1">
      <c r="A7" s="1" t="s">
        <v>55</v>
      </c>
      <c r="B7" s="21">
        <v>1568.7</v>
      </c>
      <c r="C7" s="21">
        <v>1611</v>
      </c>
      <c r="D7" s="21">
        <v>1763.3</v>
      </c>
      <c r="E7" s="34">
        <v>1740.3</v>
      </c>
      <c r="F7" s="21">
        <v>1711.5</v>
      </c>
      <c r="G7" s="21">
        <v>1734.1</v>
      </c>
      <c r="H7" s="21">
        <v>1749</v>
      </c>
      <c r="I7" s="28">
        <v>1819.3</v>
      </c>
      <c r="J7" s="28">
        <v>2066.9</v>
      </c>
      <c r="K7" s="28">
        <v>2250.8</v>
      </c>
      <c r="L7" s="28">
        <v>2107.5</v>
      </c>
      <c r="M7" s="28">
        <v>1874.9</v>
      </c>
      <c r="N7" s="28">
        <v>2108.2</v>
      </c>
      <c r="O7" s="28">
        <v>1884.3</v>
      </c>
      <c r="P7" s="28">
        <v>1982</v>
      </c>
      <c r="Q7" s="28">
        <v>2119.5</v>
      </c>
    </row>
    <row r="8" spans="1:17" ht="12.75" customHeight="1">
      <c r="A8" s="1" t="s">
        <v>44</v>
      </c>
      <c r="B8" s="21">
        <v>875.5</v>
      </c>
      <c r="C8" s="21">
        <v>992.5</v>
      </c>
      <c r="D8" s="21">
        <v>1004.5</v>
      </c>
      <c r="E8" s="34">
        <v>1117.3</v>
      </c>
      <c r="F8" s="21">
        <v>1145.1</v>
      </c>
      <c r="G8" s="21">
        <v>1124.7</v>
      </c>
      <c r="H8" s="21">
        <v>1139.6</v>
      </c>
      <c r="I8" s="28">
        <v>1188.3</v>
      </c>
      <c r="J8" s="28">
        <v>1268.2</v>
      </c>
      <c r="K8" s="28">
        <v>1338.1</v>
      </c>
      <c r="L8" s="28">
        <v>1448</v>
      </c>
      <c r="M8" s="28">
        <v>1471.8</v>
      </c>
      <c r="N8" s="28">
        <v>1462.1</v>
      </c>
      <c r="O8" s="28">
        <v>1484</v>
      </c>
      <c r="P8" s="28">
        <v>1484</v>
      </c>
      <c r="Q8" s="28">
        <v>1508.3</v>
      </c>
    </row>
    <row r="9" spans="1:17" ht="12.75" customHeight="1">
      <c r="A9" s="1" t="s">
        <v>45</v>
      </c>
      <c r="B9" s="21">
        <v>1036</v>
      </c>
      <c r="C9" s="21">
        <v>1194.7</v>
      </c>
      <c r="D9" s="21">
        <v>1321</v>
      </c>
      <c r="E9" s="34">
        <v>1307</v>
      </c>
      <c r="F9" s="21">
        <v>1141.4</v>
      </c>
      <c r="G9" s="21">
        <v>992.6</v>
      </c>
      <c r="H9" s="21">
        <v>1165.9</v>
      </c>
      <c r="I9" s="28">
        <v>1362</v>
      </c>
      <c r="J9" s="28">
        <v>1497.9</v>
      </c>
      <c r="K9" s="28">
        <v>1796.9</v>
      </c>
      <c r="L9" s="28">
        <v>1920.3</v>
      </c>
      <c r="M9" s="28">
        <v>1356.5</v>
      </c>
      <c r="N9" s="28">
        <v>1441.9</v>
      </c>
      <c r="O9" s="28">
        <v>1421.9</v>
      </c>
      <c r="P9" s="28">
        <v>1234.2</v>
      </c>
      <c r="Q9" s="28">
        <v>1345.8</v>
      </c>
    </row>
    <row r="10" spans="1:17" ht="12.75">
      <c r="A10" s="4" t="s">
        <v>46</v>
      </c>
      <c r="B10" s="21">
        <v>223.1</v>
      </c>
      <c r="C10" s="21">
        <v>235.2</v>
      </c>
      <c r="D10" s="21">
        <v>238.8</v>
      </c>
      <c r="E10" s="34">
        <v>251.2</v>
      </c>
      <c r="F10" s="21">
        <v>291.3</v>
      </c>
      <c r="G10" s="21">
        <v>309.5</v>
      </c>
      <c r="H10" s="21">
        <v>333.3</v>
      </c>
      <c r="I10" s="28">
        <v>339.9</v>
      </c>
      <c r="J10" s="28">
        <v>346.2</v>
      </c>
      <c r="K10" s="28">
        <v>351.5</v>
      </c>
      <c r="L10" s="28">
        <v>371.1</v>
      </c>
      <c r="M10" s="28">
        <v>382.2</v>
      </c>
      <c r="N10" s="28">
        <v>399</v>
      </c>
      <c r="O10" s="28">
        <v>425.3</v>
      </c>
      <c r="P10" s="28">
        <v>440.5</v>
      </c>
      <c r="Q10" s="28">
        <v>531.2</v>
      </c>
    </row>
    <row r="11" spans="1:17" s="4" customFormat="1" ht="12.75">
      <c r="A11" s="4" t="s">
        <v>47</v>
      </c>
      <c r="B11" s="36">
        <v>3703.3</v>
      </c>
      <c r="C11" s="36">
        <v>4033.4</v>
      </c>
      <c r="D11" s="36">
        <v>4327.6</v>
      </c>
      <c r="E11" s="36">
        <v>4415.8</v>
      </c>
      <c r="F11" s="36">
        <v>4289.3</v>
      </c>
      <c r="G11" s="36">
        <v>4160.9</v>
      </c>
      <c r="H11" s="36">
        <v>4387.8</v>
      </c>
      <c r="I11" s="29">
        <v>4709.5</v>
      </c>
      <c r="J11" s="29">
        <v>5179.4</v>
      </c>
      <c r="K11" s="29">
        <v>5737.4</v>
      </c>
      <c r="L11" s="29">
        <v>5846.8</v>
      </c>
      <c r="M11" s="29">
        <v>5085.3</v>
      </c>
      <c r="N11" s="29">
        <v>5411.2</v>
      </c>
      <c r="O11" s="29">
        <v>5215.5</v>
      </c>
      <c r="P11" s="29">
        <v>5140.8</v>
      </c>
      <c r="Q11" s="29">
        <v>5504.8</v>
      </c>
    </row>
    <row r="12" spans="1:17" ht="12.75" customHeight="1">
      <c r="A12" s="15" t="s">
        <v>48</v>
      </c>
      <c r="B12" s="21">
        <v>-300.1</v>
      </c>
      <c r="C12" s="21">
        <v>-260</v>
      </c>
      <c r="D12" s="21">
        <v>-363.8</v>
      </c>
      <c r="E12" s="34">
        <v>-380</v>
      </c>
      <c r="F12" s="21">
        <v>-294.3</v>
      </c>
      <c r="G12" s="21">
        <v>-223.4</v>
      </c>
      <c r="H12" s="21">
        <v>-262.2</v>
      </c>
      <c r="I12" s="28">
        <v>-341.8</v>
      </c>
      <c r="J12" s="28">
        <v>-382.3</v>
      </c>
      <c r="K12" s="28">
        <v>-467.4</v>
      </c>
      <c r="L12" s="28">
        <v>-622.8</v>
      </c>
      <c r="M12" s="28">
        <v>-361.8</v>
      </c>
      <c r="N12" s="28">
        <v>-278.2</v>
      </c>
      <c r="O12" s="28">
        <v>-299.5</v>
      </c>
      <c r="P12" s="28">
        <v>-265.7</v>
      </c>
      <c r="Q12" s="28">
        <v>-246.1</v>
      </c>
    </row>
    <row r="13" spans="1:17" ht="12.75" customHeight="1">
      <c r="A13" s="15" t="s">
        <v>49</v>
      </c>
      <c r="B13" s="21">
        <v>222.8</v>
      </c>
      <c r="C13" s="21">
        <v>261.2</v>
      </c>
      <c r="D13" s="21">
        <v>277.7</v>
      </c>
      <c r="E13" s="34">
        <v>234.3</v>
      </c>
      <c r="F13" s="21">
        <v>266</v>
      </c>
      <c r="G13" s="21">
        <v>270</v>
      </c>
      <c r="H13" s="21">
        <v>239</v>
      </c>
      <c r="I13" s="21">
        <v>261.8</v>
      </c>
      <c r="J13" s="21">
        <v>291.9</v>
      </c>
      <c r="K13" s="21">
        <v>335.4</v>
      </c>
      <c r="L13" s="21">
        <v>364.1</v>
      </c>
      <c r="M13" s="21">
        <v>269.8</v>
      </c>
      <c r="N13" s="21">
        <v>266.9</v>
      </c>
      <c r="O13" s="21">
        <v>276.8</v>
      </c>
      <c r="P13" s="21">
        <v>325.7</v>
      </c>
      <c r="Q13" s="21">
        <v>260</v>
      </c>
    </row>
    <row r="14" spans="1:17" ht="12.75" customHeight="1">
      <c r="A14" s="15" t="s">
        <v>50</v>
      </c>
      <c r="B14" s="21">
        <v>-30.9</v>
      </c>
      <c r="C14" s="21">
        <v>-32.6</v>
      </c>
      <c r="D14" s="21">
        <v>-46.6</v>
      </c>
      <c r="E14" s="34">
        <v>-64.9</v>
      </c>
      <c r="F14" s="21">
        <v>-70.6</v>
      </c>
      <c r="G14" s="21">
        <v>-72.2</v>
      </c>
      <c r="H14" s="21">
        <v>-69</v>
      </c>
      <c r="I14" s="28">
        <v>-73.1</v>
      </c>
      <c r="J14" s="28">
        <v>-73.6</v>
      </c>
      <c r="K14" s="28">
        <v>-81.9</v>
      </c>
      <c r="L14" s="28">
        <v>-84.5</v>
      </c>
      <c r="M14" s="28">
        <v>-92</v>
      </c>
      <c r="N14" s="28">
        <v>-99.4</v>
      </c>
      <c r="O14" s="28">
        <v>-95.7</v>
      </c>
      <c r="P14" s="28">
        <v>-84.8</v>
      </c>
      <c r="Q14" s="28">
        <v>-83.1</v>
      </c>
    </row>
    <row r="15" spans="1:17" s="4" customFormat="1" ht="12.75">
      <c r="A15" s="17" t="s">
        <v>51</v>
      </c>
      <c r="B15" s="36">
        <v>3595.1</v>
      </c>
      <c r="C15" s="36">
        <v>4001.9</v>
      </c>
      <c r="D15" s="36">
        <v>4194.9</v>
      </c>
      <c r="E15" s="37">
        <v>4205.2</v>
      </c>
      <c r="F15" s="36">
        <v>4190.5</v>
      </c>
      <c r="G15" s="36">
        <v>4135.3</v>
      </c>
      <c r="H15" s="36">
        <v>4295.5</v>
      </c>
      <c r="I15" s="29">
        <v>4556.5</v>
      </c>
      <c r="J15" s="29">
        <v>5015.5</v>
      </c>
      <c r="K15" s="29">
        <v>5523.4</v>
      </c>
      <c r="L15" s="29">
        <v>5503.7</v>
      </c>
      <c r="M15" s="29">
        <v>4901.4</v>
      </c>
      <c r="N15" s="29">
        <v>5300.4</v>
      </c>
      <c r="O15" s="29">
        <v>5097.1</v>
      </c>
      <c r="P15" s="29">
        <v>5116.1</v>
      </c>
      <c r="Q15" s="29">
        <v>5435.6</v>
      </c>
    </row>
    <row r="16" spans="1:17" s="4" customFormat="1" ht="12.75">
      <c r="A16" s="17"/>
      <c r="B16" s="36"/>
      <c r="C16" s="36"/>
      <c r="D16" s="36"/>
      <c r="E16" s="37"/>
      <c r="F16" s="36"/>
      <c r="G16" s="36"/>
      <c r="H16" s="36"/>
      <c r="I16" s="29"/>
      <c r="J16" s="29"/>
      <c r="K16" s="29"/>
      <c r="L16" s="29"/>
      <c r="M16" s="29"/>
      <c r="N16" s="29"/>
      <c r="O16" s="29"/>
      <c r="P16" s="29"/>
      <c r="Q16" s="29"/>
    </row>
    <row r="17" spans="1:13" ht="12.75" customHeight="1">
      <c r="A17" s="3" t="s">
        <v>731</v>
      </c>
      <c r="D17" s="2"/>
      <c r="E17" s="16"/>
      <c r="F17" s="2"/>
      <c r="G17" s="2"/>
      <c r="H17" s="2"/>
      <c r="I17" s="3"/>
      <c r="J17" s="3"/>
      <c r="K17" s="3"/>
      <c r="L17" s="3"/>
      <c r="M17" s="3"/>
    </row>
    <row r="20" spans="1:17" ht="12.75">
      <c r="A20" s="4" t="s">
        <v>36</v>
      </c>
      <c r="B20" s="300"/>
      <c r="C20" s="300"/>
      <c r="D20" s="300"/>
      <c r="E20" s="300"/>
      <c r="F20" s="300"/>
      <c r="G20" s="300"/>
      <c r="H20" s="300"/>
      <c r="I20" s="300"/>
      <c r="J20" s="300"/>
      <c r="K20" s="300"/>
      <c r="L20" s="300"/>
      <c r="M20" s="300"/>
      <c r="N20" s="300"/>
      <c r="O20" s="300"/>
      <c r="P20" s="300"/>
      <c r="Q20" s="300"/>
    </row>
  </sheetData>
  <sheetProtection/>
  <mergeCells count="3">
    <mergeCell ref="A5:A6"/>
    <mergeCell ref="B6:Q6"/>
    <mergeCell ref="A2:C2"/>
  </mergeCells>
  <printOptions/>
  <pageMargins left="0.787401575" right="0.787401575" top="0.984251969" bottom="0.984251969" header="0.4921259845" footer="0.4921259845"/>
  <pageSetup fitToHeight="1" fitToWidth="1" horizontalDpi="600" verticalDpi="600" orientation="portrait" paperSize="9" scale="63"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2014-02-14T10:43:31Z</dcterms:created>
  <dcterms:modified xsi:type="dcterms:W3CDTF">2020-01-16T14:35:52Z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